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. Nam 2025\Kiem soat TTHC\Bao cao quy I\"/>
    </mc:Choice>
  </mc:AlternateContent>
  <xr:revisionPtr revIDLastSave="0" documentId="13_ncr:1_{95EB6D80-BCFB-48E4-ACF8-1E10879337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hu luc 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1" l="1"/>
  <c r="G8" i="1"/>
  <c r="G9" i="1"/>
  <c r="G10" i="1"/>
  <c r="G12" i="1"/>
  <c r="H13" i="1"/>
  <c r="H7" i="1"/>
  <c r="G7" i="1" s="1"/>
  <c r="D13" i="1"/>
  <c r="C13" i="1" s="1"/>
  <c r="C12" i="1"/>
  <c r="C11" i="1"/>
  <c r="C10" i="1"/>
  <c r="C9" i="1"/>
  <c r="C8" i="1"/>
  <c r="D7" i="1"/>
  <c r="C7" i="1"/>
  <c r="E14" i="1"/>
  <c r="F14" i="1"/>
  <c r="J14" i="1"/>
  <c r="L14" i="1"/>
  <c r="M14" i="1"/>
  <c r="H14" i="1" l="1"/>
  <c r="G13" i="1"/>
  <c r="G14" i="1" s="1"/>
  <c r="D14" i="1"/>
  <c r="I14" i="1"/>
  <c r="K14" i="1"/>
  <c r="C14" i="1"/>
</calcChain>
</file>

<file path=xl/sharedStrings.xml><?xml version="1.0" encoding="utf-8"?>
<sst xmlns="http://schemas.openxmlformats.org/spreadsheetml/2006/main" count="64" uniqueCount="36">
  <si>
    <t>TÌNH HÌNH, KẾT QUẢ GIẢI QUYẾT THỦ TỤC HÀNH CHÍNH TẠI CƠ QUAN, ĐƠN VỊ TRỰC TIẾP GIẢI QUYẾT THỦ TỤC HÀNH CHÍNH</t>
  </si>
  <si>
    <t/>
  </si>
  <si>
    <t>STT</t>
  </si>
  <si>
    <t>Lĩnh vực giải quyết</t>
  </si>
  <si>
    <t>Số lượng hồ sơ tiếp nhận</t>
  </si>
  <si>
    <t>Số lượng hồ sơ đã giải quyết</t>
  </si>
  <si>
    <t>Số lượng hồ sơ đang giải quyết</t>
  </si>
  <si>
    <t>Tổng số</t>
  </si>
  <si>
    <t>Trong kỳ</t>
  </si>
  <si>
    <t>Từ kỳ trước</t>
  </si>
  <si>
    <t>Trước hạn</t>
  </si>
  <si>
    <t>Đúng hạn</t>
  </si>
  <si>
    <t>Quá hạn</t>
  </si>
  <si>
    <t>Trong hạn</t>
  </si>
  <si>
    <t>Trực tuyến</t>
  </si>
  <si>
    <t>Trực tiếp, dịch vụ bưu chính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</si>
  <si>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</si>
  <si>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</si>
  <si>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</si>
  <si>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</si>
  <si>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</si>
  <si>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</si>
  <si>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</si>
  <si>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</si>
  <si>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</si>
  <si>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</si>
  <si>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</si>
  <si>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</si>
  <si>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</si>
  <si>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Chứng thực</t>
  </si>
  <si>
    <t>Bảo trợ xã hội</t>
  </si>
  <si>
    <t>Thành lập và hoạt động doanh nghiệp (hộ kinh doanh)</t>
  </si>
  <si>
    <t>Đất đai</t>
  </si>
  <si>
    <t>Người có công</t>
  </si>
  <si>
    <t>Hộ tịch</t>
  </si>
  <si>
    <t>Giáo dục trung học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</si>
</sst>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7" x14ac:knownFonts="1">
    <font>
      <sz val="11"/>
      <color indexed="8"/>
      <name val="Calibri"/>
      <family val="2"/>
      <scheme val="minor"/>
    </font>
    <font>
      <sz val="12"/>
      <name val="Times New Roman"/>
      <family val="1"/>
    </font>
    <font>
      <b/>
      <sz val="14"/>
      <name val="Times New Roman"/>
      <family val="1"/>
    </font>
    <font>
      <sz val="14"/>
      <color indexed="8"/>
      <name val="Times New Roman"/>
      <family val="1"/>
    </font>
    <font>
      <sz val="11"/>
      <color indexed="8"/>
      <name val="Calibri"/>
      <family val="2"/>
      <scheme val="minor"/>
    </font>
    <font>
      <b/>
      <sz val="12"/>
      <name val="Times New Roman"/>
      <family val="1"/>
    </font>
    <font>
      <sz val="12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none"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1" fontId="4" fillId="0" borderId="0" applyFont="0" applyFill="0" applyBorder="0" applyAlignment="0" applyProtection="0"/>
  </cellStyleXfs>
  <cellXfs count="18">
    <xf numFmtId="0" fontId="0" fillId="0" borderId="0" xfId="0"/>
    <xf numFmtId="0" fontId="1" fillId="0" borderId="6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0" xfId="0" applyFont="1"/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41" fontId="1" fillId="0" borderId="6" xfId="1" applyFont="1" applyBorder="1" applyAlignment="1">
      <alignment horizontal="center" vertical="center" wrapText="1"/>
    </xf>
    <xf numFmtId="41" fontId="1" fillId="3" borderId="6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1" fontId="1" fillId="0" borderId="4" xfId="1" applyFont="1" applyBorder="1" applyAlignment="1">
      <alignment horizontal="center" vertical="center" wrapText="1"/>
    </xf>
    <xf numFmtId="41" fontId="6" fillId="0" borderId="6" xfId="1" applyFont="1" applyBorder="1" applyAlignment="1">
      <alignment horizontal="center" vertical="center" wrapText="1"/>
    </xf>
    <xf numFmtId="0" fontId="6" fillId="0" borderId="4" xfId="0" applyFont="1" applyBorder="1"/>
    <xf numFmtId="41" fontId="5" fillId="0" borderId="4" xfId="1" applyFont="1" applyBorder="1" applyAlignment="1">
      <alignment horizontal="center" vertical="center" wrapText="1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"/>
  <sheetViews>
    <sheetView tabSelected="1" zoomScale="87" zoomScaleNormal="87" workbookViewId="0">
      <selection activeCell="K19" sqref="K19"/>
    </sheetView>
  </sheetViews>
  <sheetFormatPr defaultColWidth="30.85546875" defaultRowHeight="18.75" x14ac:dyDescent="0.3"/>
  <cols>
    <col min="1" max="1" width="6" style="3" bestFit="1" customWidth="1"/>
    <col min="2" max="2" width="30.85546875" style="3"/>
    <col min="3" max="13" width="15.5703125" style="3" customWidth="1"/>
    <col min="14" max="16384" width="30.85546875" style="3"/>
  </cols>
  <sheetData>
    <row r="1" spans="1:13" x14ac:dyDescent="0.3">
      <c r="A1" s="4" t="s">
        <v>0</v>
      </c>
      <c r="B1" s="5" t="s">
        <v>1</v>
      </c>
      <c r="C1" s="5" t="s">
        <v>1</v>
      </c>
      <c r="D1" s="5" t="s">
        <v>1</v>
      </c>
      <c r="E1" s="6"/>
      <c r="F1" s="6"/>
      <c r="G1" s="6"/>
      <c r="H1" s="6"/>
      <c r="I1" s="6"/>
      <c r="J1" s="6"/>
      <c r="K1" s="6"/>
      <c r="L1" s="6"/>
      <c r="M1" s="6"/>
    </row>
    <row r="2" spans="1:13" x14ac:dyDescent="0.3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24.75" customHeight="1" x14ac:dyDescent="0.3">
      <c r="A3" s="9" t="s">
        <v>2</v>
      </c>
      <c r="B3" s="9" t="s">
        <v>3</v>
      </c>
      <c r="C3" s="9" t="s">
        <v>4</v>
      </c>
      <c r="D3" s="9" t="s">
        <v>1</v>
      </c>
      <c r="E3" s="9" t="s">
        <v>1</v>
      </c>
      <c r="F3" s="9" t="s">
        <v>1</v>
      </c>
      <c r="G3" s="9" t="s">
        <v>5</v>
      </c>
      <c r="H3" s="9" t="s">
        <v>1</v>
      </c>
      <c r="I3" s="9" t="s">
        <v>1</v>
      </c>
      <c r="J3" s="9" t="s">
        <v>1</v>
      </c>
      <c r="K3" s="9" t="s">
        <v>6</v>
      </c>
      <c r="L3" s="9" t="s">
        <v>1</v>
      </c>
      <c r="M3" s="9" t="s">
        <v>1</v>
      </c>
    </row>
    <row r="4" spans="1:13" ht="26.25" customHeight="1" x14ac:dyDescent="0.3">
      <c r="A4" s="9" t="s">
        <v>1</v>
      </c>
      <c r="B4" s="9" t="s">
        <v>1</v>
      </c>
      <c r="C4" s="9" t="s">
        <v>7</v>
      </c>
      <c r="D4" s="9" t="s">
        <v>8</v>
      </c>
      <c r="E4" s="9" t="s">
        <v>1</v>
      </c>
      <c r="F4" s="9" t="s">
        <v>9</v>
      </c>
      <c r="G4" s="9" t="s">
        <v>7</v>
      </c>
      <c r="H4" s="9" t="s">
        <v>10</v>
      </c>
      <c r="I4" s="9" t="s">
        <v>11</v>
      </c>
      <c r="J4" s="9" t="s">
        <v>12</v>
      </c>
      <c r="K4" s="9" t="s">
        <v>7</v>
      </c>
      <c r="L4" s="9" t="s">
        <v>13</v>
      </c>
      <c r="M4" s="9" t="s">
        <v>12</v>
      </c>
    </row>
    <row r="5" spans="1:13" ht="36.75" customHeight="1" x14ac:dyDescent="0.3">
      <c r="A5" s="10" t="s">
        <v>1</v>
      </c>
      <c r="B5" s="10" t="s">
        <v>1</v>
      </c>
      <c r="C5" s="10" t="s">
        <v>1</v>
      </c>
      <c r="D5" s="11" t="s">
        <v>14</v>
      </c>
      <c r="E5" s="11" t="s">
        <v>15</v>
      </c>
      <c r="F5" s="10" t="s">
        <v>1</v>
      </c>
      <c r="G5" s="10" t="s">
        <v>1</v>
      </c>
      <c r="H5" s="10" t="s">
        <v>1</v>
      </c>
      <c r="I5" s="10" t="s">
        <v>1</v>
      </c>
      <c r="J5" s="10" t="s">
        <v>1</v>
      </c>
      <c r="K5" s="10" t="s">
        <v>1</v>
      </c>
      <c r="L5" s="10" t="s">
        <v>1</v>
      </c>
      <c r="M5" s="10" t="s">
        <v>1</v>
      </c>
    </row>
    <row r="6" spans="1:13" x14ac:dyDescent="0.3">
      <c r="A6" s="12" t="s">
        <v>16</v>
      </c>
      <c r="B6" s="12" t="s">
        <v>17</v>
      </c>
      <c r="C6" s="12" t="s">
        <v>18</v>
      </c>
      <c r="D6" s="12" t="s">
        <v>19</v>
      </c>
      <c r="E6" s="12" t="s">
        <v>20</v>
      </c>
      <c r="F6" s="12" t="s">
        <v>21</v>
      </c>
      <c r="G6" s="12" t="s">
        <v>22</v>
      </c>
      <c r="H6" s="12" t="s">
        <v>23</v>
      </c>
      <c r="I6" s="12" t="s">
        <v>24</v>
      </c>
      <c r="J6" s="12" t="s">
        <v>25</v>
      </c>
      <c r="K6" s="12" t="s">
        <v>26</v>
      </c>
      <c r="L6" s="12" t="s">
        <v>27</v>
      </c>
      <c r="M6" s="12" t="s">
        <v>28</v>
      </c>
    </row>
    <row r="7" spans="1:13" ht="31.5" x14ac:dyDescent="0.3">
      <c r="A7" s="13">
        <v>1</v>
      </c>
      <c r="B7" s="1" t="s">
        <v>31</v>
      </c>
      <c r="C7" s="7">
        <f>D7+E7+F7</f>
        <v>194</v>
      </c>
      <c r="D7" s="7">
        <f>80+107</f>
        <v>187</v>
      </c>
      <c r="E7" s="7">
        <v>0</v>
      </c>
      <c r="F7" s="7">
        <v>7</v>
      </c>
      <c r="G7" s="14">
        <f>H7+I7+J7</f>
        <v>194</v>
      </c>
      <c r="H7" s="8">
        <f>85+107</f>
        <v>192</v>
      </c>
      <c r="I7" s="8">
        <v>2</v>
      </c>
      <c r="J7" s="8">
        <v>0</v>
      </c>
      <c r="K7" s="7">
        <v>0</v>
      </c>
      <c r="L7" s="15">
        <v>0</v>
      </c>
      <c r="M7" s="15">
        <v>0</v>
      </c>
    </row>
    <row r="8" spans="1:13" x14ac:dyDescent="0.3">
      <c r="A8" s="13">
        <v>2</v>
      </c>
      <c r="B8" s="1" t="s">
        <v>35</v>
      </c>
      <c r="C8" s="7">
        <f t="shared" ref="C8:C13" si="0">D8+E8+F8</f>
        <v>1</v>
      </c>
      <c r="D8" s="7">
        <v>1</v>
      </c>
      <c r="E8" s="7">
        <v>0</v>
      </c>
      <c r="F8" s="7">
        <v>0</v>
      </c>
      <c r="G8" s="14">
        <f t="shared" ref="G8:G13" si="1">H8+I8+J8</f>
        <v>1</v>
      </c>
      <c r="H8" s="8">
        <v>1</v>
      </c>
      <c r="I8" s="8">
        <v>0</v>
      </c>
      <c r="J8" s="8">
        <v>0</v>
      </c>
      <c r="K8" s="7">
        <v>0</v>
      </c>
      <c r="L8" s="15">
        <v>0</v>
      </c>
      <c r="M8" s="15">
        <v>0</v>
      </c>
    </row>
    <row r="9" spans="1:13" x14ac:dyDescent="0.3">
      <c r="A9" s="13">
        <v>3</v>
      </c>
      <c r="B9" s="1" t="s">
        <v>32</v>
      </c>
      <c r="C9" s="7">
        <f t="shared" si="0"/>
        <v>24</v>
      </c>
      <c r="D9" s="7">
        <v>21</v>
      </c>
      <c r="E9" s="7">
        <v>0</v>
      </c>
      <c r="F9" s="7">
        <v>3</v>
      </c>
      <c r="G9" s="14">
        <f t="shared" si="1"/>
        <v>19</v>
      </c>
      <c r="H9" s="8">
        <v>15</v>
      </c>
      <c r="I9" s="8">
        <v>3</v>
      </c>
      <c r="J9" s="8">
        <v>1</v>
      </c>
      <c r="K9" s="7">
        <v>5</v>
      </c>
      <c r="L9" s="15">
        <v>5</v>
      </c>
      <c r="M9" s="15">
        <v>0</v>
      </c>
    </row>
    <row r="10" spans="1:13" x14ac:dyDescent="0.3">
      <c r="A10" s="2"/>
      <c r="B10" s="1" t="s">
        <v>33</v>
      </c>
      <c r="C10" s="7">
        <f t="shared" si="0"/>
        <v>19</v>
      </c>
      <c r="D10" s="7">
        <v>17</v>
      </c>
      <c r="E10" s="7">
        <v>0</v>
      </c>
      <c r="F10" s="7">
        <v>2</v>
      </c>
      <c r="G10" s="14">
        <f t="shared" si="1"/>
        <v>19</v>
      </c>
      <c r="H10" s="8">
        <v>19</v>
      </c>
      <c r="I10" s="8">
        <v>0</v>
      </c>
      <c r="J10" s="8">
        <v>0</v>
      </c>
      <c r="K10" s="7">
        <v>0</v>
      </c>
      <c r="L10" s="15">
        <v>0</v>
      </c>
      <c r="M10" s="15">
        <v>0</v>
      </c>
    </row>
    <row r="11" spans="1:13" x14ac:dyDescent="0.3">
      <c r="A11" s="13">
        <v>4</v>
      </c>
      <c r="B11" s="1" t="s">
        <v>34</v>
      </c>
      <c r="C11" s="7">
        <f t="shared" si="0"/>
        <v>557</v>
      </c>
      <c r="D11" s="7">
        <v>555</v>
      </c>
      <c r="E11" s="7">
        <v>0</v>
      </c>
      <c r="F11" s="7">
        <v>2</v>
      </c>
      <c r="G11" s="14">
        <f t="shared" si="1"/>
        <v>557</v>
      </c>
      <c r="H11" s="8">
        <v>533</v>
      </c>
      <c r="I11" s="8">
        <v>23</v>
      </c>
      <c r="J11" s="8">
        <v>1</v>
      </c>
      <c r="K11" s="7">
        <v>0</v>
      </c>
      <c r="L11" s="15">
        <v>0</v>
      </c>
      <c r="M11" s="15">
        <v>0</v>
      </c>
    </row>
    <row r="12" spans="1:13" x14ac:dyDescent="0.3">
      <c r="A12" s="13">
        <v>5</v>
      </c>
      <c r="B12" s="1" t="s">
        <v>29</v>
      </c>
      <c r="C12" s="7">
        <f t="shared" si="0"/>
        <v>3853</v>
      </c>
      <c r="D12" s="7">
        <v>3853</v>
      </c>
      <c r="E12" s="7">
        <v>0</v>
      </c>
      <c r="F12" s="7">
        <v>0</v>
      </c>
      <c r="G12" s="14">
        <f t="shared" si="1"/>
        <v>3853</v>
      </c>
      <c r="H12" s="8">
        <v>3848</v>
      </c>
      <c r="I12" s="8">
        <v>4</v>
      </c>
      <c r="J12" s="8">
        <v>1</v>
      </c>
      <c r="K12" s="7">
        <v>0</v>
      </c>
      <c r="L12" s="15">
        <v>0</v>
      </c>
      <c r="M12" s="15">
        <v>0</v>
      </c>
    </row>
    <row r="13" spans="1:13" x14ac:dyDescent="0.3">
      <c r="A13" s="13">
        <v>6</v>
      </c>
      <c r="B13" s="1" t="s">
        <v>30</v>
      </c>
      <c r="C13" s="7">
        <f t="shared" si="0"/>
        <v>145</v>
      </c>
      <c r="D13" s="7">
        <f>57+88</f>
        <v>145</v>
      </c>
      <c r="E13" s="7">
        <v>0</v>
      </c>
      <c r="F13" s="7">
        <v>0</v>
      </c>
      <c r="G13" s="14">
        <f t="shared" si="1"/>
        <v>145</v>
      </c>
      <c r="H13" s="8">
        <f>57+88</f>
        <v>145</v>
      </c>
      <c r="I13" s="8">
        <v>0</v>
      </c>
      <c r="J13" s="8">
        <v>0</v>
      </c>
      <c r="K13" s="7">
        <v>0</v>
      </c>
      <c r="L13" s="15">
        <v>0</v>
      </c>
      <c r="M13" s="15">
        <v>0</v>
      </c>
    </row>
    <row r="14" spans="1:13" x14ac:dyDescent="0.3">
      <c r="A14" s="16"/>
      <c r="B14" s="12" t="s">
        <v>7</v>
      </c>
      <c r="C14" s="17">
        <f t="shared" ref="C14:M14" si="2">SUM(C7:C13)</f>
        <v>4793</v>
      </c>
      <c r="D14" s="17">
        <f t="shared" si="2"/>
        <v>4779</v>
      </c>
      <c r="E14" s="17">
        <f t="shared" si="2"/>
        <v>0</v>
      </c>
      <c r="F14" s="17">
        <f t="shared" si="2"/>
        <v>14</v>
      </c>
      <c r="G14" s="17">
        <f t="shared" si="2"/>
        <v>4788</v>
      </c>
      <c r="H14" s="17">
        <f t="shared" si="2"/>
        <v>4753</v>
      </c>
      <c r="I14" s="17">
        <f t="shared" si="2"/>
        <v>32</v>
      </c>
      <c r="J14" s="17">
        <f t="shared" si="2"/>
        <v>3</v>
      </c>
      <c r="K14" s="17">
        <f t="shared" si="2"/>
        <v>5</v>
      </c>
      <c r="L14" s="17">
        <f t="shared" si="2"/>
        <v>5</v>
      </c>
      <c r="M14" s="17">
        <f t="shared" si="2"/>
        <v>0</v>
      </c>
    </row>
  </sheetData>
  <mergeCells count="16">
    <mergeCell ref="A1:M2"/>
    <mergeCell ref="A3:A5"/>
    <mergeCell ref="B3:B5"/>
    <mergeCell ref="C3:F3"/>
    <mergeCell ref="G3:J3"/>
    <mergeCell ref="K3:M3"/>
    <mergeCell ref="C4:C5"/>
    <mergeCell ref="D4:E4"/>
    <mergeCell ref="F4:F5"/>
    <mergeCell ref="G4:G5"/>
    <mergeCell ref="H4:H5"/>
    <mergeCell ref="I4:I5"/>
    <mergeCell ref="J4:J5"/>
    <mergeCell ref="K4:K5"/>
    <mergeCell ref="L4:L5"/>
    <mergeCell ref="M4:M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Phu luc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Nguyễn Hồng Diễn</cp:lastModifiedBy>
  <dcterms:created xsi:type="dcterms:W3CDTF">2025-09-12T06:45:28Z</dcterms:created>
  <dcterms:modified xsi:type="dcterms:W3CDTF">2026-03-19T03:45:34Z</dcterms:modified>
</cp:coreProperties>
</file>