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7" i="1"/>
  <c r="E26" i="1" l="1"/>
  <c r="D26" i="1" s="1"/>
  <c r="F26" i="1"/>
</calcChain>
</file>

<file path=xl/sharedStrings.xml><?xml version="1.0" encoding="utf-8"?>
<sst xmlns="http://schemas.openxmlformats.org/spreadsheetml/2006/main" count="30" uniqueCount="30">
  <si>
    <t>TT</t>
  </si>
  <si>
    <t>Tổ dân phố</t>
  </si>
  <si>
    <t>Diện tích (ha)</t>
  </si>
  <si>
    <t>Năng suất (tạ/ha)</t>
  </si>
  <si>
    <t>Sản lượng (tấn)</t>
  </si>
  <si>
    <t>Sản xuất lúa</t>
  </si>
  <si>
    <t>Diện tích sản xuất rau màu (ha)</t>
  </si>
  <si>
    <t>TDP 01</t>
  </si>
  <si>
    <t>TDP 02</t>
  </si>
  <si>
    <t>TDP 03</t>
  </si>
  <si>
    <t>TDP 04</t>
  </si>
  <si>
    <t>TDP 05</t>
  </si>
  <si>
    <t>TDP 06</t>
  </si>
  <si>
    <t>TDP 07</t>
  </si>
  <si>
    <t>TDP Đỗ Trung</t>
  </si>
  <si>
    <t>TDP Đào Xá</t>
  </si>
  <si>
    <t>TDP Cao Xá</t>
  </si>
  <si>
    <t>TDP Phú An</t>
  </si>
  <si>
    <t>TDP Bễ</t>
  </si>
  <si>
    <t>TDP Bầu</t>
  </si>
  <si>
    <t>TDP Lẻ Doi</t>
  </si>
  <si>
    <t>TDP Nghĩa</t>
  </si>
  <si>
    <t>TDP Tiền</t>
  </si>
  <si>
    <t>TDP Trụ</t>
  </si>
  <si>
    <t>TDP Hoàng Đường</t>
  </si>
  <si>
    <t>TDP Trằm</t>
  </si>
  <si>
    <t>Tổng</t>
  </si>
  <si>
    <t>KẾ HOẠCH SẢN XUẤT VỤ CHIÊM XUÂN NĂM 2026</t>
  </si>
  <si>
    <t>PHỤ LỤC 1</t>
  </si>
  <si>
    <t>(Kèm theo Kế hoạch số        /KH-UBND ngày        /12/2025 của UBND phường Việt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</si>
</sst>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7" workbookViewId="0">
      <selection activeCell="K8" sqref="K8"/>
    </sheetView>
  </sheetViews>
  <sheetFormatPr defaultRowHeight="16.5" x14ac:dyDescent="0.25"/>
  <cols>
    <col min="1" max="1" width="5.85546875" style="1" customWidth="1"/>
    <col min="2" max="2" width="21" style="1" customWidth="1"/>
    <col min="3" max="3" width="13.5703125" style="1" customWidth="1"/>
    <col min="4" max="4" width="14.28515625" style="1" customWidth="1"/>
    <col min="5" max="5" width="15.42578125" style="1" customWidth="1"/>
    <col min="6" max="6" width="14" style="1" customWidth="1"/>
    <col min="7" max="16384" width="9.140625" style="1"/>
  </cols>
  <sheetData>
    <row r="1" spans="1:6" x14ac:dyDescent="0.25">
      <c r="A1" s="8" t="s">
        <v>28</v>
      </c>
      <c r="B1" s="8"/>
    </row>
    <row r="2" spans="1:6" x14ac:dyDescent="0.25">
      <c r="A2" s="9" t="s">
        <v>27</v>
      </c>
      <c r="B2" s="9"/>
      <c r="C2" s="9"/>
      <c r="D2" s="9"/>
      <c r="E2" s="9"/>
      <c r="F2" s="9"/>
    </row>
    <row r="3" spans="1:6" x14ac:dyDescent="0.25">
      <c r="A3" s="15" t="s">
        <v>29</v>
      </c>
      <c r="B3" s="15"/>
      <c r="C3" s="15"/>
      <c r="D3" s="15"/>
      <c r="E3" s="15"/>
      <c r="F3" s="15"/>
    </row>
    <row r="5" spans="1:6" ht="20.25" customHeight="1" x14ac:dyDescent="0.25">
      <c r="A5" s="6" t="s">
        <v>0</v>
      </c>
      <c r="B5" s="5" t="s">
        <v>5</v>
      </c>
      <c r="C5" s="5"/>
      <c r="D5" s="5"/>
      <c r="E5" s="5"/>
      <c r="F5" s="6" t="s">
        <v>6</v>
      </c>
    </row>
    <row r="6" spans="1:6" ht="43.5" customHeight="1" x14ac:dyDescent="0.25">
      <c r="A6" s="7"/>
      <c r="B6" s="3" t="s">
        <v>1</v>
      </c>
      <c r="C6" s="3" t="s">
        <v>2</v>
      </c>
      <c r="D6" s="3" t="s">
        <v>3</v>
      </c>
      <c r="E6" s="3" t="s">
        <v>4</v>
      </c>
      <c r="F6" s="7"/>
    </row>
    <row r="7" spans="1:6" x14ac:dyDescent="0.25">
      <c r="A7" s="2">
        <v>1</v>
      </c>
      <c r="B7" s="4" t="s">
        <v>7</v>
      </c>
      <c r="C7" s="11">
        <v>42.4</v>
      </c>
      <c r="D7" s="11">
        <v>63</v>
      </c>
      <c r="E7" s="12">
        <f>C7*D7/10</f>
        <v>267.12</v>
      </c>
      <c r="F7" s="11">
        <v>0.7</v>
      </c>
    </row>
    <row r="8" spans="1:6" x14ac:dyDescent="0.25">
      <c r="A8" s="2">
        <v>2</v>
      </c>
      <c r="B8" s="4" t="s">
        <v>8</v>
      </c>
      <c r="C8" s="11">
        <v>33.6</v>
      </c>
      <c r="D8" s="11">
        <v>63</v>
      </c>
      <c r="E8" s="12">
        <f t="shared" ref="E8:E25" si="0">C8*D8/10</f>
        <v>211.68</v>
      </c>
      <c r="F8" s="11">
        <v>0.9</v>
      </c>
    </row>
    <row r="9" spans="1:6" x14ac:dyDescent="0.25">
      <c r="A9" s="2">
        <v>3</v>
      </c>
      <c r="B9" s="4" t="s">
        <v>9</v>
      </c>
      <c r="C9" s="11">
        <v>22.4</v>
      </c>
      <c r="D9" s="11">
        <v>63</v>
      </c>
      <c r="E9" s="12">
        <f t="shared" si="0"/>
        <v>141.11999999999998</v>
      </c>
      <c r="F9" s="11">
        <v>0.5</v>
      </c>
    </row>
    <row r="10" spans="1:6" x14ac:dyDescent="0.25">
      <c r="A10" s="2">
        <v>4</v>
      </c>
      <c r="B10" s="4" t="s">
        <v>10</v>
      </c>
      <c r="C10" s="11">
        <v>22.6</v>
      </c>
      <c r="D10" s="11">
        <v>63</v>
      </c>
      <c r="E10" s="12">
        <f t="shared" si="0"/>
        <v>142.38000000000002</v>
      </c>
      <c r="F10" s="11">
        <v>0</v>
      </c>
    </row>
    <row r="11" spans="1:6" x14ac:dyDescent="0.25">
      <c r="A11" s="2">
        <v>5</v>
      </c>
      <c r="B11" s="4" t="s">
        <v>11</v>
      </c>
      <c r="C11" s="11">
        <v>17.5</v>
      </c>
      <c r="D11" s="11">
        <v>63</v>
      </c>
      <c r="E11" s="12">
        <f t="shared" si="0"/>
        <v>110.25</v>
      </c>
      <c r="F11" s="11">
        <v>0</v>
      </c>
    </row>
    <row r="12" spans="1:6" x14ac:dyDescent="0.25">
      <c r="A12" s="2">
        <v>6</v>
      </c>
      <c r="B12" s="4" t="s">
        <v>12</v>
      </c>
      <c r="C12" s="11">
        <v>14.6</v>
      </c>
      <c r="D12" s="11">
        <v>63</v>
      </c>
      <c r="E12" s="12">
        <f t="shared" si="0"/>
        <v>91.97999999999999</v>
      </c>
      <c r="F12" s="11">
        <v>0</v>
      </c>
    </row>
    <row r="13" spans="1:6" x14ac:dyDescent="0.25">
      <c r="A13" s="2">
        <v>7</v>
      </c>
      <c r="B13" s="4" t="s">
        <v>13</v>
      </c>
      <c r="C13" s="11">
        <v>26.1</v>
      </c>
      <c r="D13" s="11">
        <v>63</v>
      </c>
      <c r="E13" s="12">
        <f t="shared" si="0"/>
        <v>164.43</v>
      </c>
      <c r="F13" s="11">
        <v>0</v>
      </c>
    </row>
    <row r="14" spans="1:6" x14ac:dyDescent="0.25">
      <c r="A14" s="2">
        <v>9</v>
      </c>
      <c r="B14" s="4" t="s">
        <v>14</v>
      </c>
      <c r="C14" s="11">
        <v>50</v>
      </c>
      <c r="D14" s="11">
        <v>63</v>
      </c>
      <c r="E14" s="12">
        <f t="shared" si="0"/>
        <v>315</v>
      </c>
      <c r="F14" s="11">
        <v>5.0999999999999996</v>
      </c>
    </row>
    <row r="15" spans="1:6" x14ac:dyDescent="0.25">
      <c r="A15" s="2">
        <v>10</v>
      </c>
      <c r="B15" s="4" t="s">
        <v>15</v>
      </c>
      <c r="C15" s="11">
        <v>36.9</v>
      </c>
      <c r="D15" s="11">
        <v>63</v>
      </c>
      <c r="E15" s="12">
        <f t="shared" si="0"/>
        <v>232.46999999999997</v>
      </c>
      <c r="F15" s="11">
        <v>3.5</v>
      </c>
    </row>
    <row r="16" spans="1:6" x14ac:dyDescent="0.25">
      <c r="A16" s="2">
        <v>11</v>
      </c>
      <c r="B16" s="4" t="s">
        <v>16</v>
      </c>
      <c r="C16" s="11">
        <v>15.8</v>
      </c>
      <c r="D16" s="11">
        <v>63</v>
      </c>
      <c r="E16" s="12">
        <f t="shared" si="0"/>
        <v>99.54</v>
      </c>
      <c r="F16" s="11">
        <v>1.2</v>
      </c>
    </row>
    <row r="17" spans="1:6" x14ac:dyDescent="0.25">
      <c r="A17" s="2">
        <v>12</v>
      </c>
      <c r="B17" s="4" t="s">
        <v>17</v>
      </c>
      <c r="C17" s="11">
        <v>92.5</v>
      </c>
      <c r="D17" s="11">
        <v>63</v>
      </c>
      <c r="E17" s="12">
        <f t="shared" si="0"/>
        <v>582.75</v>
      </c>
      <c r="F17" s="11">
        <v>4.9000000000000004</v>
      </c>
    </row>
    <row r="18" spans="1:6" x14ac:dyDescent="0.25">
      <c r="A18" s="2">
        <v>13</v>
      </c>
      <c r="B18" s="4" t="s">
        <v>18</v>
      </c>
      <c r="C18" s="11">
        <v>18.600000000000001</v>
      </c>
      <c r="D18" s="11">
        <v>63</v>
      </c>
      <c r="E18" s="12">
        <f t="shared" si="0"/>
        <v>117.18000000000002</v>
      </c>
      <c r="F18" s="11">
        <v>5</v>
      </c>
    </row>
    <row r="19" spans="1:6" x14ac:dyDescent="0.25">
      <c r="A19" s="2">
        <v>14</v>
      </c>
      <c r="B19" s="4" t="s">
        <v>19</v>
      </c>
      <c r="C19" s="11">
        <v>22.8</v>
      </c>
      <c r="D19" s="11">
        <v>63</v>
      </c>
      <c r="E19" s="12">
        <f t="shared" si="0"/>
        <v>143.64000000000001</v>
      </c>
      <c r="F19" s="11">
        <v>0</v>
      </c>
    </row>
    <row r="20" spans="1:6" x14ac:dyDescent="0.25">
      <c r="A20" s="2">
        <v>16</v>
      </c>
      <c r="B20" s="4" t="s">
        <v>20</v>
      </c>
      <c r="C20" s="11">
        <v>30.9</v>
      </c>
      <c r="D20" s="11">
        <v>63</v>
      </c>
      <c r="E20" s="12">
        <f t="shared" si="0"/>
        <v>194.67</v>
      </c>
      <c r="F20" s="11">
        <v>0</v>
      </c>
    </row>
    <row r="21" spans="1:6" x14ac:dyDescent="0.25">
      <c r="A21" s="2">
        <v>17</v>
      </c>
      <c r="B21" s="4" t="s">
        <v>21</v>
      </c>
      <c r="C21" s="11">
        <v>62.2</v>
      </c>
      <c r="D21" s="11">
        <v>63</v>
      </c>
      <c r="E21" s="12">
        <f t="shared" si="0"/>
        <v>391.86</v>
      </c>
      <c r="F21" s="11">
        <v>0</v>
      </c>
    </row>
    <row r="22" spans="1:6" x14ac:dyDescent="0.25">
      <c r="A22" s="2">
        <v>18</v>
      </c>
      <c r="B22" s="4" t="s">
        <v>22</v>
      </c>
      <c r="C22" s="11">
        <v>3</v>
      </c>
      <c r="D22" s="11">
        <v>63</v>
      </c>
      <c r="E22" s="12">
        <f t="shared" si="0"/>
        <v>18.899999999999999</v>
      </c>
      <c r="F22" s="11">
        <v>3</v>
      </c>
    </row>
    <row r="23" spans="1:6" x14ac:dyDescent="0.25">
      <c r="A23" s="2">
        <v>19</v>
      </c>
      <c r="B23" s="4" t="s">
        <v>23</v>
      </c>
      <c r="C23" s="11">
        <v>3.82</v>
      </c>
      <c r="D23" s="11">
        <v>63</v>
      </c>
      <c r="E23" s="12">
        <f t="shared" si="0"/>
        <v>24.065999999999999</v>
      </c>
      <c r="F23" s="11">
        <v>0</v>
      </c>
    </row>
    <row r="24" spans="1:6" ht="21" customHeight="1" x14ac:dyDescent="0.25">
      <c r="A24" s="2">
        <v>20</v>
      </c>
      <c r="B24" s="4" t="s">
        <v>24</v>
      </c>
      <c r="C24" s="11">
        <v>10</v>
      </c>
      <c r="D24" s="11">
        <v>63</v>
      </c>
      <c r="E24" s="12">
        <f t="shared" si="0"/>
        <v>63</v>
      </c>
      <c r="F24" s="11">
        <v>0</v>
      </c>
    </row>
    <row r="25" spans="1:6" x14ac:dyDescent="0.25">
      <c r="A25" s="2">
        <v>21</v>
      </c>
      <c r="B25" s="4" t="s">
        <v>25</v>
      </c>
      <c r="C25" s="11">
        <v>10.7</v>
      </c>
      <c r="D25" s="11">
        <v>63</v>
      </c>
      <c r="E25" s="12">
        <f t="shared" si="0"/>
        <v>67.41</v>
      </c>
      <c r="F25" s="11">
        <v>0</v>
      </c>
    </row>
    <row r="26" spans="1:6" x14ac:dyDescent="0.25">
      <c r="A26" s="2"/>
      <c r="B26" s="3" t="s">
        <v>26</v>
      </c>
      <c r="C26" s="14">
        <f>SUM(C7:C25)</f>
        <v>536.42000000000007</v>
      </c>
      <c r="D26" s="14">
        <f>E26/C26*10</f>
        <v>62.999999999999986</v>
      </c>
      <c r="E26" s="13">
        <f>SUM(E7:E25)</f>
        <v>3379.4459999999999</v>
      </c>
      <c r="F26" s="10">
        <f>SUM(F7:F25)</f>
        <v>24.799999999999997</v>
      </c>
    </row>
  </sheetData>
  <mergeCells count="6">
    <mergeCell ref="B5:E5"/>
    <mergeCell ref="F5:F6"/>
    <mergeCell ref="A5:A6"/>
    <mergeCell ref="A1:B1"/>
    <mergeCell ref="A2:F2"/>
    <mergeCell ref="A3:F3"/>
  </mergeCells>
  <pageMargins left="0.7" right="0.4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2025-12-04T09:06:57Z</dcterms:modified>
</cp:coreProperties>
</file>