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E:\Dự án khu công nghiệp Bình Giang\GPMB\Xã Thượng Hồng\Thông báo thu hồi đất\Thông báo thu hồi đất xã Thượng Hồng (sửa chuẩn)\Danh sách thông báo thu hồi đất\"/>
    </mc:Choice>
  </mc:AlternateContent>
  <xr:revisionPtr revIDLastSave="0" documentId="8_{FEE8F4E6-4BBF-42FE-8805-D273A6F1D0B9}" xr6:coauthVersionLast="47" xr6:coauthVersionMax="47" xr10:uidLastSave="{00000000-0000-0000-0000-000000000000}"/>
  <bookViews>
    <workbookView xWindow="-120" yWindow="-120" windowWidth="29040" windowHeight="15720" xr2:uid="{AAE3BEFB-9A65-490D-934A-D5337B52C166}"/>
  </bookViews>
  <sheets>
    <sheet name="Sồi Tó" sheetId="1" r:id="rId1"/>
  </sheets>
  <definedNames>
    <definedName name="_xlnm._FilterDatabase" localSheetId="0" hidden="1">'Sồi Tó'!$A$4:$U$492</definedName>
    <definedName name="_xlnm.Print_Titles" localSheetId="0">'Sồi Tó'!$3:$3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92" i="1" l="1"/>
  <c r="M492" i="1"/>
  <c r="H492" i="1"/>
  <c r="G492" i="1"/>
  <c r="F492" i="1"/>
  <c r="O491" i="1"/>
  <c r="N491" i="1"/>
  <c r="O490" i="1"/>
  <c r="N490" i="1"/>
  <c r="J490" i="1"/>
  <c r="O489" i="1"/>
  <c r="N489" i="1"/>
  <c r="O488" i="1"/>
  <c r="R488" i="1" s="1"/>
  <c r="N488" i="1"/>
  <c r="J488" i="1"/>
  <c r="P487" i="1"/>
  <c r="O487" i="1"/>
  <c r="N487" i="1"/>
  <c r="J487" i="1"/>
  <c r="O486" i="1"/>
  <c r="N486" i="1"/>
  <c r="I486" i="1"/>
  <c r="O485" i="1"/>
  <c r="N485" i="1"/>
  <c r="O484" i="1"/>
  <c r="N484" i="1" s="1"/>
  <c r="I484" i="1"/>
  <c r="O483" i="1"/>
  <c r="N483" i="1"/>
  <c r="O482" i="1"/>
  <c r="N482" i="1"/>
  <c r="O481" i="1"/>
  <c r="N481" i="1"/>
  <c r="I481" i="1"/>
  <c r="P480" i="1"/>
  <c r="O480" i="1"/>
  <c r="N480" i="1"/>
  <c r="J480" i="1"/>
  <c r="O479" i="1"/>
  <c r="N479" i="1"/>
  <c r="J479" i="1"/>
  <c r="O478" i="1"/>
  <c r="N478" i="1"/>
  <c r="O477" i="1"/>
  <c r="R477" i="1" s="1"/>
  <c r="N477" i="1"/>
  <c r="J477" i="1"/>
  <c r="O476" i="1"/>
  <c r="N476" i="1"/>
  <c r="I476" i="1"/>
  <c r="O475" i="1"/>
  <c r="R475" i="1" s="1"/>
  <c r="J475" i="1"/>
  <c r="O474" i="1"/>
  <c r="R474" i="1" s="1"/>
  <c r="N474" i="1"/>
  <c r="J474" i="1"/>
  <c r="O473" i="1"/>
  <c r="R473" i="1" s="1"/>
  <c r="N473" i="1"/>
  <c r="J473" i="1"/>
  <c r="O472" i="1"/>
  <c r="N472" i="1"/>
  <c r="O471" i="1"/>
  <c r="N471" i="1"/>
  <c r="O470" i="1"/>
  <c r="N470" i="1"/>
  <c r="I470" i="1"/>
  <c r="O469" i="1"/>
  <c r="N469" i="1"/>
  <c r="J469" i="1"/>
  <c r="O468" i="1"/>
  <c r="N468" i="1"/>
  <c r="J468" i="1"/>
  <c r="O467" i="1"/>
  <c r="R467" i="1" s="1"/>
  <c r="N467" i="1"/>
  <c r="J467" i="1"/>
  <c r="O466" i="1"/>
  <c r="N466" i="1" s="1"/>
  <c r="J466" i="1"/>
  <c r="O465" i="1"/>
  <c r="N465" i="1"/>
  <c r="Q463" i="1"/>
  <c r="O463" i="1"/>
  <c r="N463" i="1"/>
  <c r="K463" i="1"/>
  <c r="Q462" i="1"/>
  <c r="O462" i="1"/>
  <c r="N462" i="1"/>
  <c r="K462" i="1"/>
  <c r="Q461" i="1"/>
  <c r="O461" i="1"/>
  <c r="N461" i="1"/>
  <c r="K461" i="1"/>
  <c r="Q460" i="1"/>
  <c r="O460" i="1"/>
  <c r="N460" i="1"/>
  <c r="K460" i="1"/>
  <c r="P459" i="1"/>
  <c r="O459" i="1"/>
  <c r="N459" i="1"/>
  <c r="J459" i="1"/>
  <c r="Q458" i="1"/>
  <c r="O458" i="1"/>
  <c r="N458" i="1"/>
  <c r="K458" i="1"/>
  <c r="Q457" i="1"/>
  <c r="O457" i="1"/>
  <c r="N457" i="1"/>
  <c r="K457" i="1"/>
  <c r="Q456" i="1"/>
  <c r="O456" i="1"/>
  <c r="N456" i="1"/>
  <c r="K456" i="1"/>
  <c r="P455" i="1"/>
  <c r="O455" i="1"/>
  <c r="N455" i="1"/>
  <c r="J455" i="1"/>
  <c r="Q454" i="1"/>
  <c r="O454" i="1"/>
  <c r="N454" i="1"/>
  <c r="K454" i="1"/>
  <c r="Q453" i="1"/>
  <c r="O453" i="1"/>
  <c r="N453" i="1"/>
  <c r="K453" i="1"/>
  <c r="Q452" i="1"/>
  <c r="O452" i="1"/>
  <c r="N452" i="1"/>
  <c r="K452" i="1"/>
  <c r="Q451" i="1"/>
  <c r="O451" i="1"/>
  <c r="N451" i="1"/>
  <c r="K451" i="1"/>
  <c r="Q450" i="1"/>
  <c r="O450" i="1"/>
  <c r="N450" i="1"/>
  <c r="K450" i="1"/>
  <c r="Q449" i="1"/>
  <c r="O449" i="1"/>
  <c r="N449" i="1"/>
  <c r="K449" i="1"/>
  <c r="Q448" i="1"/>
  <c r="O448" i="1"/>
  <c r="N448" i="1"/>
  <c r="K448" i="1"/>
  <c r="Q447" i="1"/>
  <c r="O447" i="1"/>
  <c r="N447" i="1"/>
  <c r="K447" i="1"/>
  <c r="Q446" i="1"/>
  <c r="O446" i="1"/>
  <c r="N446" i="1"/>
  <c r="K446" i="1"/>
  <c r="Q445" i="1"/>
  <c r="O445" i="1"/>
  <c r="N445" i="1"/>
  <c r="K445" i="1"/>
  <c r="Q444" i="1"/>
  <c r="O444" i="1"/>
  <c r="N444" i="1"/>
  <c r="K444" i="1"/>
  <c r="Q443" i="1"/>
  <c r="O443" i="1"/>
  <c r="N443" i="1"/>
  <c r="K443" i="1"/>
  <c r="Q442" i="1"/>
  <c r="O442" i="1"/>
  <c r="N442" i="1"/>
  <c r="K442" i="1"/>
  <c r="Q441" i="1"/>
  <c r="O441" i="1"/>
  <c r="N441" i="1"/>
  <c r="K441" i="1"/>
  <c r="Q440" i="1"/>
  <c r="O440" i="1"/>
  <c r="N440" i="1"/>
  <c r="K440" i="1"/>
  <c r="Q439" i="1"/>
  <c r="O439" i="1"/>
  <c r="N439" i="1"/>
  <c r="K439" i="1"/>
  <c r="Q438" i="1"/>
  <c r="O438" i="1"/>
  <c r="N438" i="1"/>
  <c r="K438" i="1"/>
  <c r="Q437" i="1"/>
  <c r="O437" i="1"/>
  <c r="N437" i="1"/>
  <c r="K437" i="1"/>
  <c r="Q436" i="1"/>
  <c r="O436" i="1"/>
  <c r="N436" i="1"/>
  <c r="K436" i="1"/>
  <c r="Q435" i="1"/>
  <c r="O435" i="1"/>
  <c r="N435" i="1"/>
  <c r="K435" i="1"/>
  <c r="Q434" i="1"/>
  <c r="O434" i="1"/>
  <c r="N434" i="1"/>
  <c r="K434" i="1"/>
  <c r="Q433" i="1"/>
  <c r="O433" i="1"/>
  <c r="N433" i="1"/>
  <c r="K433" i="1"/>
  <c r="Q432" i="1"/>
  <c r="O432" i="1"/>
  <c r="N432" i="1"/>
  <c r="K432" i="1"/>
  <c r="Q431" i="1"/>
  <c r="O431" i="1"/>
  <c r="N431" i="1"/>
  <c r="K431" i="1"/>
  <c r="Q430" i="1"/>
  <c r="O430" i="1"/>
  <c r="N430" i="1"/>
  <c r="K430" i="1"/>
  <c r="Q429" i="1"/>
  <c r="O429" i="1"/>
  <c r="N429" i="1"/>
  <c r="K429" i="1"/>
  <c r="Q428" i="1"/>
  <c r="O428" i="1"/>
  <c r="N428" i="1"/>
  <c r="K428" i="1"/>
  <c r="Q427" i="1"/>
  <c r="O427" i="1"/>
  <c r="N427" i="1"/>
  <c r="K427" i="1"/>
  <c r="Q426" i="1"/>
  <c r="O426" i="1"/>
  <c r="N426" i="1"/>
  <c r="K426" i="1"/>
  <c r="Q425" i="1"/>
  <c r="O425" i="1"/>
  <c r="N425" i="1"/>
  <c r="K425" i="1"/>
  <c r="Q424" i="1"/>
  <c r="O424" i="1"/>
  <c r="N424" i="1"/>
  <c r="K424" i="1"/>
  <c r="Q423" i="1"/>
  <c r="O423" i="1"/>
  <c r="N423" i="1"/>
  <c r="K423" i="1"/>
  <c r="Q422" i="1"/>
  <c r="O422" i="1"/>
  <c r="N422" i="1"/>
  <c r="K422" i="1"/>
  <c r="Q421" i="1"/>
  <c r="O421" i="1"/>
  <c r="N421" i="1"/>
  <c r="K421" i="1"/>
  <c r="Q420" i="1"/>
  <c r="O420" i="1"/>
  <c r="N420" i="1"/>
  <c r="K420" i="1"/>
  <c r="Q419" i="1"/>
  <c r="O419" i="1"/>
  <c r="N419" i="1"/>
  <c r="K419" i="1"/>
  <c r="Q418" i="1"/>
  <c r="O418" i="1"/>
  <c r="N418" i="1"/>
  <c r="K418" i="1"/>
  <c r="O417" i="1"/>
  <c r="R417" i="1" s="1"/>
  <c r="N417" i="1"/>
  <c r="J417" i="1"/>
  <c r="O416" i="1"/>
  <c r="N416" i="1" s="1"/>
  <c r="O415" i="1"/>
  <c r="N415" i="1"/>
  <c r="O414" i="1"/>
  <c r="N414" i="1" s="1"/>
  <c r="J414" i="1"/>
  <c r="O413" i="1"/>
  <c r="R413" i="1" s="1"/>
  <c r="N413" i="1"/>
  <c r="J413" i="1"/>
  <c r="O412" i="1"/>
  <c r="N412" i="1"/>
  <c r="J412" i="1"/>
  <c r="O411" i="1"/>
  <c r="N411" i="1"/>
  <c r="J411" i="1"/>
  <c r="O410" i="1"/>
  <c r="N410" i="1"/>
  <c r="I410" i="1"/>
  <c r="O409" i="1"/>
  <c r="N409" i="1" s="1"/>
  <c r="J409" i="1"/>
  <c r="O408" i="1"/>
  <c r="N408" i="1"/>
  <c r="I408" i="1"/>
  <c r="O407" i="1"/>
  <c r="N407" i="1" s="1"/>
  <c r="O406" i="1"/>
  <c r="N406" i="1" s="1"/>
  <c r="O405" i="1"/>
  <c r="N405" i="1" s="1"/>
  <c r="O404" i="1"/>
  <c r="N404" i="1"/>
  <c r="I404" i="1"/>
  <c r="O403" i="1"/>
  <c r="N403" i="1"/>
  <c r="O402" i="1"/>
  <c r="R402" i="1" s="1"/>
  <c r="N402" i="1"/>
  <c r="J402" i="1"/>
  <c r="O401" i="1"/>
  <c r="R401" i="1" s="1"/>
  <c r="J401" i="1"/>
  <c r="O400" i="1"/>
  <c r="N400" i="1"/>
  <c r="O399" i="1"/>
  <c r="N399" i="1" s="1"/>
  <c r="J399" i="1"/>
  <c r="O398" i="1"/>
  <c r="R398" i="1" s="1"/>
  <c r="N398" i="1"/>
  <c r="J398" i="1"/>
  <c r="O397" i="1"/>
  <c r="N397" i="1"/>
  <c r="O396" i="1"/>
  <c r="N396" i="1"/>
  <c r="R395" i="1"/>
  <c r="O395" i="1"/>
  <c r="N395" i="1"/>
  <c r="J395" i="1"/>
  <c r="O394" i="1"/>
  <c r="N394" i="1"/>
  <c r="I394" i="1"/>
  <c r="O393" i="1"/>
  <c r="R393" i="1" s="1"/>
  <c r="N393" i="1"/>
  <c r="J393" i="1"/>
  <c r="R392" i="1"/>
  <c r="O392" i="1"/>
  <c r="N392" i="1"/>
  <c r="J392" i="1"/>
  <c r="O391" i="1"/>
  <c r="N391" i="1"/>
  <c r="I391" i="1"/>
  <c r="O390" i="1"/>
  <c r="N390" i="1" s="1"/>
  <c r="J390" i="1"/>
  <c r="O389" i="1"/>
  <c r="N389" i="1"/>
  <c r="O388" i="1"/>
  <c r="N388" i="1" s="1"/>
  <c r="R387" i="1"/>
  <c r="O387" i="1"/>
  <c r="N387" i="1"/>
  <c r="J387" i="1"/>
  <c r="O386" i="1"/>
  <c r="R386" i="1" s="1"/>
  <c r="N386" i="1"/>
  <c r="J386" i="1"/>
  <c r="O385" i="1"/>
  <c r="N385" i="1"/>
  <c r="O384" i="1"/>
  <c r="N384" i="1"/>
  <c r="I384" i="1"/>
  <c r="O383" i="1"/>
  <c r="N383" i="1"/>
  <c r="O382" i="1"/>
  <c r="N382" i="1"/>
  <c r="J382" i="1"/>
  <c r="O381" i="1"/>
  <c r="N381" i="1"/>
  <c r="O380" i="1"/>
  <c r="N380" i="1" s="1"/>
  <c r="O379" i="1"/>
  <c r="N379" i="1"/>
  <c r="O378" i="1"/>
  <c r="N378" i="1"/>
  <c r="I378" i="1"/>
  <c r="O377" i="1"/>
  <c r="N377" i="1" s="1"/>
  <c r="O376" i="1"/>
  <c r="N376" i="1"/>
  <c r="J376" i="1"/>
  <c r="O375" i="1"/>
  <c r="N375" i="1"/>
  <c r="J375" i="1"/>
  <c r="O374" i="1"/>
  <c r="N374" i="1"/>
  <c r="O373" i="1"/>
  <c r="N373" i="1"/>
  <c r="I373" i="1"/>
  <c r="O372" i="1"/>
  <c r="R372" i="1" s="1"/>
  <c r="N372" i="1"/>
  <c r="J372" i="1"/>
  <c r="O371" i="1"/>
  <c r="N371" i="1"/>
  <c r="O370" i="1"/>
  <c r="R370" i="1" s="1"/>
  <c r="N370" i="1"/>
  <c r="J370" i="1"/>
  <c r="O369" i="1"/>
  <c r="N369" i="1"/>
  <c r="J369" i="1"/>
  <c r="O368" i="1"/>
  <c r="N368" i="1" s="1"/>
  <c r="O367" i="1"/>
  <c r="N367" i="1" s="1"/>
  <c r="O366" i="1"/>
  <c r="N366" i="1"/>
  <c r="J366" i="1"/>
  <c r="O365" i="1"/>
  <c r="N365" i="1"/>
  <c r="O364" i="1"/>
  <c r="R364" i="1" s="1"/>
  <c r="N364" i="1"/>
  <c r="J364" i="1"/>
  <c r="O363" i="1"/>
  <c r="N363" i="1"/>
  <c r="I363" i="1"/>
  <c r="O362" i="1"/>
  <c r="N362" i="1"/>
  <c r="O361" i="1"/>
  <c r="R361" i="1" s="1"/>
  <c r="N361" i="1"/>
  <c r="J361" i="1"/>
  <c r="O360" i="1"/>
  <c r="N360" i="1"/>
  <c r="O359" i="1"/>
  <c r="N359" i="1" s="1"/>
  <c r="O358" i="1"/>
  <c r="R358" i="1" s="1"/>
  <c r="N358" i="1"/>
  <c r="J358" i="1"/>
  <c r="O357" i="1"/>
  <c r="R357" i="1" s="1"/>
  <c r="J357" i="1"/>
  <c r="O356" i="1"/>
  <c r="N356" i="1" s="1"/>
  <c r="O355" i="1"/>
  <c r="N355" i="1"/>
  <c r="O354" i="1"/>
  <c r="R354" i="1" s="1"/>
  <c r="N354" i="1"/>
  <c r="J354" i="1"/>
  <c r="O353" i="1"/>
  <c r="R353" i="1" s="1"/>
  <c r="N353" i="1"/>
  <c r="J353" i="1"/>
  <c r="O352" i="1"/>
  <c r="R352" i="1" s="1"/>
  <c r="N352" i="1"/>
  <c r="J352" i="1"/>
  <c r="O351" i="1"/>
  <c r="N351" i="1"/>
  <c r="P350" i="1"/>
  <c r="O350" i="1"/>
  <c r="N350" i="1"/>
  <c r="J350" i="1"/>
  <c r="O349" i="1"/>
  <c r="N349" i="1" s="1"/>
  <c r="J349" i="1"/>
  <c r="O348" i="1"/>
  <c r="N348" i="1" s="1"/>
  <c r="R347" i="1"/>
  <c r="O347" i="1"/>
  <c r="N347" i="1" s="1"/>
  <c r="J347" i="1"/>
  <c r="O346" i="1"/>
  <c r="R346" i="1" s="1"/>
  <c r="N346" i="1"/>
  <c r="J346" i="1"/>
  <c r="O345" i="1"/>
  <c r="R345" i="1" s="1"/>
  <c r="N345" i="1"/>
  <c r="J345" i="1"/>
  <c r="R344" i="1"/>
  <c r="O344" i="1"/>
  <c r="N344" i="1"/>
  <c r="J344" i="1"/>
  <c r="O343" i="1"/>
  <c r="R343" i="1" s="1"/>
  <c r="N343" i="1"/>
  <c r="J343" i="1"/>
  <c r="O342" i="1"/>
  <c r="N342" i="1"/>
  <c r="I342" i="1"/>
  <c r="O341" i="1"/>
  <c r="N341" i="1" s="1"/>
  <c r="O340" i="1"/>
  <c r="N340" i="1" s="1"/>
  <c r="I340" i="1"/>
  <c r="O339" i="1"/>
  <c r="N339" i="1" s="1"/>
  <c r="O338" i="1"/>
  <c r="R338" i="1" s="1"/>
  <c r="N338" i="1"/>
  <c r="J338" i="1"/>
  <c r="O337" i="1"/>
  <c r="N337" i="1"/>
  <c r="I337" i="1"/>
  <c r="O336" i="1"/>
  <c r="N336" i="1"/>
  <c r="I336" i="1"/>
  <c r="R335" i="1"/>
  <c r="O335" i="1"/>
  <c r="N335" i="1"/>
  <c r="J335" i="1"/>
  <c r="O334" i="1"/>
  <c r="R334" i="1" s="1"/>
  <c r="N334" i="1"/>
  <c r="J334" i="1"/>
  <c r="O333" i="1"/>
  <c r="N333" i="1"/>
  <c r="O332" i="1"/>
  <c r="N332" i="1"/>
  <c r="J332" i="1"/>
  <c r="O331" i="1"/>
  <c r="N331" i="1" s="1"/>
  <c r="O330" i="1"/>
  <c r="R330" i="1" s="1"/>
  <c r="J330" i="1"/>
  <c r="O329" i="1"/>
  <c r="N329" i="1"/>
  <c r="I329" i="1"/>
  <c r="O328" i="1"/>
  <c r="N328" i="1"/>
  <c r="O327" i="1"/>
  <c r="N327" i="1" s="1"/>
  <c r="O326" i="1"/>
  <c r="R326" i="1" s="1"/>
  <c r="N326" i="1"/>
  <c r="J326" i="1"/>
  <c r="O325" i="1"/>
  <c r="R325" i="1" s="1"/>
  <c r="N325" i="1"/>
  <c r="J325" i="1"/>
  <c r="O324" i="1"/>
  <c r="R324" i="1" s="1"/>
  <c r="J324" i="1"/>
  <c r="O323" i="1"/>
  <c r="N323" i="1" s="1"/>
  <c r="J323" i="1"/>
  <c r="R322" i="1"/>
  <c r="O322" i="1"/>
  <c r="N322" i="1"/>
  <c r="J322" i="1"/>
  <c r="O321" i="1"/>
  <c r="N321" i="1"/>
  <c r="O320" i="1"/>
  <c r="N320" i="1"/>
  <c r="O319" i="1"/>
  <c r="N319" i="1"/>
  <c r="O318" i="1"/>
  <c r="N318" i="1"/>
  <c r="O317" i="1"/>
  <c r="N317" i="1"/>
  <c r="J317" i="1"/>
  <c r="O316" i="1"/>
  <c r="N316" i="1"/>
  <c r="O315" i="1"/>
  <c r="N315" i="1"/>
  <c r="O314" i="1"/>
  <c r="N314" i="1"/>
  <c r="I314" i="1"/>
  <c r="O313" i="1"/>
  <c r="N313" i="1"/>
  <c r="O312" i="1"/>
  <c r="N312" i="1" s="1"/>
  <c r="J312" i="1"/>
  <c r="O311" i="1"/>
  <c r="N311" i="1" s="1"/>
  <c r="O310" i="1"/>
  <c r="N310" i="1" s="1"/>
  <c r="I310" i="1"/>
  <c r="O309" i="1"/>
  <c r="R309" i="1" s="1"/>
  <c r="N309" i="1"/>
  <c r="J309" i="1"/>
  <c r="O308" i="1"/>
  <c r="R308" i="1" s="1"/>
  <c r="N308" i="1"/>
  <c r="J308" i="1"/>
  <c r="O307" i="1"/>
  <c r="R307" i="1" s="1"/>
  <c r="J307" i="1"/>
  <c r="O306" i="1"/>
  <c r="N306" i="1"/>
  <c r="O305" i="1"/>
  <c r="N305" i="1"/>
  <c r="O304" i="1"/>
  <c r="N304" i="1" s="1"/>
  <c r="O303" i="1"/>
  <c r="N303" i="1"/>
  <c r="I303" i="1"/>
  <c r="O302" i="1"/>
  <c r="N302" i="1" s="1"/>
  <c r="I302" i="1"/>
  <c r="O301" i="1"/>
  <c r="R301" i="1" s="1"/>
  <c r="J301" i="1"/>
  <c r="O300" i="1"/>
  <c r="N300" i="1"/>
  <c r="O299" i="1"/>
  <c r="R299" i="1" s="1"/>
  <c r="N299" i="1"/>
  <c r="J299" i="1"/>
  <c r="O298" i="1"/>
  <c r="R298" i="1" s="1"/>
  <c r="N298" i="1"/>
  <c r="J298" i="1"/>
  <c r="O297" i="1"/>
  <c r="N297" i="1"/>
  <c r="J297" i="1"/>
  <c r="O296" i="1"/>
  <c r="R296" i="1" s="1"/>
  <c r="N296" i="1"/>
  <c r="J296" i="1"/>
  <c r="O295" i="1"/>
  <c r="N295" i="1"/>
  <c r="O294" i="1"/>
  <c r="N294" i="1"/>
  <c r="J294" i="1"/>
  <c r="O293" i="1"/>
  <c r="N293" i="1" s="1"/>
  <c r="O292" i="1"/>
  <c r="N292" i="1"/>
  <c r="O291" i="1"/>
  <c r="N291" i="1" s="1"/>
  <c r="I291" i="1"/>
  <c r="O290" i="1"/>
  <c r="N290" i="1"/>
  <c r="I290" i="1"/>
  <c r="O289" i="1"/>
  <c r="N289" i="1"/>
  <c r="O288" i="1"/>
  <c r="N288" i="1"/>
  <c r="J288" i="1"/>
  <c r="O287" i="1"/>
  <c r="N287" i="1" s="1"/>
  <c r="I287" i="1"/>
  <c r="P286" i="1"/>
  <c r="O286" i="1"/>
  <c r="N286" i="1"/>
  <c r="J286" i="1"/>
  <c r="O285" i="1"/>
  <c r="N285" i="1" s="1"/>
  <c r="O284" i="1"/>
  <c r="N284" i="1"/>
  <c r="O283" i="1"/>
  <c r="N283" i="1" s="1"/>
  <c r="R282" i="1"/>
  <c r="O282" i="1"/>
  <c r="N282" i="1" s="1"/>
  <c r="J282" i="1"/>
  <c r="O281" i="1"/>
  <c r="N281" i="1" s="1"/>
  <c r="J281" i="1"/>
  <c r="O280" i="1"/>
  <c r="N280" i="1"/>
  <c r="O279" i="1"/>
  <c r="N279" i="1"/>
  <c r="O278" i="1"/>
  <c r="N278" i="1"/>
  <c r="O277" i="1"/>
  <c r="N277" i="1"/>
  <c r="J277" i="1"/>
  <c r="O276" i="1"/>
  <c r="N276" i="1"/>
  <c r="I276" i="1"/>
  <c r="O275" i="1"/>
  <c r="N275" i="1"/>
  <c r="O274" i="1"/>
  <c r="R274" i="1" s="1"/>
  <c r="J274" i="1"/>
  <c r="O273" i="1"/>
  <c r="N273" i="1" s="1"/>
  <c r="J273" i="1"/>
  <c r="O272" i="1"/>
  <c r="N272" i="1" s="1"/>
  <c r="I272" i="1"/>
  <c r="R271" i="1"/>
  <c r="O271" i="1"/>
  <c r="N271" i="1"/>
  <c r="J271" i="1"/>
  <c r="O270" i="1"/>
  <c r="R270" i="1" s="1"/>
  <c r="N270" i="1"/>
  <c r="J270" i="1"/>
  <c r="O269" i="1"/>
  <c r="N269" i="1"/>
  <c r="O268" i="1"/>
  <c r="N268" i="1"/>
  <c r="O267" i="1"/>
  <c r="R267" i="1" s="1"/>
  <c r="N267" i="1"/>
  <c r="J267" i="1"/>
  <c r="O266" i="1"/>
  <c r="N266" i="1"/>
  <c r="J266" i="1"/>
  <c r="O265" i="1"/>
  <c r="N265" i="1"/>
  <c r="I265" i="1"/>
  <c r="O264" i="1"/>
  <c r="N264" i="1" s="1"/>
  <c r="J264" i="1"/>
  <c r="O263" i="1"/>
  <c r="N263" i="1" s="1"/>
  <c r="I263" i="1"/>
  <c r="O262" i="1"/>
  <c r="N262" i="1" s="1"/>
  <c r="J262" i="1"/>
  <c r="O261" i="1"/>
  <c r="N261" i="1"/>
  <c r="J261" i="1"/>
  <c r="O260" i="1"/>
  <c r="R260" i="1" s="1"/>
  <c r="N260" i="1"/>
  <c r="J260" i="1"/>
  <c r="O259" i="1"/>
  <c r="N259" i="1"/>
  <c r="J259" i="1"/>
  <c r="O258" i="1"/>
  <c r="N258" i="1"/>
  <c r="J258" i="1"/>
  <c r="O257" i="1"/>
  <c r="N257" i="1"/>
  <c r="I257" i="1"/>
  <c r="O256" i="1"/>
  <c r="R256" i="1" s="1"/>
  <c r="N256" i="1"/>
  <c r="J256" i="1"/>
  <c r="R255" i="1"/>
  <c r="O255" i="1"/>
  <c r="N255" i="1" s="1"/>
  <c r="J255" i="1"/>
  <c r="O254" i="1"/>
  <c r="N254" i="1" s="1"/>
  <c r="O253" i="1"/>
  <c r="N253" i="1"/>
  <c r="O252" i="1"/>
  <c r="N252" i="1"/>
  <c r="O251" i="1"/>
  <c r="R251" i="1" s="1"/>
  <c r="N251" i="1"/>
  <c r="J251" i="1"/>
  <c r="O250" i="1"/>
  <c r="N250" i="1"/>
  <c r="J250" i="1"/>
  <c r="O249" i="1"/>
  <c r="N249" i="1"/>
  <c r="J249" i="1"/>
  <c r="O248" i="1"/>
  <c r="R248" i="1" s="1"/>
  <c r="N248" i="1"/>
  <c r="J248" i="1"/>
  <c r="O247" i="1"/>
  <c r="R247" i="1" s="1"/>
  <c r="N247" i="1"/>
  <c r="J247" i="1"/>
  <c r="Q246" i="1"/>
  <c r="O246" i="1"/>
  <c r="N246" i="1"/>
  <c r="K246" i="1"/>
  <c r="Q245" i="1"/>
  <c r="Q492" i="1" s="1"/>
  <c r="O245" i="1"/>
  <c r="N245" i="1"/>
  <c r="K245" i="1"/>
  <c r="Q244" i="1"/>
  <c r="O244" i="1"/>
  <c r="N244" i="1"/>
  <c r="K244" i="1"/>
  <c r="K492" i="1" s="1"/>
  <c r="O243" i="1"/>
  <c r="N243" i="1"/>
  <c r="O242" i="1"/>
  <c r="N242" i="1"/>
  <c r="I242" i="1"/>
  <c r="O241" i="1"/>
  <c r="N241" i="1"/>
  <c r="O240" i="1"/>
  <c r="N240" i="1"/>
  <c r="O239" i="1"/>
  <c r="N239" i="1"/>
  <c r="O238" i="1"/>
  <c r="N238" i="1" s="1"/>
  <c r="O237" i="1"/>
  <c r="N237" i="1"/>
  <c r="I237" i="1"/>
  <c r="R236" i="1"/>
  <c r="O236" i="1"/>
  <c r="N236" i="1" s="1"/>
  <c r="J236" i="1"/>
  <c r="O235" i="1"/>
  <c r="N235" i="1" s="1"/>
  <c r="O234" i="1"/>
  <c r="N234" i="1"/>
  <c r="O233" i="1"/>
  <c r="R233" i="1" s="1"/>
  <c r="N233" i="1"/>
  <c r="J233" i="1"/>
  <c r="O232" i="1"/>
  <c r="N232" i="1"/>
  <c r="O231" i="1"/>
  <c r="R231" i="1" s="1"/>
  <c r="N231" i="1"/>
  <c r="J231" i="1"/>
  <c r="O230" i="1"/>
  <c r="N230" i="1"/>
  <c r="O229" i="1"/>
  <c r="R229" i="1" s="1"/>
  <c r="N229" i="1"/>
  <c r="J229" i="1"/>
  <c r="O228" i="1"/>
  <c r="N228" i="1"/>
  <c r="J228" i="1"/>
  <c r="O227" i="1"/>
  <c r="N227" i="1" s="1"/>
  <c r="I227" i="1"/>
  <c r="O226" i="1"/>
  <c r="N226" i="1" s="1"/>
  <c r="O225" i="1"/>
  <c r="N225" i="1" s="1"/>
  <c r="O224" i="1"/>
  <c r="R224" i="1" s="1"/>
  <c r="N224" i="1"/>
  <c r="J224" i="1"/>
  <c r="O223" i="1"/>
  <c r="N223" i="1"/>
  <c r="O222" i="1"/>
  <c r="R222" i="1" s="1"/>
  <c r="N222" i="1"/>
  <c r="J222" i="1"/>
  <c r="O221" i="1"/>
  <c r="N221" i="1" s="1"/>
  <c r="J221" i="1"/>
  <c r="O220" i="1"/>
  <c r="N220" i="1"/>
  <c r="O219" i="1"/>
  <c r="N219" i="1"/>
  <c r="R218" i="1"/>
  <c r="O218" i="1"/>
  <c r="N218" i="1"/>
  <c r="J218" i="1"/>
  <c r="O217" i="1"/>
  <c r="N217" i="1" s="1"/>
  <c r="O216" i="1"/>
  <c r="N216" i="1" s="1"/>
  <c r="O215" i="1"/>
  <c r="N215" i="1"/>
  <c r="O214" i="1"/>
  <c r="N214" i="1" s="1"/>
  <c r="O213" i="1"/>
  <c r="N213" i="1"/>
  <c r="I213" i="1"/>
  <c r="O212" i="1"/>
  <c r="N212" i="1"/>
  <c r="O211" i="1"/>
  <c r="R211" i="1" s="1"/>
  <c r="N211" i="1"/>
  <c r="J211" i="1"/>
  <c r="R210" i="1"/>
  <c r="O210" i="1"/>
  <c r="N210" i="1"/>
  <c r="J210" i="1"/>
  <c r="O209" i="1"/>
  <c r="N209" i="1"/>
  <c r="O208" i="1"/>
  <c r="N208" i="1"/>
  <c r="O207" i="1"/>
  <c r="R207" i="1" s="1"/>
  <c r="N207" i="1"/>
  <c r="J207" i="1"/>
  <c r="O206" i="1"/>
  <c r="N206" i="1" s="1"/>
  <c r="O205" i="1"/>
  <c r="N205" i="1" s="1"/>
  <c r="J205" i="1"/>
  <c r="R204" i="1"/>
  <c r="O204" i="1"/>
  <c r="N204" i="1"/>
  <c r="J204" i="1"/>
  <c r="O203" i="1"/>
  <c r="N203" i="1"/>
  <c r="J203" i="1"/>
  <c r="O202" i="1"/>
  <c r="N202" i="1"/>
  <c r="I202" i="1"/>
  <c r="O201" i="1"/>
  <c r="N201" i="1"/>
  <c r="O200" i="1"/>
  <c r="R200" i="1" s="1"/>
  <c r="N200" i="1"/>
  <c r="J200" i="1"/>
  <c r="O199" i="1"/>
  <c r="N199" i="1"/>
  <c r="J199" i="1"/>
  <c r="O198" i="1"/>
  <c r="N198" i="1"/>
  <c r="O197" i="1"/>
  <c r="N197" i="1"/>
  <c r="I197" i="1"/>
  <c r="R196" i="1"/>
  <c r="O196" i="1"/>
  <c r="N196" i="1" s="1"/>
  <c r="J196" i="1"/>
  <c r="O195" i="1"/>
  <c r="N195" i="1" s="1"/>
  <c r="O194" i="1"/>
  <c r="N194" i="1"/>
  <c r="O193" i="1"/>
  <c r="N193" i="1"/>
  <c r="O192" i="1"/>
  <c r="R192" i="1" s="1"/>
  <c r="N192" i="1"/>
  <c r="J192" i="1"/>
  <c r="O191" i="1"/>
  <c r="N191" i="1"/>
  <c r="I191" i="1"/>
  <c r="O190" i="1"/>
  <c r="R190" i="1" s="1"/>
  <c r="N190" i="1"/>
  <c r="J190" i="1"/>
  <c r="O189" i="1"/>
  <c r="R189" i="1" s="1"/>
  <c r="J189" i="1"/>
  <c r="O188" i="1"/>
  <c r="N188" i="1" s="1"/>
  <c r="J188" i="1"/>
  <c r="P187" i="1"/>
  <c r="O187" i="1"/>
  <c r="N187" i="1"/>
  <c r="J187" i="1"/>
  <c r="O186" i="1"/>
  <c r="R186" i="1" s="1"/>
  <c r="N186" i="1"/>
  <c r="J186" i="1"/>
  <c r="O185" i="1"/>
  <c r="R185" i="1" s="1"/>
  <c r="N185" i="1"/>
  <c r="J185" i="1"/>
  <c r="O184" i="1"/>
  <c r="N184" i="1"/>
  <c r="O183" i="1"/>
  <c r="N183" i="1" s="1"/>
  <c r="O182" i="1"/>
  <c r="N182" i="1"/>
  <c r="O181" i="1"/>
  <c r="R181" i="1" s="1"/>
  <c r="N181" i="1"/>
  <c r="J181" i="1"/>
  <c r="O180" i="1"/>
  <c r="N180" i="1"/>
  <c r="O179" i="1"/>
  <c r="N179" i="1"/>
  <c r="I179" i="1"/>
  <c r="R178" i="1"/>
  <c r="O178" i="1"/>
  <c r="N178" i="1" s="1"/>
  <c r="J178" i="1"/>
  <c r="R177" i="1"/>
  <c r="O177" i="1"/>
  <c r="N177" i="1"/>
  <c r="J177" i="1"/>
  <c r="O176" i="1"/>
  <c r="N176" i="1"/>
  <c r="J176" i="1"/>
  <c r="O175" i="1"/>
  <c r="N175" i="1"/>
  <c r="O174" i="1"/>
  <c r="N174" i="1"/>
  <c r="J174" i="1"/>
  <c r="O173" i="1"/>
  <c r="R173" i="1" s="1"/>
  <c r="N173" i="1"/>
  <c r="J173" i="1"/>
  <c r="O172" i="1"/>
  <c r="R172" i="1" s="1"/>
  <c r="N172" i="1"/>
  <c r="J172" i="1"/>
  <c r="O171" i="1"/>
  <c r="N171" i="1"/>
  <c r="O170" i="1"/>
  <c r="N170" i="1" s="1"/>
  <c r="R169" i="1"/>
  <c r="O169" i="1"/>
  <c r="N169" i="1" s="1"/>
  <c r="J169" i="1"/>
  <c r="R168" i="1"/>
  <c r="O168" i="1"/>
  <c r="N168" i="1"/>
  <c r="J168" i="1"/>
  <c r="O167" i="1"/>
  <c r="R167" i="1" s="1"/>
  <c r="N167" i="1"/>
  <c r="J167" i="1"/>
  <c r="O166" i="1"/>
  <c r="R166" i="1" s="1"/>
  <c r="N166" i="1"/>
  <c r="J166" i="1"/>
  <c r="O165" i="1"/>
  <c r="N165" i="1"/>
  <c r="O164" i="1"/>
  <c r="R164" i="1" s="1"/>
  <c r="N164" i="1"/>
  <c r="J164" i="1"/>
  <c r="O163" i="1"/>
  <c r="N163" i="1" s="1"/>
  <c r="J163" i="1"/>
  <c r="O162" i="1"/>
  <c r="N162" i="1" s="1"/>
  <c r="J162" i="1"/>
  <c r="O161" i="1"/>
  <c r="N161" i="1" s="1"/>
  <c r="I161" i="1"/>
  <c r="R160" i="1"/>
  <c r="O160" i="1"/>
  <c r="N160" i="1"/>
  <c r="J160" i="1"/>
  <c r="O159" i="1"/>
  <c r="N159" i="1"/>
  <c r="O158" i="1"/>
  <c r="N158" i="1"/>
  <c r="O157" i="1"/>
  <c r="N157" i="1"/>
  <c r="J157" i="1"/>
  <c r="R156" i="1"/>
  <c r="O156" i="1"/>
  <c r="N156" i="1"/>
  <c r="J156" i="1"/>
  <c r="O155" i="1"/>
  <c r="N155" i="1"/>
  <c r="O154" i="1"/>
  <c r="N154" i="1"/>
  <c r="O153" i="1"/>
  <c r="R153" i="1" s="1"/>
  <c r="N153" i="1"/>
  <c r="J153" i="1"/>
  <c r="R152" i="1"/>
  <c r="O152" i="1"/>
  <c r="N152" i="1" s="1"/>
  <c r="J152" i="1"/>
  <c r="O151" i="1"/>
  <c r="N151" i="1"/>
  <c r="O150" i="1"/>
  <c r="R150" i="1" s="1"/>
  <c r="N150" i="1"/>
  <c r="J150" i="1"/>
  <c r="O149" i="1"/>
  <c r="N149" i="1"/>
  <c r="P148" i="1"/>
  <c r="O148" i="1"/>
  <c r="N148" i="1"/>
  <c r="J148" i="1"/>
  <c r="P147" i="1"/>
  <c r="O147" i="1"/>
  <c r="N147" i="1"/>
  <c r="J147" i="1"/>
  <c r="O146" i="1"/>
  <c r="N146" i="1"/>
  <c r="J146" i="1"/>
  <c r="P145" i="1"/>
  <c r="O145" i="1"/>
  <c r="N145" i="1"/>
  <c r="J145" i="1"/>
  <c r="P144" i="1"/>
  <c r="O144" i="1"/>
  <c r="N144" i="1"/>
  <c r="J144" i="1"/>
  <c r="O143" i="1"/>
  <c r="N143" i="1"/>
  <c r="O142" i="1"/>
  <c r="N142" i="1" s="1"/>
  <c r="O141" i="1"/>
  <c r="N141" i="1"/>
  <c r="O140" i="1"/>
  <c r="N140" i="1"/>
  <c r="I140" i="1"/>
  <c r="O139" i="1"/>
  <c r="N139" i="1"/>
  <c r="I139" i="1"/>
  <c r="O138" i="1"/>
  <c r="N138" i="1"/>
  <c r="O137" i="1"/>
  <c r="N137" i="1"/>
  <c r="O136" i="1"/>
  <c r="N136" i="1"/>
  <c r="O135" i="1"/>
  <c r="N135" i="1"/>
  <c r="O134" i="1"/>
  <c r="N134" i="1" s="1"/>
  <c r="O133" i="1"/>
  <c r="N133" i="1"/>
  <c r="O132" i="1"/>
  <c r="N132" i="1" s="1"/>
  <c r="O131" i="1"/>
  <c r="R131" i="1" s="1"/>
  <c r="J131" i="1"/>
  <c r="O130" i="1"/>
  <c r="N130" i="1" s="1"/>
  <c r="O129" i="1"/>
  <c r="N129" i="1"/>
  <c r="J129" i="1"/>
  <c r="O128" i="1"/>
  <c r="N128" i="1"/>
  <c r="I128" i="1"/>
  <c r="O127" i="1"/>
  <c r="N127" i="1"/>
  <c r="O126" i="1"/>
  <c r="N126" i="1"/>
  <c r="O125" i="1"/>
  <c r="R125" i="1" s="1"/>
  <c r="N125" i="1"/>
  <c r="J125" i="1"/>
  <c r="O124" i="1"/>
  <c r="N124" i="1"/>
  <c r="R123" i="1"/>
  <c r="O123" i="1"/>
  <c r="N123" i="1"/>
  <c r="J123" i="1"/>
  <c r="O122" i="1"/>
  <c r="N122" i="1" s="1"/>
  <c r="I122" i="1"/>
  <c r="O121" i="1"/>
  <c r="N121" i="1" s="1"/>
  <c r="O120" i="1"/>
  <c r="R120" i="1" s="1"/>
  <c r="J120" i="1"/>
  <c r="O119" i="1"/>
  <c r="R119" i="1" s="1"/>
  <c r="N119" i="1"/>
  <c r="J119" i="1"/>
  <c r="O118" i="1"/>
  <c r="N118" i="1"/>
  <c r="O117" i="1"/>
  <c r="N117" i="1"/>
  <c r="O116" i="1"/>
  <c r="N116" i="1" s="1"/>
  <c r="O115" i="1"/>
  <c r="N115" i="1"/>
  <c r="O114" i="1"/>
  <c r="N114" i="1"/>
  <c r="O113" i="1"/>
  <c r="R113" i="1" s="1"/>
  <c r="J113" i="1"/>
  <c r="O112" i="1"/>
  <c r="N112" i="1"/>
  <c r="O111" i="1"/>
  <c r="N111" i="1" s="1"/>
  <c r="R110" i="1"/>
  <c r="O110" i="1"/>
  <c r="N110" i="1"/>
  <c r="J110" i="1"/>
  <c r="O109" i="1"/>
  <c r="R109" i="1" s="1"/>
  <c r="N109" i="1"/>
  <c r="J109" i="1"/>
  <c r="O108" i="1"/>
  <c r="N108" i="1"/>
  <c r="J108" i="1"/>
  <c r="O107" i="1"/>
  <c r="N107" i="1"/>
  <c r="O106" i="1"/>
  <c r="N106" i="1"/>
  <c r="I106" i="1"/>
  <c r="O105" i="1"/>
  <c r="N105" i="1"/>
  <c r="O104" i="1"/>
  <c r="R104" i="1" s="1"/>
  <c r="N104" i="1"/>
  <c r="J104" i="1"/>
  <c r="O103" i="1"/>
  <c r="N103" i="1"/>
  <c r="I103" i="1"/>
  <c r="O102" i="1"/>
  <c r="N102" i="1" s="1"/>
  <c r="J102" i="1"/>
  <c r="O101" i="1"/>
  <c r="N101" i="1" s="1"/>
  <c r="O100" i="1"/>
  <c r="N100" i="1"/>
  <c r="J100" i="1"/>
  <c r="O99" i="1"/>
  <c r="N99" i="1"/>
  <c r="O98" i="1"/>
  <c r="N98" i="1"/>
  <c r="J98" i="1"/>
  <c r="O97" i="1"/>
  <c r="N97" i="1"/>
  <c r="I97" i="1"/>
  <c r="O96" i="1"/>
  <c r="R96" i="1" s="1"/>
  <c r="J96" i="1"/>
  <c r="O95" i="1"/>
  <c r="N95" i="1"/>
  <c r="J95" i="1"/>
  <c r="O94" i="1"/>
  <c r="N94" i="1"/>
  <c r="O93" i="1"/>
  <c r="N93" i="1"/>
  <c r="O92" i="1"/>
  <c r="N92" i="1"/>
  <c r="R91" i="1"/>
  <c r="O91" i="1"/>
  <c r="N91" i="1" s="1"/>
  <c r="J91" i="1"/>
  <c r="O90" i="1"/>
  <c r="N90" i="1"/>
  <c r="I90" i="1"/>
  <c r="O89" i="1"/>
  <c r="R89" i="1" s="1"/>
  <c r="N89" i="1"/>
  <c r="J89" i="1"/>
  <c r="O88" i="1"/>
  <c r="N88" i="1"/>
  <c r="O87" i="1"/>
  <c r="R87" i="1" s="1"/>
  <c r="N87" i="1"/>
  <c r="J87" i="1"/>
  <c r="O86" i="1"/>
  <c r="N86" i="1"/>
  <c r="O85" i="1"/>
  <c r="N85" i="1"/>
  <c r="P84" i="1"/>
  <c r="O84" i="1"/>
  <c r="N84" i="1"/>
  <c r="J84" i="1"/>
  <c r="P83" i="1"/>
  <c r="O83" i="1"/>
  <c r="N83" i="1"/>
  <c r="J83" i="1"/>
  <c r="P82" i="1"/>
  <c r="O82" i="1"/>
  <c r="N82" i="1"/>
  <c r="J82" i="1"/>
  <c r="P81" i="1"/>
  <c r="O81" i="1"/>
  <c r="N81" i="1"/>
  <c r="J81" i="1"/>
  <c r="P80" i="1"/>
  <c r="O80" i="1"/>
  <c r="N80" i="1"/>
  <c r="J80" i="1"/>
  <c r="P79" i="1"/>
  <c r="P492" i="1" s="1"/>
  <c r="O79" i="1"/>
  <c r="N79" i="1"/>
  <c r="J79" i="1"/>
  <c r="O78" i="1"/>
  <c r="N78" i="1"/>
  <c r="O77" i="1"/>
  <c r="R77" i="1" s="1"/>
  <c r="N77" i="1"/>
  <c r="J77" i="1"/>
  <c r="O76" i="1"/>
  <c r="N76" i="1" s="1"/>
  <c r="O75" i="1"/>
  <c r="N75" i="1"/>
  <c r="J75" i="1"/>
  <c r="O74" i="1"/>
  <c r="N74" i="1" s="1"/>
  <c r="I74" i="1"/>
  <c r="O73" i="1"/>
  <c r="R73" i="1" s="1"/>
  <c r="N73" i="1"/>
  <c r="J73" i="1"/>
  <c r="O72" i="1"/>
  <c r="N72" i="1"/>
  <c r="O71" i="1"/>
  <c r="N71" i="1"/>
  <c r="I71" i="1"/>
  <c r="O70" i="1"/>
  <c r="R70" i="1" s="1"/>
  <c r="N70" i="1"/>
  <c r="J70" i="1"/>
  <c r="O69" i="1"/>
  <c r="N69" i="1" s="1"/>
  <c r="O68" i="1"/>
  <c r="N68" i="1"/>
  <c r="J68" i="1"/>
  <c r="O67" i="1"/>
  <c r="N67" i="1"/>
  <c r="O66" i="1"/>
  <c r="N66" i="1"/>
  <c r="O65" i="1"/>
  <c r="R65" i="1" s="1"/>
  <c r="N65" i="1"/>
  <c r="J65" i="1"/>
  <c r="O64" i="1"/>
  <c r="N64" i="1"/>
  <c r="J64" i="1"/>
  <c r="O63" i="1"/>
  <c r="N63" i="1"/>
  <c r="O62" i="1"/>
  <c r="N62" i="1"/>
  <c r="I62" i="1"/>
  <c r="O61" i="1"/>
  <c r="N61" i="1"/>
  <c r="I61" i="1"/>
  <c r="O60" i="1"/>
  <c r="R60" i="1" s="1"/>
  <c r="N60" i="1"/>
  <c r="J60" i="1"/>
  <c r="O59" i="1"/>
  <c r="N59" i="1" s="1"/>
  <c r="O58" i="1"/>
  <c r="N58" i="1"/>
  <c r="I58" i="1"/>
  <c r="O57" i="1"/>
  <c r="N57" i="1"/>
  <c r="O56" i="1"/>
  <c r="N56" i="1"/>
  <c r="O55" i="1"/>
  <c r="R55" i="1" s="1"/>
  <c r="N55" i="1"/>
  <c r="J55" i="1"/>
  <c r="O54" i="1"/>
  <c r="R54" i="1" s="1"/>
  <c r="J54" i="1"/>
  <c r="R53" i="1"/>
  <c r="O53" i="1"/>
  <c r="N53" i="1"/>
  <c r="J53" i="1"/>
  <c r="O52" i="1"/>
  <c r="N52" i="1"/>
  <c r="J52" i="1"/>
  <c r="O51" i="1"/>
  <c r="N51" i="1"/>
  <c r="O50" i="1"/>
  <c r="N50" i="1"/>
  <c r="R49" i="1"/>
  <c r="O49" i="1"/>
  <c r="N49" i="1"/>
  <c r="J49" i="1"/>
  <c r="O48" i="1"/>
  <c r="N48" i="1"/>
  <c r="O47" i="1"/>
  <c r="R47" i="1" s="1"/>
  <c r="N47" i="1"/>
  <c r="J47" i="1"/>
  <c r="O46" i="1"/>
  <c r="N46" i="1"/>
  <c r="J46" i="1"/>
  <c r="O45" i="1"/>
  <c r="N45" i="1"/>
  <c r="I45" i="1"/>
  <c r="O44" i="1"/>
  <c r="R44" i="1" s="1"/>
  <c r="J44" i="1"/>
  <c r="O43" i="1"/>
  <c r="N43" i="1"/>
  <c r="O42" i="1"/>
  <c r="N42" i="1"/>
  <c r="I42" i="1"/>
  <c r="O41" i="1"/>
  <c r="N41" i="1"/>
  <c r="O40" i="1"/>
  <c r="N40" i="1"/>
  <c r="I40" i="1"/>
  <c r="O39" i="1"/>
  <c r="N39" i="1"/>
  <c r="O38" i="1"/>
  <c r="N38" i="1"/>
  <c r="O37" i="1"/>
  <c r="N37" i="1"/>
  <c r="O36" i="1"/>
  <c r="N36" i="1"/>
  <c r="O35" i="1"/>
  <c r="N35" i="1"/>
  <c r="O34" i="1"/>
  <c r="N34" i="1" s="1"/>
  <c r="O33" i="1"/>
  <c r="N33" i="1" s="1"/>
  <c r="I33" i="1"/>
  <c r="O32" i="1"/>
  <c r="N32" i="1" s="1"/>
  <c r="O31" i="1"/>
  <c r="N31" i="1"/>
  <c r="J31" i="1"/>
  <c r="O30" i="1"/>
  <c r="N30" i="1"/>
  <c r="J30" i="1"/>
  <c r="O29" i="1"/>
  <c r="N29" i="1"/>
  <c r="O28" i="1"/>
  <c r="N28" i="1"/>
  <c r="O27" i="1"/>
  <c r="N27" i="1"/>
  <c r="J27" i="1"/>
  <c r="O26" i="1"/>
  <c r="N26" i="1"/>
  <c r="O25" i="1"/>
  <c r="R25" i="1" s="1"/>
  <c r="N25" i="1"/>
  <c r="J25" i="1"/>
  <c r="O24" i="1"/>
  <c r="N24" i="1"/>
  <c r="I24" i="1"/>
  <c r="I492" i="1" s="1"/>
  <c r="O23" i="1"/>
  <c r="N23" i="1"/>
  <c r="O22" i="1"/>
  <c r="R22" i="1" s="1"/>
  <c r="N22" i="1"/>
  <c r="J22" i="1"/>
  <c r="O21" i="1"/>
  <c r="N21" i="1"/>
  <c r="O20" i="1"/>
  <c r="N20" i="1"/>
  <c r="O19" i="1"/>
  <c r="N19" i="1"/>
  <c r="O18" i="1"/>
  <c r="N18" i="1"/>
  <c r="O17" i="1"/>
  <c r="N17" i="1"/>
  <c r="O16" i="1"/>
  <c r="R16" i="1" s="1"/>
  <c r="N16" i="1"/>
  <c r="J16" i="1"/>
  <c r="O15" i="1"/>
  <c r="N15" i="1"/>
  <c r="J15" i="1"/>
  <c r="O14" i="1"/>
  <c r="R14" i="1" s="1"/>
  <c r="N14" i="1"/>
  <c r="J14" i="1"/>
  <c r="R13" i="1"/>
  <c r="O13" i="1"/>
  <c r="N13" i="1"/>
  <c r="J13" i="1"/>
  <c r="O12" i="1"/>
  <c r="N12" i="1"/>
  <c r="O11" i="1"/>
  <c r="R11" i="1" s="1"/>
  <c r="N11" i="1"/>
  <c r="J11" i="1"/>
  <c r="O10" i="1"/>
  <c r="R10" i="1" s="1"/>
  <c r="N10" i="1"/>
  <c r="J10" i="1"/>
  <c r="J492" i="1" s="1"/>
  <c r="O9" i="1"/>
  <c r="N9" i="1"/>
  <c r="O8" i="1"/>
  <c r="N8" i="1" s="1"/>
  <c r="O7" i="1"/>
  <c r="N7" i="1"/>
  <c r="O6" i="1"/>
  <c r="N6" i="1"/>
  <c r="O5" i="1"/>
  <c r="N5" i="1"/>
  <c r="O4" i="1"/>
  <c r="O492" i="1" s="1"/>
  <c r="N4" i="1"/>
  <c r="N113" i="1" l="1"/>
  <c r="N189" i="1"/>
  <c r="N274" i="1"/>
  <c r="N324" i="1"/>
  <c r="R162" i="1"/>
  <c r="R492" i="1" s="1"/>
  <c r="R188" i="1"/>
  <c r="R273" i="1"/>
  <c r="R312" i="1"/>
  <c r="R323" i="1"/>
  <c r="N96" i="1"/>
  <c r="N307" i="1"/>
  <c r="N401" i="1"/>
  <c r="R399" i="1"/>
  <c r="R409" i="1"/>
  <c r="N44" i="1"/>
  <c r="N492" i="1" s="1"/>
  <c r="N120" i="1"/>
  <c r="N301" i="1"/>
  <c r="N330" i="1"/>
  <c r="N475" i="1"/>
  <c r="N54" i="1"/>
  <c r="N131" i="1"/>
  <c r="N357" i="1"/>
</calcChain>
</file>

<file path=xl/sharedStrings.xml><?xml version="1.0" encoding="utf-8"?>
<sst xmlns="http://schemas.openxmlformats.org/spreadsheetml/2006/main" count="1965" uniqueCount="366">
  <si>
    <r>
      <t xml:space="preserve">DANH SÁCH THU HỒI ĐẤT TẠI THÔN SỒI TÓ, XÃ ĐƯỜNG AN DIỆN TÍCH 
THUỘC ĐỊA GIỚI HÀNH CHÍNH XÃ THƯỢNG HỒNG ĐỂ THỰC HIỆN DỰ ÁN 
ĐẦU TƯ XÂY DỰNG VÀ KINH DOANH KẾT CẤU HẠ TẦNG KHU CÔNG NGHIỆP BÌNH GIANG TỈNH HẢI DƯƠNG (NAY LÀ THÀNH PHỐ HẢI PHÒNG) 
</t>
    </r>
    <r>
      <rPr>
        <i/>
        <sz val="12"/>
        <rFont val="Times New Roman"/>
        <family val="1"/>
      </rPr>
      <t>(Kèm theo Thông báo số         /TB-UBND ngày      tháng 01 năm 2026 của Chủ tịch UBND xã Thượng Hồng)</t>
    </r>
  </si>
  <si>
    <t>Số TT</t>
  </si>
  <si>
    <t>Họ và tên 
người sử dụng đất</t>
  </si>
  <si>
    <t>Địa chỉ</t>
  </si>
  <si>
    <t>Số tờ trích đo địa chính</t>
  </si>
  <si>
    <t xml:space="preserve">Thửa số </t>
  </si>
  <si>
    <t>Loại đất</t>
  </si>
  <si>
    <t>Diện tích đất dự kiến thu hồi m2</t>
  </si>
  <si>
    <t>Đất 03</t>
  </si>
  <si>
    <t>Đất 5%</t>
  </si>
  <si>
    <t>Đất do UBND xã quản lý</t>
  </si>
  <si>
    <t>Đất trồng lúa dư</t>
  </si>
  <si>
    <t>Ghi chú</t>
  </si>
  <si>
    <t>An Thị Ánh</t>
  </si>
  <si>
    <t>Thôn Sồi Tó</t>
  </si>
  <si>
    <t>TĐ04-2025</t>
  </si>
  <si>
    <t>LUC</t>
  </si>
  <si>
    <t>Bùi Thị Huyền</t>
  </si>
  <si>
    <t>TĐ05-2025</t>
  </si>
  <si>
    <t>Bùi Thị Nga</t>
  </si>
  <si>
    <t>Bùi Thị Nhật</t>
  </si>
  <si>
    <t>Bùi Văn Ngân</t>
  </si>
  <si>
    <t>Bùi Văn Sáu</t>
  </si>
  <si>
    <t>Bùi Văn Tĩnh</t>
  </si>
  <si>
    <t>TĐ10-2025</t>
  </si>
  <si>
    <t>Bùi Văn Toàn</t>
  </si>
  <si>
    <t>Bùi Xuân Thủy</t>
  </si>
  <si>
    <t>Đinh Hữu Túc (Mai)</t>
  </si>
  <si>
    <t>Đỗ Mạnh Dũng</t>
  </si>
  <si>
    <t>Đỗ Thị Hạnh</t>
  </si>
  <si>
    <t>Đỗ Thị Lụa</t>
  </si>
  <si>
    <t>Đỗ Thị Sâm</t>
  </si>
  <si>
    <t>Đỗ Thị Tơ</t>
  </si>
  <si>
    <t>Đỗ Văn Hân</t>
  </si>
  <si>
    <t>Đỗ Văn Nghi</t>
  </si>
  <si>
    <t>Đỗ Văn Nhạc</t>
  </si>
  <si>
    <t>Hoàng Thị Bạch</t>
  </si>
  <si>
    <t>TĐ03-2025</t>
  </si>
  <si>
    <t>Hoàng Thị Diến</t>
  </si>
  <si>
    <t>Hoàng Thị Diến (Nhuận)</t>
  </si>
  <si>
    <t>Lê Hồng Phóng</t>
  </si>
  <si>
    <t>Lê Hồng Tuyến</t>
  </si>
  <si>
    <t>Lê Hồng Thi</t>
  </si>
  <si>
    <t>Lê Hồng Văn</t>
  </si>
  <si>
    <t>Lê Hồng Vĩ</t>
  </si>
  <si>
    <t>Lê Huy Bé</t>
  </si>
  <si>
    <t>Lê Huy Bé (Quạng)</t>
  </si>
  <si>
    <t>Lê Huy Bé (Tám)</t>
  </si>
  <si>
    <t>Lê Huy Bình</t>
  </si>
  <si>
    <t>Lê Huy Bộ</t>
  </si>
  <si>
    <t>Lê Huy Bốn</t>
  </si>
  <si>
    <t>Lê Huy Cần</t>
  </si>
  <si>
    <t>Lê Huy Cân (Bằng)</t>
  </si>
  <si>
    <t>Lê Huy Cửu</t>
  </si>
  <si>
    <t>Lê Huy Chất</t>
  </si>
  <si>
    <t>Lê Huy Chiểu</t>
  </si>
  <si>
    <t>Lê Huy Chơi</t>
  </si>
  <si>
    <t>Lê Huy Chúng (Bốn)</t>
  </si>
  <si>
    <t>Lê Huy Chuyên</t>
  </si>
  <si>
    <t>Lê Huy Dân</t>
  </si>
  <si>
    <t>Lê Huy Dũng</t>
  </si>
  <si>
    <t>Lê Huy Dũng (Lan)</t>
  </si>
  <si>
    <t>Lê Huy Điệu</t>
  </si>
  <si>
    <t>Lê Huy Độ (Hễ)</t>
  </si>
  <si>
    <t>Lê Huy Đức</t>
  </si>
  <si>
    <t>Lê Huy Gạch</t>
  </si>
  <si>
    <t>Lê Huy Hiền (May)</t>
  </si>
  <si>
    <t>Lê Huy Hinh</t>
  </si>
  <si>
    <t>Lê Huy Hoan</t>
  </si>
  <si>
    <t>Lê Huy Hồng</t>
  </si>
  <si>
    <t>Lê Huy Huấn</t>
  </si>
  <si>
    <t>Lê Huy Huấn (Phúc)</t>
  </si>
  <si>
    <t>Lê Huy Kiếm</t>
  </si>
  <si>
    <t>Lê Huy Khá</t>
  </si>
  <si>
    <t>Lê Huy Khương</t>
  </si>
  <si>
    <t>Lê Huy Len</t>
  </si>
  <si>
    <t>Lê Huy Luyện</t>
  </si>
  <si>
    <t>Lê Huy Lực</t>
  </si>
  <si>
    <t>Lê Huy Lượng</t>
  </si>
  <si>
    <t xml:space="preserve">Lê Huy Lương  </t>
  </si>
  <si>
    <t>Lê Huy Lương (Năng)</t>
  </si>
  <si>
    <t>Lê Huy Lý</t>
  </si>
  <si>
    <t>Lê Huy May</t>
  </si>
  <si>
    <t>Lê Huy Mắn (Đán)</t>
  </si>
  <si>
    <t>Lê Huy Măng</t>
  </si>
  <si>
    <t>Lê Huy Mỳ</t>
  </si>
  <si>
    <t>Lê Huy Nên</t>
  </si>
  <si>
    <t>Lê Huy Nơi</t>
  </si>
  <si>
    <t>Lê Huy Ngọ</t>
  </si>
  <si>
    <t>Lê Huy Nhã</t>
  </si>
  <si>
    <t>Lê Huy Nhận</t>
  </si>
  <si>
    <t>Lê Huy Nhiên</t>
  </si>
  <si>
    <t>Lê Huy Phái</t>
  </si>
  <si>
    <t>Lê Huy Phê</t>
  </si>
  <si>
    <t>Lê Huy Phúc</t>
  </si>
  <si>
    <t>Lê Huy Phức (Hoa)</t>
  </si>
  <si>
    <t>Lê Huy Phức</t>
  </si>
  <si>
    <t>Lê Huy Phương</t>
  </si>
  <si>
    <t>Lê Huy Phượng</t>
  </si>
  <si>
    <t>Lê Huy Qúy</t>
  </si>
  <si>
    <t>Lê Huy Quạng</t>
  </si>
  <si>
    <t>Lê Huy Quạng (Phúc)</t>
  </si>
  <si>
    <t>Lê Huy San</t>
  </si>
  <si>
    <t>Lê Huy Sùng</t>
  </si>
  <si>
    <t>Lê Huy Tảng</t>
  </si>
  <si>
    <t>Lê Huy Tạo</t>
  </si>
  <si>
    <t>Lê Huy Tập</t>
  </si>
  <si>
    <t>Lê Huy Toàn</t>
  </si>
  <si>
    <t>Lê Huy Toàn (Lý)</t>
  </si>
  <si>
    <t>Lê Huy Tới</t>
  </si>
  <si>
    <t>Lê Huy Tợi</t>
  </si>
  <si>
    <t>Lê Huy Tuấn</t>
  </si>
  <si>
    <t>Lê Huy Tuân (Đào)</t>
  </si>
  <si>
    <t>Lê Huy Tuệ</t>
  </si>
  <si>
    <t>Lê Huy Tý</t>
  </si>
  <si>
    <t>Lê Huy Thái</t>
  </si>
  <si>
    <t>Lê Huy Thành (Thảo)</t>
  </si>
  <si>
    <t>Lê Huy Thập</t>
  </si>
  <si>
    <t>Lê Huy Thật</t>
  </si>
  <si>
    <t>Lê Huy Thọ</t>
  </si>
  <si>
    <t>Lê Huy Thuận</t>
  </si>
  <si>
    <t>Lê Huy Trại</t>
  </si>
  <si>
    <t>Lê Huy Trung</t>
  </si>
  <si>
    <t>Lê Huy Trung (Giang)</t>
  </si>
  <si>
    <t>Lê Huy Vui</t>
  </si>
  <si>
    <t>HNK</t>
  </si>
  <si>
    <t>Lê Huy Vược</t>
  </si>
  <si>
    <t>Lê Huy Xanh</t>
  </si>
  <si>
    <t>Lê Huy Xiêm</t>
  </si>
  <si>
    <t>Lê Huy Xuyên</t>
  </si>
  <si>
    <t>Lê Hữu Ái</t>
  </si>
  <si>
    <t>Lê Hữu Ánh</t>
  </si>
  <si>
    <t>Lê Hữu Bạch</t>
  </si>
  <si>
    <t>Lê Hữu Bằng</t>
  </si>
  <si>
    <t>Lê Hữu Bộ</t>
  </si>
  <si>
    <t>Lê Hữu Bộ (Thúy)</t>
  </si>
  <si>
    <t>Lê Hữu Chữ</t>
  </si>
  <si>
    <t>Lê Hữu Doanh</t>
  </si>
  <si>
    <t>Lê Hữu Dũng</t>
  </si>
  <si>
    <t>Lê Hữu Dương</t>
  </si>
  <si>
    <t>Lê Hữu Đồng</t>
  </si>
  <si>
    <t>Lê Hữu Hiếu</t>
  </si>
  <si>
    <t>Lê Hữu Hoàn</t>
  </si>
  <si>
    <t>Lê Hữu Huấn</t>
  </si>
  <si>
    <t>Lê Hữu Hùng</t>
  </si>
  <si>
    <t>Lê Hữu Hương</t>
  </si>
  <si>
    <t>Lê Hữu Khê</t>
  </si>
  <si>
    <t>Lê Hữu Làn</t>
  </si>
  <si>
    <t>Lê Hữu Luyện</t>
  </si>
  <si>
    <t>Lê Hữu Ngọc</t>
  </si>
  <si>
    <t>Lê Hữu Oanh</t>
  </si>
  <si>
    <t>Lê Hữu Phương</t>
  </si>
  <si>
    <t>Lê Hữu Phượng</t>
  </si>
  <si>
    <t>Lê Hữu Quang</t>
  </si>
  <si>
    <t xml:space="preserve">Lê Hữu Quang  </t>
  </si>
  <si>
    <t>TĐ02-2025</t>
  </si>
  <si>
    <t>Lê Hữu Tính</t>
  </si>
  <si>
    <t>Lê Hữu Toàn</t>
  </si>
  <si>
    <t>Lê Hữu Thành</t>
  </si>
  <si>
    <t>Lê Hữu Thanh (Bé)</t>
  </si>
  <si>
    <t>Lê Hữu Thân</t>
  </si>
  <si>
    <t>Lê Hữu Thủy (Quyên)</t>
  </si>
  <si>
    <t>Lê Hữu Vụ</t>
  </si>
  <si>
    <t>Lê Thị Doãn</t>
  </si>
  <si>
    <t>Lê Thị Dung</t>
  </si>
  <si>
    <t>Lê Thị Hằng</t>
  </si>
  <si>
    <t>Lê Thị Hiền</t>
  </si>
  <si>
    <t>Lê Thị Hiền (Duyện)</t>
  </si>
  <si>
    <t>Lê Thị Hoa (Sơn)</t>
  </si>
  <si>
    <t>Lê Thị Huệ</t>
  </si>
  <si>
    <t>Lê Thị Kiệm</t>
  </si>
  <si>
    <t>Lê Thị Kiều Hạnh</t>
  </si>
  <si>
    <t>Lê Thị Là</t>
  </si>
  <si>
    <t>Lê Thị Lan</t>
  </si>
  <si>
    <t>Lê Thị Lâm</t>
  </si>
  <si>
    <t>Lê Thị Liên</t>
  </si>
  <si>
    <t>Lê Thị Liên (Tích)</t>
  </si>
  <si>
    <t>Lê Thị Luận</t>
  </si>
  <si>
    <t>Lê Thị Mến (Đào)</t>
  </si>
  <si>
    <t>Lê Thị Minh Xu</t>
  </si>
  <si>
    <t>Lê Thị Mười (Thiều)</t>
  </si>
  <si>
    <t>Lê Thị My</t>
  </si>
  <si>
    <t>Lê Thị Nụ</t>
  </si>
  <si>
    <t>Lê Thị Ngát</t>
  </si>
  <si>
    <t>Lê Thị Oanh</t>
  </si>
  <si>
    <t>Lê Thị Oanh (Sơn)</t>
  </si>
  <si>
    <t>Lê Thị Sang (Tiến)</t>
  </si>
  <si>
    <t>Lê Thị Tới</t>
  </si>
  <si>
    <t>Lê Thị Tỵ</t>
  </si>
  <si>
    <t>Lê Thị Tỵ (Trọng)</t>
  </si>
  <si>
    <t>Lê Thị Thoa (Đăng)</t>
  </si>
  <si>
    <t>Lê Thị Thơ</t>
  </si>
  <si>
    <t>Lê Văn Dũng</t>
  </si>
  <si>
    <t>Lê Văn Hùng</t>
  </si>
  <si>
    <t>Lê Văn Khiêm</t>
  </si>
  <si>
    <t>Lê Văn Sử</t>
  </si>
  <si>
    <t>Lê Văn Tiến (Hương)</t>
  </si>
  <si>
    <t>Lê Văn Tốn</t>
  </si>
  <si>
    <t>Lê Văn Thu</t>
  </si>
  <si>
    <t>Lê Xuân Lộ</t>
  </si>
  <si>
    <t>Nghĩa địa</t>
  </si>
  <si>
    <t>NTD</t>
  </si>
  <si>
    <t>Nguyễn Hồng Phương</t>
  </si>
  <si>
    <t>Nguyễn Huy Phức (Quý)</t>
  </si>
  <si>
    <t>Nguyễn Kim Tĩnh</t>
  </si>
  <si>
    <t>Nguyễn Thị Hễ</t>
  </si>
  <si>
    <t>Nguyễn Thị Liễu</t>
  </si>
  <si>
    <t>Nguyễn Thị Luyến</t>
  </si>
  <si>
    <t>Nguyễn Thị Ngân Hoa</t>
  </si>
  <si>
    <t>Nguyễn Thị Nhung Phượng</t>
  </si>
  <si>
    <t>Vũ Thị Quyên</t>
  </si>
  <si>
    <t>Nguyễn Thị Tàm</t>
  </si>
  <si>
    <t>Nguyễn Thị Tất</t>
  </si>
  <si>
    <t>Nguyễn Thị Xuân</t>
  </si>
  <si>
    <t>Nguyễn Văn Bình</t>
  </si>
  <si>
    <t>Nguyễn Văn Chiến</t>
  </si>
  <si>
    <t>Nguyễn Văn Hải</t>
  </si>
  <si>
    <t>Nguyễn Văn Hương</t>
  </si>
  <si>
    <t>Nguyễn Văn Lược</t>
  </si>
  <si>
    <t>Nguyễn Văn Mạnh</t>
  </si>
  <si>
    <t>Nguyễn Văn Sỹ</t>
  </si>
  <si>
    <t>Nguyễn Văn Thao</t>
  </si>
  <si>
    <t>Nhữ Đình Đối</t>
  </si>
  <si>
    <t>Nhữ Đình Hiển</t>
  </si>
  <si>
    <t>Nhữ Đình Lành</t>
  </si>
  <si>
    <t>Nhữ Đình Phi (Xâm)</t>
  </si>
  <si>
    <t>Nhữ Đình Tương (Nhung)</t>
  </si>
  <si>
    <t>Nhữ Thị Cân</t>
  </si>
  <si>
    <t>Nhữ Thị Vê</t>
  </si>
  <si>
    <t>Phạm Đình Bằng (Tư)</t>
  </si>
  <si>
    <t>Phạm Đình Châm</t>
  </si>
  <si>
    <t>Phạm Đình Chiến (Chứ)</t>
  </si>
  <si>
    <t>Phạm Đình Chứ</t>
  </si>
  <si>
    <t>Phạm Đình Dong</t>
  </si>
  <si>
    <t>Phạm Đình Dũng</t>
  </si>
  <si>
    <t>Phạm Đình Duyên (Khuê)</t>
  </si>
  <si>
    <t>Phạm Đình Đang</t>
  </si>
  <si>
    <t>Phạm Đình Đoàn</t>
  </si>
  <si>
    <t>Phạm Đình Động</t>
  </si>
  <si>
    <t>Phạm Đình Giáp</t>
  </si>
  <si>
    <t>Phạm Đình Hà</t>
  </si>
  <si>
    <t>Phạm Đình Hải (Liên)</t>
  </si>
  <si>
    <t>Phạm Đình Hạnh</t>
  </si>
  <si>
    <t>Phạm Đình Họa</t>
  </si>
  <si>
    <t>Phạm Đình Huệ</t>
  </si>
  <si>
    <t>Phạm Đình Hương</t>
  </si>
  <si>
    <t>Phạm Đình Khay</t>
  </si>
  <si>
    <t>Phạm Đình Khẩn</t>
  </si>
  <si>
    <t>Phạm Đình Khiêm</t>
  </si>
  <si>
    <t>Phạm Đình Khiển</t>
  </si>
  <si>
    <t>Phạm Đình Khoản</t>
  </si>
  <si>
    <t>Phạm Đình Khuê</t>
  </si>
  <si>
    <t>Phạm Đình Lâm</t>
  </si>
  <si>
    <t>Phạm Đình Liêm</t>
  </si>
  <si>
    <t>Phạm Đình Lực</t>
  </si>
  <si>
    <t>Phạm Đình Lượng</t>
  </si>
  <si>
    <t>Phạm Đình Mạch</t>
  </si>
  <si>
    <t>Phạm Đình Mắn</t>
  </si>
  <si>
    <t>Phạm Đình Mến</t>
  </si>
  <si>
    <t>Phạm Đình Năng</t>
  </si>
  <si>
    <t>Phạm Đình Nến</t>
  </si>
  <si>
    <t>Phạm Đình Ninh</t>
  </si>
  <si>
    <t>Phạm Đình Núi</t>
  </si>
  <si>
    <t>Phạm Đình Ngân</t>
  </si>
  <si>
    <t>Phạm Đình Nghi</t>
  </si>
  <si>
    <t>Phạm Đình Ngôn</t>
  </si>
  <si>
    <t>Phạm Đình Nguyên</t>
  </si>
  <si>
    <t>Phạm Đình Nhã</t>
  </si>
  <si>
    <t>Phạm Đình Nhàn</t>
  </si>
  <si>
    <t>Phạm Đình Nhất</t>
  </si>
  <si>
    <t>Phạm Đình Phú (Loan)</t>
  </si>
  <si>
    <t>Phạm Đình Phú (Sặt)</t>
  </si>
  <si>
    <t>Phạm Đình Phượng (Loan)</t>
  </si>
  <si>
    <t>Phạm Đình Quý (Tình)</t>
  </si>
  <si>
    <t>Phạm Đình Quý (Xu)</t>
  </si>
  <si>
    <t>Phạm Đình Sặt</t>
  </si>
  <si>
    <t>Phạm Đình Sinh</t>
  </si>
  <si>
    <t>Phạm Đình Sơn</t>
  </si>
  <si>
    <t>Phạm Đình Sơn (Thường)</t>
  </si>
  <si>
    <t>Phạm Đình Sửu</t>
  </si>
  <si>
    <t>Phạm Đình Tiến</t>
  </si>
  <si>
    <t>Phạm Đình Tình</t>
  </si>
  <si>
    <t>Phạm Đình Tính</t>
  </si>
  <si>
    <t>Phạm Đình Tĩnh (Chính)</t>
  </si>
  <si>
    <t>Phạm Đình Tú</t>
  </si>
  <si>
    <t>Phạm Đình Tuấn</t>
  </si>
  <si>
    <t xml:space="preserve">Phạm Đình Tuyến  </t>
  </si>
  <si>
    <t>Phạm Đình Tuyên (Lương)</t>
  </si>
  <si>
    <t>Phạm Đình Tự</t>
  </si>
  <si>
    <t>Phạm Đình Thi</t>
  </si>
  <si>
    <t>Phạm Đình Thìn</t>
  </si>
  <si>
    <t>Phạm Đình Thông</t>
  </si>
  <si>
    <t>Phạm Đình Thuân (Thuyết)</t>
  </si>
  <si>
    <t>Phạm Đình Thư</t>
  </si>
  <si>
    <t>Phạm Đình Thử</t>
  </si>
  <si>
    <t>Phạm Đình Trung</t>
  </si>
  <si>
    <t>Phạm Đình Vẻ</t>
  </si>
  <si>
    <t>Phạm Đình Viết</t>
  </si>
  <si>
    <t>Phạm Đình Vĩnh</t>
  </si>
  <si>
    <t>Phạm Đình Vui</t>
  </si>
  <si>
    <t>Phạm Minh Thắng</t>
  </si>
  <si>
    <t>Phạm Tất Thắng</t>
  </si>
  <si>
    <t>Phạm Thị Duyên (Hiển)</t>
  </si>
  <si>
    <t>Phạm Thị Đào</t>
  </si>
  <si>
    <t>Phạm Thị Đệ</t>
  </si>
  <si>
    <t>Phạm Thị Điệp</t>
  </si>
  <si>
    <t>Phạm Thị Kiến</t>
  </si>
  <si>
    <t>Phạm Thị Lan</t>
  </si>
  <si>
    <t>Phạm Thị Lản</t>
  </si>
  <si>
    <t>Phạm Thị Liên</t>
  </si>
  <si>
    <t>Phạm Thị Liễu (Hợi)</t>
  </si>
  <si>
    <t>Phạm Thị Luyến</t>
  </si>
  <si>
    <t>Phạm Thị Miền</t>
  </si>
  <si>
    <t>Phạm Thị Nụ (Bằng)</t>
  </si>
  <si>
    <t>Phạm Thị Ngọc</t>
  </si>
  <si>
    <t>Phạm Thị Quyên (Chức)</t>
  </si>
  <si>
    <t>Phạm Thị Tỉnh</t>
  </si>
  <si>
    <t>Phạm Thị Toán</t>
  </si>
  <si>
    <t>Phạm Thị Tơ</t>
  </si>
  <si>
    <t>Phạm Thị Thủy (Trung)</t>
  </si>
  <si>
    <t>Phạm Thị Uyên</t>
  </si>
  <si>
    <t>Phạm Văn Đản</t>
  </si>
  <si>
    <t>Phạm Văn Kiên</t>
  </si>
  <si>
    <t>Phạm Văn Thảo</t>
  </si>
  <si>
    <t>Phạm Xuân Đại (Vị)</t>
  </si>
  <si>
    <t>Phạm Xuân Thập (Xá)</t>
  </si>
  <si>
    <t>Phạm Xuân Thùy</t>
  </si>
  <si>
    <t>Trần Thị Bầu</t>
  </si>
  <si>
    <t>Trần Thị Hòa</t>
  </si>
  <si>
    <t>Trần Thị Huê</t>
  </si>
  <si>
    <t>Trần Thị Le</t>
  </si>
  <si>
    <t>Trần Thị Mỳ</t>
  </si>
  <si>
    <t>Trần Thị Tỵ</t>
  </si>
  <si>
    <t>Trần Thị Thanh (Đương)</t>
  </si>
  <si>
    <t>Trần Thị Thời</t>
  </si>
  <si>
    <t>Trần Văn Bền</t>
  </si>
  <si>
    <t>Trần Văn Công</t>
  </si>
  <si>
    <t>Trần Văn Đấu</t>
  </si>
  <si>
    <t>Trần Văn Thà</t>
  </si>
  <si>
    <t xml:space="preserve">Ủy ban nhân dân xã </t>
  </si>
  <si>
    <t>DTL</t>
  </si>
  <si>
    <t>DGT</t>
  </si>
  <si>
    <t>Ủy ban nhân dân xã 
(Đất trồng lúa dôi dư)</t>
  </si>
  <si>
    <t>Vũ Thị Bài</t>
  </si>
  <si>
    <t>Vũ Thị Dương</t>
  </si>
  <si>
    <t>Vũ Thị Hoa (Ngự)</t>
  </si>
  <si>
    <t>Vũ Thị Mai</t>
  </si>
  <si>
    <t>Vũ Thị Nhân</t>
  </si>
  <si>
    <t>Vũ Thị Sỉnh</t>
  </si>
  <si>
    <t>Vũ Thị Thoan</t>
  </si>
  <si>
    <t>Vũ Thị Vĩnh</t>
  </si>
  <si>
    <t>Vũ Thị Vĩnh (Thực)</t>
  </si>
  <si>
    <t>Vũ Thị Viu</t>
  </si>
  <si>
    <t>Vũ Văn Dũng</t>
  </si>
  <si>
    <t>Vũ Văn Dụng</t>
  </si>
  <si>
    <t>Vũ Văn Đỗ</t>
  </si>
  <si>
    <t>Vũ Văn Hạnh</t>
  </si>
  <si>
    <t>Vũ Văn Kim</t>
  </si>
  <si>
    <t>Vũ Văn Mến</t>
  </si>
  <si>
    <t>Vũ Văn Ngoan</t>
  </si>
  <si>
    <t xml:space="preserve">Vũ Văn Nhuận  </t>
  </si>
  <si>
    <t>Vũ Văn Quý</t>
  </si>
  <si>
    <t>Vũ Văn Thành</t>
  </si>
  <si>
    <t>Vũ Văn Thức</t>
  </si>
  <si>
    <t>Vũ Xuân Trình</t>
  </si>
  <si>
    <t>Tổng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</si>
</sst>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_-;\-* #,##0.00\ _₫_-;_-* &quot;-&quot;??\ _₫_-;_-@_-"/>
    <numFmt numFmtId="166" formatCode="_-* #,##0.0\ _₫_-;\-* #,##0.0\ _₫_-;_-* &quot;-&quot;??\ _₫_-;_-@_-"/>
    <numFmt numFmtId="167" formatCode="0.0"/>
  </numFmts>
  <fonts count="11" x14ac:knownFonts="1">
    <font>
      <sz val="10"/>
      <color indexed="8"/>
      <name val="Arial"/>
      <family val="2"/>
    </font>
    <font>
      <sz val="10"/>
      <color indexed="8"/>
      <name val="Arial"/>
      <family val="2"/>
    </font>
    <font>
      <b/>
      <sz val="12"/>
      <name val="Times New Roman"/>
      <family val="1"/>
      <charset val="163"/>
    </font>
    <font>
      <i/>
      <sz val="12"/>
      <name val="Times New Roman"/>
      <family val="1"/>
    </font>
    <font>
      <sz val="10"/>
      <name val="Arial"/>
      <family val="2"/>
      <charset val="163"/>
    </font>
    <font>
      <sz val="14"/>
      <name val="Times New Roman"/>
      <family val="1"/>
      <charset val="163"/>
    </font>
    <font>
      <b/>
      <sz val="14"/>
      <name val="Times New Roman"/>
      <family val="1"/>
      <charset val="163"/>
    </font>
    <font>
      <b/>
      <sz val="13"/>
      <name val="Times New Roman"/>
      <family val="1"/>
      <charset val="163"/>
    </font>
    <font>
      <sz val="13"/>
      <name val="Times New Roman"/>
      <family val="1"/>
      <charset val="163"/>
    </font>
    <font>
      <sz val="11"/>
      <color indexed="8"/>
      <name val="Calibri"/>
      <family val="2"/>
    </font>
    <font>
      <sz val="10"/>
      <name val="Times New Roman"/>
      <family val="1"/>
      <charset val="163"/>
    </font>
  </fonts>
  <fills count="3">
    <fill>
      <patternFill patternType="none"/>
    </fill>
    <fill>
      <patternFill patternType="gray125"/>
    </fill>
    <fill>
      <patternFill patternType="solid">
        <fgColor theme="0"/>
        <bgColor indexed="64"/>
      </patternFill>
    </fill>
  </fills>
  <borders count="10">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3">
    <xf numFmtId="0" fontId="0" fillId="0" borderId="0"/>
    <xf numFmtId="165" fontId="1" fillId="0" borderId="0" applyFont="0" applyFill="0" applyBorder="0" applyAlignment="0" applyProtection="0"/>
    <xf numFmtId="0" fontId="9" fillId="0" borderId="0"/>
  </cellStyleXfs>
  <cellXfs count="38">
    <xf numFmtId="0" fontId="0" fillId="0" borderId="0" xfId="0"/>
    <xf numFmtId="0" fontId="2" fillId="2" borderId="0" xfId="0" applyFont="1" applyFill="1" applyAlignment="1">
      <alignment horizontal="center" vertical="center" wrapText="1"/>
    </xf>
    <xf numFmtId="0" fontId="2" fillId="2" borderId="0" xfId="0" applyFont="1" applyFill="1" applyAlignment="1">
      <alignment horizontal="right" vertical="center" wrapText="1"/>
    </xf>
    <xf numFmtId="0" fontId="4" fillId="2" borderId="0" xfId="0" applyFont="1" applyFill="1"/>
    <xf numFmtId="0" fontId="5" fillId="2" borderId="0" xfId="0" applyFont="1" applyFill="1"/>
    <xf numFmtId="0" fontId="5" fillId="2" borderId="0" xfId="0" applyFont="1" applyFill="1" applyAlignment="1">
      <alignment horizontal="left"/>
    </xf>
    <xf numFmtId="0" fontId="6" fillId="2" borderId="0" xfId="0" applyFont="1" applyFill="1" applyAlignment="1">
      <alignment horizontal="center" vertical="center"/>
    </xf>
    <xf numFmtId="0" fontId="6" fillId="2" borderId="0" xfId="0" applyFont="1" applyFill="1" applyAlignment="1">
      <alignment horizontal="righ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5" xfId="2" applyFont="1" applyFill="1" applyBorder="1" applyAlignment="1">
      <alignment horizontal="left" vertical="center"/>
    </xf>
    <xf numFmtId="0" fontId="8" fillId="2" borderId="5" xfId="0" applyFont="1" applyFill="1" applyBorder="1" applyAlignment="1">
      <alignment horizontal="center" vertical="center"/>
    </xf>
    <xf numFmtId="0" fontId="8" fillId="2" borderId="5" xfId="2" applyFont="1" applyFill="1" applyBorder="1" applyAlignment="1">
      <alignment horizontal="center" vertical="center"/>
    </xf>
    <xf numFmtId="166" fontId="8" fillId="2" borderId="5" xfId="1" applyNumberFormat="1" applyFont="1" applyFill="1" applyBorder="1" applyAlignment="1">
      <alignment horizontal="center" vertical="center" wrapText="1"/>
    </xf>
    <xf numFmtId="164" fontId="8" fillId="2" borderId="5" xfId="1" applyNumberFormat="1" applyFont="1" applyFill="1" applyBorder="1" applyAlignment="1">
      <alignment horizontal="center" vertical="center"/>
    </xf>
    <xf numFmtId="0" fontId="8" fillId="2" borderId="5" xfId="0" applyFont="1" applyFill="1" applyBorder="1" applyAlignment="1">
      <alignment vertical="center"/>
    </xf>
    <xf numFmtId="0" fontId="8" fillId="2" borderId="6" xfId="0" applyFont="1" applyFill="1" applyBorder="1" applyAlignment="1">
      <alignment vertical="center"/>
    </xf>
    <xf numFmtId="0" fontId="4" fillId="2" borderId="0" xfId="0" applyFont="1" applyFill="1" applyAlignment="1">
      <alignment vertical="center"/>
    </xf>
    <xf numFmtId="0" fontId="8" fillId="2" borderId="5" xfId="0" applyFont="1" applyFill="1" applyBorder="1" applyAlignment="1">
      <alignment horizontal="left" vertical="center"/>
    </xf>
    <xf numFmtId="164" fontId="8" fillId="2" borderId="5" xfId="1" applyNumberFormat="1" applyFont="1" applyFill="1" applyBorder="1" applyAlignment="1">
      <alignment horizontal="right" vertical="center"/>
    </xf>
    <xf numFmtId="166" fontId="8" fillId="2" borderId="5" xfId="1" applyNumberFormat="1" applyFont="1" applyFill="1" applyBorder="1" applyAlignment="1">
      <alignment horizontal="right" vertical="center" wrapText="1"/>
    </xf>
    <xf numFmtId="0" fontId="8" fillId="2" borderId="5" xfId="0" applyFont="1" applyFill="1" applyBorder="1" applyAlignment="1">
      <alignment horizontal="left"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vertical="center"/>
    </xf>
    <xf numFmtId="166" fontId="7" fillId="2" borderId="8" xfId="1" applyNumberFormat="1" applyFont="1" applyFill="1" applyBorder="1" applyAlignment="1">
      <alignment horizontal="center" vertical="center" wrapText="1"/>
    </xf>
    <xf numFmtId="0" fontId="8" fillId="2" borderId="8" xfId="0" applyFont="1" applyFill="1" applyBorder="1" applyAlignment="1">
      <alignment vertical="center"/>
    </xf>
    <xf numFmtId="0" fontId="8" fillId="2" borderId="9" xfId="0" applyFont="1" applyFill="1" applyBorder="1" applyAlignment="1">
      <alignment vertical="center"/>
    </xf>
    <xf numFmtId="0" fontId="4" fillId="2" borderId="0" xfId="0" applyFont="1" applyFill="1" applyAlignment="1">
      <alignment horizontal="left"/>
    </xf>
    <xf numFmtId="0" fontId="10" fillId="2" borderId="0" xfId="0" applyFont="1" applyFill="1"/>
    <xf numFmtId="0" fontId="4" fillId="2" borderId="0" xfId="0" applyFont="1" applyFill="1" applyAlignment="1">
      <alignment horizontal="center" vertical="center"/>
    </xf>
    <xf numFmtId="0" fontId="4" fillId="2" borderId="0" xfId="0" applyFont="1" applyFill="1" applyAlignment="1">
      <alignment horizontal="right" vertical="center"/>
    </xf>
    <xf numFmtId="167" fontId="4" fillId="2" borderId="0" xfId="0" applyNumberFormat="1" applyFont="1" applyFill="1" applyAlignment="1">
      <alignment horizontal="right"/>
    </xf>
    <xf numFmtId="0" fontId="4" fillId="2" borderId="0" xfId="0" applyFont="1" applyFill="1" applyAlignment="1">
      <alignment wrapText="1"/>
    </xf>
    <xf numFmtId="0" fontId="4" fillId="2" borderId="0" xfId="0" applyFont="1" applyFill="1" applyAlignment="1">
      <alignment horizontal="right"/>
    </xf>
  </cellXfs>
  <cellStyles count="3">
    <cellStyle name="Comma" xfId="1" builtinId="3"/>
    <cellStyle name="Normal" xfId="0" builtinId="0"/>
    <cellStyle name="Normal 3" xfId="2" xr:uid="{7F08D4CF-D674-4FFC-AEA9-928B9880D5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02D3-F9D8-428C-9CEA-C2CBDE700589}">
  <dimension ref="A1:U493"/>
  <sheetViews>
    <sheetView tabSelected="1" view="pageBreakPreview" zoomScaleNormal="100" zoomScaleSheetLayoutView="100" workbookViewId="0">
      <pane ySplit="3" topLeftCell="A345" activePane="bottomLeft" state="frozen"/>
      <selection activeCell="C59" sqref="C59"/>
      <selection pane="bottomLeft" activeCell="D304" sqref="D304"/>
    </sheetView>
  </sheetViews>
  <sheetFormatPr defaultRowHeight="12.75" x14ac:dyDescent="0.2"/>
  <cols>
    <col min="1" max="1" width="7" style="3" customWidth="1"/>
    <col min="2" max="2" width="27.28515625" style="31" customWidth="1"/>
    <col min="3" max="3" width="16" style="3" customWidth="1"/>
    <col min="4" max="4" width="13.7109375" style="3" customWidth="1"/>
    <col min="5" max="5" width="7.140625" style="3" customWidth="1"/>
    <col min="6" max="6" width="14.140625" style="3" hidden="1" customWidth="1"/>
    <col min="7" max="7" width="6.7109375" style="3" customWidth="1"/>
    <col min="8" max="8" width="16.85546875" style="3" hidden="1" customWidth="1"/>
    <col min="9" max="9" width="9.5703125" style="3" hidden="1" customWidth="1"/>
    <col min="10" max="10" width="8.7109375" style="37" hidden="1" customWidth="1"/>
    <col min="11" max="11" width="5.85546875" style="3" hidden="1" customWidth="1"/>
    <col min="12" max="12" width="9.140625" style="3" hidden="1" customWidth="1"/>
    <col min="13" max="13" width="25.28515625" style="37" hidden="1" customWidth="1"/>
    <col min="14" max="14" width="14.140625" style="37" customWidth="1"/>
    <col min="15" max="15" width="14.7109375" style="37" hidden="1" customWidth="1"/>
    <col min="16" max="16" width="12.7109375" style="37" hidden="1" customWidth="1"/>
    <col min="17" max="17" width="14.7109375" style="37" hidden="1" customWidth="1"/>
    <col min="18" max="18" width="12.5703125" style="37" hidden="1" customWidth="1"/>
    <col min="19" max="19" width="14.5703125" style="3" hidden="1" customWidth="1"/>
    <col min="20" max="20" width="8.140625" style="3" hidden="1" customWidth="1"/>
    <col min="21" max="21" width="10.42578125" style="3" customWidth="1"/>
    <col min="22" max="254" width="9.140625" style="3"/>
    <col min="255" max="255" width="6" style="3" customWidth="1"/>
    <col min="256" max="256" width="26.28515625" style="3" customWidth="1"/>
    <col min="257" max="257" width="16.7109375" style="3" customWidth="1"/>
    <col min="258" max="258" width="11" style="3" customWidth="1"/>
    <col min="259" max="259" width="14.140625" style="3" customWidth="1"/>
    <col min="260" max="260" width="0" style="3" hidden="1" customWidth="1"/>
    <col min="261" max="261" width="6.7109375" style="3" customWidth="1"/>
    <col min="262" max="267" width="0" style="3" hidden="1" customWidth="1"/>
    <col min="268" max="268" width="14.140625" style="3" customWidth="1"/>
    <col min="269" max="274" width="0" style="3" hidden="1" customWidth="1"/>
    <col min="275" max="276" width="9.140625" style="3"/>
    <col min="277" max="277" width="12.140625" style="3" customWidth="1"/>
    <col min="278" max="510" width="9.140625" style="3"/>
    <col min="511" max="511" width="6" style="3" customWidth="1"/>
    <col min="512" max="512" width="26.28515625" style="3" customWidth="1"/>
    <col min="513" max="513" width="16.7109375" style="3" customWidth="1"/>
    <col min="514" max="514" width="11" style="3" customWidth="1"/>
    <col min="515" max="515" width="14.140625" style="3" customWidth="1"/>
    <col min="516" max="516" width="0" style="3" hidden="1" customWidth="1"/>
    <col min="517" max="517" width="6.7109375" style="3" customWidth="1"/>
    <col min="518" max="523" width="0" style="3" hidden="1" customWidth="1"/>
    <col min="524" max="524" width="14.140625" style="3" customWidth="1"/>
    <col min="525" max="530" width="0" style="3" hidden="1" customWidth="1"/>
    <col min="531" max="532" width="9.140625" style="3"/>
    <col min="533" max="533" width="12.140625" style="3" customWidth="1"/>
    <col min="534" max="766" width="9.140625" style="3"/>
    <col min="767" max="767" width="6" style="3" customWidth="1"/>
    <col min="768" max="768" width="26.28515625" style="3" customWidth="1"/>
    <col min="769" max="769" width="16.7109375" style="3" customWidth="1"/>
    <col min="770" max="770" width="11" style="3" customWidth="1"/>
    <col min="771" max="771" width="14.140625" style="3" customWidth="1"/>
    <col min="772" max="772" width="0" style="3" hidden="1" customWidth="1"/>
    <col min="773" max="773" width="6.7109375" style="3" customWidth="1"/>
    <col min="774" max="779" width="0" style="3" hidden="1" customWidth="1"/>
    <col min="780" max="780" width="14.140625" style="3" customWidth="1"/>
    <col min="781" max="786" width="0" style="3" hidden="1" customWidth="1"/>
    <col min="787" max="788" width="9.140625" style="3"/>
    <col min="789" max="789" width="12.140625" style="3" customWidth="1"/>
    <col min="790" max="1022" width="9.140625" style="3"/>
    <col min="1023" max="1023" width="6" style="3" customWidth="1"/>
    <col min="1024" max="1024" width="26.28515625" style="3" customWidth="1"/>
    <col min="1025" max="1025" width="16.7109375" style="3" customWidth="1"/>
    <col min="1026" max="1026" width="11" style="3" customWidth="1"/>
    <col min="1027" max="1027" width="14.140625" style="3" customWidth="1"/>
    <col min="1028" max="1028" width="0" style="3" hidden="1" customWidth="1"/>
    <col min="1029" max="1029" width="6.7109375" style="3" customWidth="1"/>
    <col min="1030" max="1035" width="0" style="3" hidden="1" customWidth="1"/>
    <col min="1036" max="1036" width="14.140625" style="3" customWidth="1"/>
    <col min="1037" max="1042" width="0" style="3" hidden="1" customWidth="1"/>
    <col min="1043" max="1044" width="9.140625" style="3"/>
    <col min="1045" max="1045" width="12.140625" style="3" customWidth="1"/>
    <col min="1046" max="1278" width="9.140625" style="3"/>
    <col min="1279" max="1279" width="6" style="3" customWidth="1"/>
    <col min="1280" max="1280" width="26.28515625" style="3" customWidth="1"/>
    <col min="1281" max="1281" width="16.7109375" style="3" customWidth="1"/>
    <col min="1282" max="1282" width="11" style="3" customWidth="1"/>
    <col min="1283" max="1283" width="14.140625" style="3" customWidth="1"/>
    <col min="1284" max="1284" width="0" style="3" hidden="1" customWidth="1"/>
    <col min="1285" max="1285" width="6.7109375" style="3" customWidth="1"/>
    <col min="1286" max="1291" width="0" style="3" hidden="1" customWidth="1"/>
    <col min="1292" max="1292" width="14.140625" style="3" customWidth="1"/>
    <col min="1293" max="1298" width="0" style="3" hidden="1" customWidth="1"/>
    <col min="1299" max="1300" width="9.140625" style="3"/>
    <col min="1301" max="1301" width="12.140625" style="3" customWidth="1"/>
    <col min="1302" max="1534" width="9.140625" style="3"/>
    <col min="1535" max="1535" width="6" style="3" customWidth="1"/>
    <col min="1536" max="1536" width="26.28515625" style="3" customWidth="1"/>
    <col min="1537" max="1537" width="16.7109375" style="3" customWidth="1"/>
    <col min="1538" max="1538" width="11" style="3" customWidth="1"/>
    <col min="1539" max="1539" width="14.140625" style="3" customWidth="1"/>
    <col min="1540" max="1540" width="0" style="3" hidden="1" customWidth="1"/>
    <col min="1541" max="1541" width="6.7109375" style="3" customWidth="1"/>
    <col min="1542" max="1547" width="0" style="3" hidden="1" customWidth="1"/>
    <col min="1548" max="1548" width="14.140625" style="3" customWidth="1"/>
    <col min="1549" max="1554" width="0" style="3" hidden="1" customWidth="1"/>
    <col min="1555" max="1556" width="9.140625" style="3"/>
    <col min="1557" max="1557" width="12.140625" style="3" customWidth="1"/>
    <col min="1558" max="1790" width="9.140625" style="3"/>
    <col min="1791" max="1791" width="6" style="3" customWidth="1"/>
    <col min="1792" max="1792" width="26.28515625" style="3" customWidth="1"/>
    <col min="1793" max="1793" width="16.7109375" style="3" customWidth="1"/>
    <col min="1794" max="1794" width="11" style="3" customWidth="1"/>
    <col min="1795" max="1795" width="14.140625" style="3" customWidth="1"/>
    <col min="1796" max="1796" width="0" style="3" hidden="1" customWidth="1"/>
    <col min="1797" max="1797" width="6.7109375" style="3" customWidth="1"/>
    <col min="1798" max="1803" width="0" style="3" hidden="1" customWidth="1"/>
    <col min="1804" max="1804" width="14.140625" style="3" customWidth="1"/>
    <col min="1805" max="1810" width="0" style="3" hidden="1" customWidth="1"/>
    <col min="1811" max="1812" width="9.140625" style="3"/>
    <col min="1813" max="1813" width="12.140625" style="3" customWidth="1"/>
    <col min="1814" max="2046" width="9.140625" style="3"/>
    <col min="2047" max="2047" width="6" style="3" customWidth="1"/>
    <col min="2048" max="2048" width="26.28515625" style="3" customWidth="1"/>
    <col min="2049" max="2049" width="16.7109375" style="3" customWidth="1"/>
    <col min="2050" max="2050" width="11" style="3" customWidth="1"/>
    <col min="2051" max="2051" width="14.140625" style="3" customWidth="1"/>
    <col min="2052" max="2052" width="0" style="3" hidden="1" customWidth="1"/>
    <col min="2053" max="2053" width="6.7109375" style="3" customWidth="1"/>
    <col min="2054" max="2059" width="0" style="3" hidden="1" customWidth="1"/>
    <col min="2060" max="2060" width="14.140625" style="3" customWidth="1"/>
    <col min="2061" max="2066" width="0" style="3" hidden="1" customWidth="1"/>
    <col min="2067" max="2068" width="9.140625" style="3"/>
    <col min="2069" max="2069" width="12.140625" style="3" customWidth="1"/>
    <col min="2070" max="2302" width="9.140625" style="3"/>
    <col min="2303" max="2303" width="6" style="3" customWidth="1"/>
    <col min="2304" max="2304" width="26.28515625" style="3" customWidth="1"/>
    <col min="2305" max="2305" width="16.7109375" style="3" customWidth="1"/>
    <col min="2306" max="2306" width="11" style="3" customWidth="1"/>
    <col min="2307" max="2307" width="14.140625" style="3" customWidth="1"/>
    <col min="2308" max="2308" width="0" style="3" hidden="1" customWidth="1"/>
    <col min="2309" max="2309" width="6.7109375" style="3" customWidth="1"/>
    <col min="2310" max="2315" width="0" style="3" hidden="1" customWidth="1"/>
    <col min="2316" max="2316" width="14.140625" style="3" customWidth="1"/>
    <col min="2317" max="2322" width="0" style="3" hidden="1" customWidth="1"/>
    <col min="2323" max="2324" width="9.140625" style="3"/>
    <col min="2325" max="2325" width="12.140625" style="3" customWidth="1"/>
    <col min="2326" max="2558" width="9.140625" style="3"/>
    <col min="2559" max="2559" width="6" style="3" customWidth="1"/>
    <col min="2560" max="2560" width="26.28515625" style="3" customWidth="1"/>
    <col min="2561" max="2561" width="16.7109375" style="3" customWidth="1"/>
    <col min="2562" max="2562" width="11" style="3" customWidth="1"/>
    <col min="2563" max="2563" width="14.140625" style="3" customWidth="1"/>
    <col min="2564" max="2564" width="0" style="3" hidden="1" customWidth="1"/>
    <col min="2565" max="2565" width="6.7109375" style="3" customWidth="1"/>
    <col min="2566" max="2571" width="0" style="3" hidden="1" customWidth="1"/>
    <col min="2572" max="2572" width="14.140625" style="3" customWidth="1"/>
    <col min="2573" max="2578" width="0" style="3" hidden="1" customWidth="1"/>
    <col min="2579" max="2580" width="9.140625" style="3"/>
    <col min="2581" max="2581" width="12.140625" style="3" customWidth="1"/>
    <col min="2582" max="2814" width="9.140625" style="3"/>
    <col min="2815" max="2815" width="6" style="3" customWidth="1"/>
    <col min="2816" max="2816" width="26.28515625" style="3" customWidth="1"/>
    <col min="2817" max="2817" width="16.7109375" style="3" customWidth="1"/>
    <col min="2818" max="2818" width="11" style="3" customWidth="1"/>
    <col min="2819" max="2819" width="14.140625" style="3" customWidth="1"/>
    <col min="2820" max="2820" width="0" style="3" hidden="1" customWidth="1"/>
    <col min="2821" max="2821" width="6.7109375" style="3" customWidth="1"/>
    <col min="2822" max="2827" width="0" style="3" hidden="1" customWidth="1"/>
    <col min="2828" max="2828" width="14.140625" style="3" customWidth="1"/>
    <col min="2829" max="2834" width="0" style="3" hidden="1" customWidth="1"/>
    <col min="2835" max="2836" width="9.140625" style="3"/>
    <col min="2837" max="2837" width="12.140625" style="3" customWidth="1"/>
    <col min="2838" max="3070" width="9.140625" style="3"/>
    <col min="3071" max="3071" width="6" style="3" customWidth="1"/>
    <col min="3072" max="3072" width="26.28515625" style="3" customWidth="1"/>
    <col min="3073" max="3073" width="16.7109375" style="3" customWidth="1"/>
    <col min="3074" max="3074" width="11" style="3" customWidth="1"/>
    <col min="3075" max="3075" width="14.140625" style="3" customWidth="1"/>
    <col min="3076" max="3076" width="0" style="3" hidden="1" customWidth="1"/>
    <col min="3077" max="3077" width="6.7109375" style="3" customWidth="1"/>
    <col min="3078" max="3083" width="0" style="3" hidden="1" customWidth="1"/>
    <col min="3084" max="3084" width="14.140625" style="3" customWidth="1"/>
    <col min="3085" max="3090" width="0" style="3" hidden="1" customWidth="1"/>
    <col min="3091" max="3092" width="9.140625" style="3"/>
    <col min="3093" max="3093" width="12.140625" style="3" customWidth="1"/>
    <col min="3094" max="3326" width="9.140625" style="3"/>
    <col min="3327" max="3327" width="6" style="3" customWidth="1"/>
    <col min="3328" max="3328" width="26.28515625" style="3" customWidth="1"/>
    <col min="3329" max="3329" width="16.7109375" style="3" customWidth="1"/>
    <col min="3330" max="3330" width="11" style="3" customWidth="1"/>
    <col min="3331" max="3331" width="14.140625" style="3" customWidth="1"/>
    <col min="3332" max="3332" width="0" style="3" hidden="1" customWidth="1"/>
    <col min="3333" max="3333" width="6.7109375" style="3" customWidth="1"/>
    <col min="3334" max="3339" width="0" style="3" hidden="1" customWidth="1"/>
    <col min="3340" max="3340" width="14.140625" style="3" customWidth="1"/>
    <col min="3341" max="3346" width="0" style="3" hidden="1" customWidth="1"/>
    <col min="3347" max="3348" width="9.140625" style="3"/>
    <col min="3349" max="3349" width="12.140625" style="3" customWidth="1"/>
    <col min="3350" max="3582" width="9.140625" style="3"/>
    <col min="3583" max="3583" width="6" style="3" customWidth="1"/>
    <col min="3584" max="3584" width="26.28515625" style="3" customWidth="1"/>
    <col min="3585" max="3585" width="16.7109375" style="3" customWidth="1"/>
    <col min="3586" max="3586" width="11" style="3" customWidth="1"/>
    <col min="3587" max="3587" width="14.140625" style="3" customWidth="1"/>
    <col min="3588" max="3588" width="0" style="3" hidden="1" customWidth="1"/>
    <col min="3589" max="3589" width="6.7109375" style="3" customWidth="1"/>
    <col min="3590" max="3595" width="0" style="3" hidden="1" customWidth="1"/>
    <col min="3596" max="3596" width="14.140625" style="3" customWidth="1"/>
    <col min="3597" max="3602" width="0" style="3" hidden="1" customWidth="1"/>
    <col min="3603" max="3604" width="9.140625" style="3"/>
    <col min="3605" max="3605" width="12.140625" style="3" customWidth="1"/>
    <col min="3606" max="3838" width="9.140625" style="3"/>
    <col min="3839" max="3839" width="6" style="3" customWidth="1"/>
    <col min="3840" max="3840" width="26.28515625" style="3" customWidth="1"/>
    <col min="3841" max="3841" width="16.7109375" style="3" customWidth="1"/>
    <col min="3842" max="3842" width="11" style="3" customWidth="1"/>
    <col min="3843" max="3843" width="14.140625" style="3" customWidth="1"/>
    <col min="3844" max="3844" width="0" style="3" hidden="1" customWidth="1"/>
    <col min="3845" max="3845" width="6.7109375" style="3" customWidth="1"/>
    <col min="3846" max="3851" width="0" style="3" hidden="1" customWidth="1"/>
    <col min="3852" max="3852" width="14.140625" style="3" customWidth="1"/>
    <col min="3853" max="3858" width="0" style="3" hidden="1" customWidth="1"/>
    <col min="3859" max="3860" width="9.140625" style="3"/>
    <col min="3861" max="3861" width="12.140625" style="3" customWidth="1"/>
    <col min="3862" max="4094" width="9.140625" style="3"/>
    <col min="4095" max="4095" width="6" style="3" customWidth="1"/>
    <col min="4096" max="4096" width="26.28515625" style="3" customWidth="1"/>
    <col min="4097" max="4097" width="16.7109375" style="3" customWidth="1"/>
    <col min="4098" max="4098" width="11" style="3" customWidth="1"/>
    <col min="4099" max="4099" width="14.140625" style="3" customWidth="1"/>
    <col min="4100" max="4100" width="0" style="3" hidden="1" customWidth="1"/>
    <col min="4101" max="4101" width="6.7109375" style="3" customWidth="1"/>
    <col min="4102" max="4107" width="0" style="3" hidden="1" customWidth="1"/>
    <col min="4108" max="4108" width="14.140625" style="3" customWidth="1"/>
    <col min="4109" max="4114" width="0" style="3" hidden="1" customWidth="1"/>
    <col min="4115" max="4116" width="9.140625" style="3"/>
    <col min="4117" max="4117" width="12.140625" style="3" customWidth="1"/>
    <col min="4118" max="4350" width="9.140625" style="3"/>
    <col min="4351" max="4351" width="6" style="3" customWidth="1"/>
    <col min="4352" max="4352" width="26.28515625" style="3" customWidth="1"/>
    <col min="4353" max="4353" width="16.7109375" style="3" customWidth="1"/>
    <col min="4354" max="4354" width="11" style="3" customWidth="1"/>
    <col min="4355" max="4355" width="14.140625" style="3" customWidth="1"/>
    <col min="4356" max="4356" width="0" style="3" hidden="1" customWidth="1"/>
    <col min="4357" max="4357" width="6.7109375" style="3" customWidth="1"/>
    <col min="4358" max="4363" width="0" style="3" hidden="1" customWidth="1"/>
    <col min="4364" max="4364" width="14.140625" style="3" customWidth="1"/>
    <col min="4365" max="4370" width="0" style="3" hidden="1" customWidth="1"/>
    <col min="4371" max="4372" width="9.140625" style="3"/>
    <col min="4373" max="4373" width="12.140625" style="3" customWidth="1"/>
    <col min="4374" max="4606" width="9.140625" style="3"/>
    <col min="4607" max="4607" width="6" style="3" customWidth="1"/>
    <col min="4608" max="4608" width="26.28515625" style="3" customWidth="1"/>
    <col min="4609" max="4609" width="16.7109375" style="3" customWidth="1"/>
    <col min="4610" max="4610" width="11" style="3" customWidth="1"/>
    <col min="4611" max="4611" width="14.140625" style="3" customWidth="1"/>
    <col min="4612" max="4612" width="0" style="3" hidden="1" customWidth="1"/>
    <col min="4613" max="4613" width="6.7109375" style="3" customWidth="1"/>
    <col min="4614" max="4619" width="0" style="3" hidden="1" customWidth="1"/>
    <col min="4620" max="4620" width="14.140625" style="3" customWidth="1"/>
    <col min="4621" max="4626" width="0" style="3" hidden="1" customWidth="1"/>
    <col min="4627" max="4628" width="9.140625" style="3"/>
    <col min="4629" max="4629" width="12.140625" style="3" customWidth="1"/>
    <col min="4630" max="4862" width="9.140625" style="3"/>
    <col min="4863" max="4863" width="6" style="3" customWidth="1"/>
    <col min="4864" max="4864" width="26.28515625" style="3" customWidth="1"/>
    <col min="4865" max="4865" width="16.7109375" style="3" customWidth="1"/>
    <col min="4866" max="4866" width="11" style="3" customWidth="1"/>
    <col min="4867" max="4867" width="14.140625" style="3" customWidth="1"/>
    <col min="4868" max="4868" width="0" style="3" hidden="1" customWidth="1"/>
    <col min="4869" max="4869" width="6.7109375" style="3" customWidth="1"/>
    <col min="4870" max="4875" width="0" style="3" hidden="1" customWidth="1"/>
    <col min="4876" max="4876" width="14.140625" style="3" customWidth="1"/>
    <col min="4877" max="4882" width="0" style="3" hidden="1" customWidth="1"/>
    <col min="4883" max="4884" width="9.140625" style="3"/>
    <col min="4885" max="4885" width="12.140625" style="3" customWidth="1"/>
    <col min="4886" max="5118" width="9.140625" style="3"/>
    <col min="5119" max="5119" width="6" style="3" customWidth="1"/>
    <col min="5120" max="5120" width="26.28515625" style="3" customWidth="1"/>
    <col min="5121" max="5121" width="16.7109375" style="3" customWidth="1"/>
    <col min="5122" max="5122" width="11" style="3" customWidth="1"/>
    <col min="5123" max="5123" width="14.140625" style="3" customWidth="1"/>
    <col min="5124" max="5124" width="0" style="3" hidden="1" customWidth="1"/>
    <col min="5125" max="5125" width="6.7109375" style="3" customWidth="1"/>
    <col min="5126" max="5131" width="0" style="3" hidden="1" customWidth="1"/>
    <col min="5132" max="5132" width="14.140625" style="3" customWidth="1"/>
    <col min="5133" max="5138" width="0" style="3" hidden="1" customWidth="1"/>
    <col min="5139" max="5140" width="9.140625" style="3"/>
    <col min="5141" max="5141" width="12.140625" style="3" customWidth="1"/>
    <col min="5142" max="5374" width="9.140625" style="3"/>
    <col min="5375" max="5375" width="6" style="3" customWidth="1"/>
    <col min="5376" max="5376" width="26.28515625" style="3" customWidth="1"/>
    <col min="5377" max="5377" width="16.7109375" style="3" customWidth="1"/>
    <col min="5378" max="5378" width="11" style="3" customWidth="1"/>
    <col min="5379" max="5379" width="14.140625" style="3" customWidth="1"/>
    <col min="5380" max="5380" width="0" style="3" hidden="1" customWidth="1"/>
    <col min="5381" max="5381" width="6.7109375" style="3" customWidth="1"/>
    <col min="5382" max="5387" width="0" style="3" hidden="1" customWidth="1"/>
    <col min="5388" max="5388" width="14.140625" style="3" customWidth="1"/>
    <col min="5389" max="5394" width="0" style="3" hidden="1" customWidth="1"/>
    <col min="5395" max="5396" width="9.140625" style="3"/>
    <col min="5397" max="5397" width="12.140625" style="3" customWidth="1"/>
    <col min="5398" max="5630" width="9.140625" style="3"/>
    <col min="5631" max="5631" width="6" style="3" customWidth="1"/>
    <col min="5632" max="5632" width="26.28515625" style="3" customWidth="1"/>
    <col min="5633" max="5633" width="16.7109375" style="3" customWidth="1"/>
    <col min="5634" max="5634" width="11" style="3" customWidth="1"/>
    <col min="5635" max="5635" width="14.140625" style="3" customWidth="1"/>
    <col min="5636" max="5636" width="0" style="3" hidden="1" customWidth="1"/>
    <col min="5637" max="5637" width="6.7109375" style="3" customWidth="1"/>
    <col min="5638" max="5643" width="0" style="3" hidden="1" customWidth="1"/>
    <col min="5644" max="5644" width="14.140625" style="3" customWidth="1"/>
    <col min="5645" max="5650" width="0" style="3" hidden="1" customWidth="1"/>
    <col min="5651" max="5652" width="9.140625" style="3"/>
    <col min="5653" max="5653" width="12.140625" style="3" customWidth="1"/>
    <col min="5654" max="5886" width="9.140625" style="3"/>
    <col min="5887" max="5887" width="6" style="3" customWidth="1"/>
    <col min="5888" max="5888" width="26.28515625" style="3" customWidth="1"/>
    <col min="5889" max="5889" width="16.7109375" style="3" customWidth="1"/>
    <col min="5890" max="5890" width="11" style="3" customWidth="1"/>
    <col min="5891" max="5891" width="14.140625" style="3" customWidth="1"/>
    <col min="5892" max="5892" width="0" style="3" hidden="1" customWidth="1"/>
    <col min="5893" max="5893" width="6.7109375" style="3" customWidth="1"/>
    <col min="5894" max="5899" width="0" style="3" hidden="1" customWidth="1"/>
    <col min="5900" max="5900" width="14.140625" style="3" customWidth="1"/>
    <col min="5901" max="5906" width="0" style="3" hidden="1" customWidth="1"/>
    <col min="5907" max="5908" width="9.140625" style="3"/>
    <col min="5909" max="5909" width="12.140625" style="3" customWidth="1"/>
    <col min="5910" max="6142" width="9.140625" style="3"/>
    <col min="6143" max="6143" width="6" style="3" customWidth="1"/>
    <col min="6144" max="6144" width="26.28515625" style="3" customWidth="1"/>
    <col min="6145" max="6145" width="16.7109375" style="3" customWidth="1"/>
    <col min="6146" max="6146" width="11" style="3" customWidth="1"/>
    <col min="6147" max="6147" width="14.140625" style="3" customWidth="1"/>
    <col min="6148" max="6148" width="0" style="3" hidden="1" customWidth="1"/>
    <col min="6149" max="6149" width="6.7109375" style="3" customWidth="1"/>
    <col min="6150" max="6155" width="0" style="3" hidden="1" customWidth="1"/>
    <col min="6156" max="6156" width="14.140625" style="3" customWidth="1"/>
    <col min="6157" max="6162" width="0" style="3" hidden="1" customWidth="1"/>
    <col min="6163" max="6164" width="9.140625" style="3"/>
    <col min="6165" max="6165" width="12.140625" style="3" customWidth="1"/>
    <col min="6166" max="6398" width="9.140625" style="3"/>
    <col min="6399" max="6399" width="6" style="3" customWidth="1"/>
    <col min="6400" max="6400" width="26.28515625" style="3" customWidth="1"/>
    <col min="6401" max="6401" width="16.7109375" style="3" customWidth="1"/>
    <col min="6402" max="6402" width="11" style="3" customWidth="1"/>
    <col min="6403" max="6403" width="14.140625" style="3" customWidth="1"/>
    <col min="6404" max="6404" width="0" style="3" hidden="1" customWidth="1"/>
    <col min="6405" max="6405" width="6.7109375" style="3" customWidth="1"/>
    <col min="6406" max="6411" width="0" style="3" hidden="1" customWidth="1"/>
    <col min="6412" max="6412" width="14.140625" style="3" customWidth="1"/>
    <col min="6413" max="6418" width="0" style="3" hidden="1" customWidth="1"/>
    <col min="6419" max="6420" width="9.140625" style="3"/>
    <col min="6421" max="6421" width="12.140625" style="3" customWidth="1"/>
    <col min="6422" max="6654" width="9.140625" style="3"/>
    <col min="6655" max="6655" width="6" style="3" customWidth="1"/>
    <col min="6656" max="6656" width="26.28515625" style="3" customWidth="1"/>
    <col min="6657" max="6657" width="16.7109375" style="3" customWidth="1"/>
    <col min="6658" max="6658" width="11" style="3" customWidth="1"/>
    <col min="6659" max="6659" width="14.140625" style="3" customWidth="1"/>
    <col min="6660" max="6660" width="0" style="3" hidden="1" customWidth="1"/>
    <col min="6661" max="6661" width="6.7109375" style="3" customWidth="1"/>
    <col min="6662" max="6667" width="0" style="3" hidden="1" customWidth="1"/>
    <col min="6668" max="6668" width="14.140625" style="3" customWidth="1"/>
    <col min="6669" max="6674" width="0" style="3" hidden="1" customWidth="1"/>
    <col min="6675" max="6676" width="9.140625" style="3"/>
    <col min="6677" max="6677" width="12.140625" style="3" customWidth="1"/>
    <col min="6678" max="6910" width="9.140625" style="3"/>
    <col min="6911" max="6911" width="6" style="3" customWidth="1"/>
    <col min="6912" max="6912" width="26.28515625" style="3" customWidth="1"/>
    <col min="6913" max="6913" width="16.7109375" style="3" customWidth="1"/>
    <col min="6914" max="6914" width="11" style="3" customWidth="1"/>
    <col min="6915" max="6915" width="14.140625" style="3" customWidth="1"/>
    <col min="6916" max="6916" width="0" style="3" hidden="1" customWidth="1"/>
    <col min="6917" max="6917" width="6.7109375" style="3" customWidth="1"/>
    <col min="6918" max="6923" width="0" style="3" hidden="1" customWidth="1"/>
    <col min="6924" max="6924" width="14.140625" style="3" customWidth="1"/>
    <col min="6925" max="6930" width="0" style="3" hidden="1" customWidth="1"/>
    <col min="6931" max="6932" width="9.140625" style="3"/>
    <col min="6933" max="6933" width="12.140625" style="3" customWidth="1"/>
    <col min="6934" max="7166" width="9.140625" style="3"/>
    <col min="7167" max="7167" width="6" style="3" customWidth="1"/>
    <col min="7168" max="7168" width="26.28515625" style="3" customWidth="1"/>
    <col min="7169" max="7169" width="16.7109375" style="3" customWidth="1"/>
    <col min="7170" max="7170" width="11" style="3" customWidth="1"/>
    <col min="7171" max="7171" width="14.140625" style="3" customWidth="1"/>
    <col min="7172" max="7172" width="0" style="3" hidden="1" customWidth="1"/>
    <col min="7173" max="7173" width="6.7109375" style="3" customWidth="1"/>
    <col min="7174" max="7179" width="0" style="3" hidden="1" customWidth="1"/>
    <col min="7180" max="7180" width="14.140625" style="3" customWidth="1"/>
    <col min="7181" max="7186" width="0" style="3" hidden="1" customWidth="1"/>
    <col min="7187" max="7188" width="9.140625" style="3"/>
    <col min="7189" max="7189" width="12.140625" style="3" customWidth="1"/>
    <col min="7190" max="7422" width="9.140625" style="3"/>
    <col min="7423" max="7423" width="6" style="3" customWidth="1"/>
    <col min="7424" max="7424" width="26.28515625" style="3" customWidth="1"/>
    <col min="7425" max="7425" width="16.7109375" style="3" customWidth="1"/>
    <col min="7426" max="7426" width="11" style="3" customWidth="1"/>
    <col min="7427" max="7427" width="14.140625" style="3" customWidth="1"/>
    <col min="7428" max="7428" width="0" style="3" hidden="1" customWidth="1"/>
    <col min="7429" max="7429" width="6.7109375" style="3" customWidth="1"/>
    <col min="7430" max="7435" width="0" style="3" hidden="1" customWidth="1"/>
    <col min="7436" max="7436" width="14.140625" style="3" customWidth="1"/>
    <col min="7437" max="7442" width="0" style="3" hidden="1" customWidth="1"/>
    <col min="7443" max="7444" width="9.140625" style="3"/>
    <col min="7445" max="7445" width="12.140625" style="3" customWidth="1"/>
    <col min="7446" max="7678" width="9.140625" style="3"/>
    <col min="7679" max="7679" width="6" style="3" customWidth="1"/>
    <col min="7680" max="7680" width="26.28515625" style="3" customWidth="1"/>
    <col min="7681" max="7681" width="16.7109375" style="3" customWidth="1"/>
    <col min="7682" max="7682" width="11" style="3" customWidth="1"/>
    <col min="7683" max="7683" width="14.140625" style="3" customWidth="1"/>
    <col min="7684" max="7684" width="0" style="3" hidden="1" customWidth="1"/>
    <col min="7685" max="7685" width="6.7109375" style="3" customWidth="1"/>
    <col min="7686" max="7691" width="0" style="3" hidden="1" customWidth="1"/>
    <col min="7692" max="7692" width="14.140625" style="3" customWidth="1"/>
    <col min="7693" max="7698" width="0" style="3" hidden="1" customWidth="1"/>
    <col min="7699" max="7700" width="9.140625" style="3"/>
    <col min="7701" max="7701" width="12.140625" style="3" customWidth="1"/>
    <col min="7702" max="7934" width="9.140625" style="3"/>
    <col min="7935" max="7935" width="6" style="3" customWidth="1"/>
    <col min="7936" max="7936" width="26.28515625" style="3" customWidth="1"/>
    <col min="7937" max="7937" width="16.7109375" style="3" customWidth="1"/>
    <col min="7938" max="7938" width="11" style="3" customWidth="1"/>
    <col min="7939" max="7939" width="14.140625" style="3" customWidth="1"/>
    <col min="7940" max="7940" width="0" style="3" hidden="1" customWidth="1"/>
    <col min="7941" max="7941" width="6.7109375" style="3" customWidth="1"/>
    <col min="7942" max="7947" width="0" style="3" hidden="1" customWidth="1"/>
    <col min="7948" max="7948" width="14.140625" style="3" customWidth="1"/>
    <col min="7949" max="7954" width="0" style="3" hidden="1" customWidth="1"/>
    <col min="7955" max="7956" width="9.140625" style="3"/>
    <col min="7957" max="7957" width="12.140625" style="3" customWidth="1"/>
    <col min="7958" max="8190" width="9.140625" style="3"/>
    <col min="8191" max="8191" width="6" style="3" customWidth="1"/>
    <col min="8192" max="8192" width="26.28515625" style="3" customWidth="1"/>
    <col min="8193" max="8193" width="16.7109375" style="3" customWidth="1"/>
    <col min="8194" max="8194" width="11" style="3" customWidth="1"/>
    <col min="8195" max="8195" width="14.140625" style="3" customWidth="1"/>
    <col min="8196" max="8196" width="0" style="3" hidden="1" customWidth="1"/>
    <col min="8197" max="8197" width="6.7109375" style="3" customWidth="1"/>
    <col min="8198" max="8203" width="0" style="3" hidden="1" customWidth="1"/>
    <col min="8204" max="8204" width="14.140625" style="3" customWidth="1"/>
    <col min="8205" max="8210" width="0" style="3" hidden="1" customWidth="1"/>
    <col min="8211" max="8212" width="9.140625" style="3"/>
    <col min="8213" max="8213" width="12.140625" style="3" customWidth="1"/>
    <col min="8214" max="8446" width="9.140625" style="3"/>
    <col min="8447" max="8447" width="6" style="3" customWidth="1"/>
    <col min="8448" max="8448" width="26.28515625" style="3" customWidth="1"/>
    <col min="8449" max="8449" width="16.7109375" style="3" customWidth="1"/>
    <col min="8450" max="8450" width="11" style="3" customWidth="1"/>
    <col min="8451" max="8451" width="14.140625" style="3" customWidth="1"/>
    <col min="8452" max="8452" width="0" style="3" hidden="1" customWidth="1"/>
    <col min="8453" max="8453" width="6.7109375" style="3" customWidth="1"/>
    <col min="8454" max="8459" width="0" style="3" hidden="1" customWidth="1"/>
    <col min="8460" max="8460" width="14.140625" style="3" customWidth="1"/>
    <col min="8461" max="8466" width="0" style="3" hidden="1" customWidth="1"/>
    <col min="8467" max="8468" width="9.140625" style="3"/>
    <col min="8469" max="8469" width="12.140625" style="3" customWidth="1"/>
    <col min="8470" max="8702" width="9.140625" style="3"/>
    <col min="8703" max="8703" width="6" style="3" customWidth="1"/>
    <col min="8704" max="8704" width="26.28515625" style="3" customWidth="1"/>
    <col min="8705" max="8705" width="16.7109375" style="3" customWidth="1"/>
    <col min="8706" max="8706" width="11" style="3" customWidth="1"/>
    <col min="8707" max="8707" width="14.140625" style="3" customWidth="1"/>
    <col min="8708" max="8708" width="0" style="3" hidden="1" customWidth="1"/>
    <col min="8709" max="8709" width="6.7109375" style="3" customWidth="1"/>
    <col min="8710" max="8715" width="0" style="3" hidden="1" customWidth="1"/>
    <col min="8716" max="8716" width="14.140625" style="3" customWidth="1"/>
    <col min="8717" max="8722" width="0" style="3" hidden="1" customWidth="1"/>
    <col min="8723" max="8724" width="9.140625" style="3"/>
    <col min="8725" max="8725" width="12.140625" style="3" customWidth="1"/>
    <col min="8726" max="8958" width="9.140625" style="3"/>
    <col min="8959" max="8959" width="6" style="3" customWidth="1"/>
    <col min="8960" max="8960" width="26.28515625" style="3" customWidth="1"/>
    <col min="8961" max="8961" width="16.7109375" style="3" customWidth="1"/>
    <col min="8962" max="8962" width="11" style="3" customWidth="1"/>
    <col min="8963" max="8963" width="14.140625" style="3" customWidth="1"/>
    <col min="8964" max="8964" width="0" style="3" hidden="1" customWidth="1"/>
    <col min="8965" max="8965" width="6.7109375" style="3" customWidth="1"/>
    <col min="8966" max="8971" width="0" style="3" hidden="1" customWidth="1"/>
    <col min="8972" max="8972" width="14.140625" style="3" customWidth="1"/>
    <col min="8973" max="8978" width="0" style="3" hidden="1" customWidth="1"/>
    <col min="8979" max="8980" width="9.140625" style="3"/>
    <col min="8981" max="8981" width="12.140625" style="3" customWidth="1"/>
    <col min="8982" max="9214" width="9.140625" style="3"/>
    <col min="9215" max="9215" width="6" style="3" customWidth="1"/>
    <col min="9216" max="9216" width="26.28515625" style="3" customWidth="1"/>
    <col min="9217" max="9217" width="16.7109375" style="3" customWidth="1"/>
    <col min="9218" max="9218" width="11" style="3" customWidth="1"/>
    <col min="9219" max="9219" width="14.140625" style="3" customWidth="1"/>
    <col min="9220" max="9220" width="0" style="3" hidden="1" customWidth="1"/>
    <col min="9221" max="9221" width="6.7109375" style="3" customWidth="1"/>
    <col min="9222" max="9227" width="0" style="3" hidden="1" customWidth="1"/>
    <col min="9228" max="9228" width="14.140625" style="3" customWidth="1"/>
    <col min="9229" max="9234" width="0" style="3" hidden="1" customWidth="1"/>
    <col min="9235" max="9236" width="9.140625" style="3"/>
    <col min="9237" max="9237" width="12.140625" style="3" customWidth="1"/>
    <col min="9238" max="9470" width="9.140625" style="3"/>
    <col min="9471" max="9471" width="6" style="3" customWidth="1"/>
    <col min="9472" max="9472" width="26.28515625" style="3" customWidth="1"/>
    <col min="9473" max="9473" width="16.7109375" style="3" customWidth="1"/>
    <col min="9474" max="9474" width="11" style="3" customWidth="1"/>
    <col min="9475" max="9475" width="14.140625" style="3" customWidth="1"/>
    <col min="9476" max="9476" width="0" style="3" hidden="1" customWidth="1"/>
    <col min="9477" max="9477" width="6.7109375" style="3" customWidth="1"/>
    <col min="9478" max="9483" width="0" style="3" hidden="1" customWidth="1"/>
    <col min="9484" max="9484" width="14.140625" style="3" customWidth="1"/>
    <col min="9485" max="9490" width="0" style="3" hidden="1" customWidth="1"/>
    <col min="9491" max="9492" width="9.140625" style="3"/>
    <col min="9493" max="9493" width="12.140625" style="3" customWidth="1"/>
    <col min="9494" max="9726" width="9.140625" style="3"/>
    <col min="9727" max="9727" width="6" style="3" customWidth="1"/>
    <col min="9728" max="9728" width="26.28515625" style="3" customWidth="1"/>
    <col min="9729" max="9729" width="16.7109375" style="3" customWidth="1"/>
    <col min="9730" max="9730" width="11" style="3" customWidth="1"/>
    <col min="9731" max="9731" width="14.140625" style="3" customWidth="1"/>
    <col min="9732" max="9732" width="0" style="3" hidden="1" customWidth="1"/>
    <col min="9733" max="9733" width="6.7109375" style="3" customWidth="1"/>
    <col min="9734" max="9739" width="0" style="3" hidden="1" customWidth="1"/>
    <col min="9740" max="9740" width="14.140625" style="3" customWidth="1"/>
    <col min="9741" max="9746" width="0" style="3" hidden="1" customWidth="1"/>
    <col min="9747" max="9748" width="9.140625" style="3"/>
    <col min="9749" max="9749" width="12.140625" style="3" customWidth="1"/>
    <col min="9750" max="9982" width="9.140625" style="3"/>
    <col min="9983" max="9983" width="6" style="3" customWidth="1"/>
    <col min="9984" max="9984" width="26.28515625" style="3" customWidth="1"/>
    <col min="9985" max="9985" width="16.7109375" style="3" customWidth="1"/>
    <col min="9986" max="9986" width="11" style="3" customWidth="1"/>
    <col min="9987" max="9987" width="14.140625" style="3" customWidth="1"/>
    <col min="9988" max="9988" width="0" style="3" hidden="1" customWidth="1"/>
    <col min="9989" max="9989" width="6.7109375" style="3" customWidth="1"/>
    <col min="9990" max="9995" width="0" style="3" hidden="1" customWidth="1"/>
    <col min="9996" max="9996" width="14.140625" style="3" customWidth="1"/>
    <col min="9997" max="10002" width="0" style="3" hidden="1" customWidth="1"/>
    <col min="10003" max="10004" width="9.140625" style="3"/>
    <col min="10005" max="10005" width="12.140625" style="3" customWidth="1"/>
    <col min="10006" max="10238" width="9.140625" style="3"/>
    <col min="10239" max="10239" width="6" style="3" customWidth="1"/>
    <col min="10240" max="10240" width="26.28515625" style="3" customWidth="1"/>
    <col min="10241" max="10241" width="16.7109375" style="3" customWidth="1"/>
    <col min="10242" max="10242" width="11" style="3" customWidth="1"/>
    <col min="10243" max="10243" width="14.140625" style="3" customWidth="1"/>
    <col min="10244" max="10244" width="0" style="3" hidden="1" customWidth="1"/>
    <col min="10245" max="10245" width="6.7109375" style="3" customWidth="1"/>
    <col min="10246" max="10251" width="0" style="3" hidden="1" customWidth="1"/>
    <col min="10252" max="10252" width="14.140625" style="3" customWidth="1"/>
    <col min="10253" max="10258" width="0" style="3" hidden="1" customWidth="1"/>
    <col min="10259" max="10260" width="9.140625" style="3"/>
    <col min="10261" max="10261" width="12.140625" style="3" customWidth="1"/>
    <col min="10262" max="10494" width="9.140625" style="3"/>
    <col min="10495" max="10495" width="6" style="3" customWidth="1"/>
    <col min="10496" max="10496" width="26.28515625" style="3" customWidth="1"/>
    <col min="10497" max="10497" width="16.7109375" style="3" customWidth="1"/>
    <col min="10498" max="10498" width="11" style="3" customWidth="1"/>
    <col min="10499" max="10499" width="14.140625" style="3" customWidth="1"/>
    <col min="10500" max="10500" width="0" style="3" hidden="1" customWidth="1"/>
    <col min="10501" max="10501" width="6.7109375" style="3" customWidth="1"/>
    <col min="10502" max="10507" width="0" style="3" hidden="1" customWidth="1"/>
    <col min="10508" max="10508" width="14.140625" style="3" customWidth="1"/>
    <col min="10509" max="10514" width="0" style="3" hidden="1" customWidth="1"/>
    <col min="10515" max="10516" width="9.140625" style="3"/>
    <col min="10517" max="10517" width="12.140625" style="3" customWidth="1"/>
    <col min="10518" max="10750" width="9.140625" style="3"/>
    <col min="10751" max="10751" width="6" style="3" customWidth="1"/>
    <col min="10752" max="10752" width="26.28515625" style="3" customWidth="1"/>
    <col min="10753" max="10753" width="16.7109375" style="3" customWidth="1"/>
    <col min="10754" max="10754" width="11" style="3" customWidth="1"/>
    <col min="10755" max="10755" width="14.140625" style="3" customWidth="1"/>
    <col min="10756" max="10756" width="0" style="3" hidden="1" customWidth="1"/>
    <col min="10757" max="10757" width="6.7109375" style="3" customWidth="1"/>
    <col min="10758" max="10763" width="0" style="3" hidden="1" customWidth="1"/>
    <col min="10764" max="10764" width="14.140625" style="3" customWidth="1"/>
    <col min="10765" max="10770" width="0" style="3" hidden="1" customWidth="1"/>
    <col min="10771" max="10772" width="9.140625" style="3"/>
    <col min="10773" max="10773" width="12.140625" style="3" customWidth="1"/>
    <col min="10774" max="11006" width="9.140625" style="3"/>
    <col min="11007" max="11007" width="6" style="3" customWidth="1"/>
    <col min="11008" max="11008" width="26.28515625" style="3" customWidth="1"/>
    <col min="11009" max="11009" width="16.7109375" style="3" customWidth="1"/>
    <col min="11010" max="11010" width="11" style="3" customWidth="1"/>
    <col min="11011" max="11011" width="14.140625" style="3" customWidth="1"/>
    <col min="11012" max="11012" width="0" style="3" hidden="1" customWidth="1"/>
    <col min="11013" max="11013" width="6.7109375" style="3" customWidth="1"/>
    <col min="11014" max="11019" width="0" style="3" hidden="1" customWidth="1"/>
    <col min="11020" max="11020" width="14.140625" style="3" customWidth="1"/>
    <col min="11021" max="11026" width="0" style="3" hidden="1" customWidth="1"/>
    <col min="11027" max="11028" width="9.140625" style="3"/>
    <col min="11029" max="11029" width="12.140625" style="3" customWidth="1"/>
    <col min="11030" max="11262" width="9.140625" style="3"/>
    <col min="11263" max="11263" width="6" style="3" customWidth="1"/>
    <col min="11264" max="11264" width="26.28515625" style="3" customWidth="1"/>
    <col min="11265" max="11265" width="16.7109375" style="3" customWidth="1"/>
    <col min="11266" max="11266" width="11" style="3" customWidth="1"/>
    <col min="11267" max="11267" width="14.140625" style="3" customWidth="1"/>
    <col min="11268" max="11268" width="0" style="3" hidden="1" customWidth="1"/>
    <col min="11269" max="11269" width="6.7109375" style="3" customWidth="1"/>
    <col min="11270" max="11275" width="0" style="3" hidden="1" customWidth="1"/>
    <col min="11276" max="11276" width="14.140625" style="3" customWidth="1"/>
    <col min="11277" max="11282" width="0" style="3" hidden="1" customWidth="1"/>
    <col min="11283" max="11284" width="9.140625" style="3"/>
    <col min="11285" max="11285" width="12.140625" style="3" customWidth="1"/>
    <col min="11286" max="11518" width="9.140625" style="3"/>
    <col min="11519" max="11519" width="6" style="3" customWidth="1"/>
    <col min="11520" max="11520" width="26.28515625" style="3" customWidth="1"/>
    <col min="11521" max="11521" width="16.7109375" style="3" customWidth="1"/>
    <col min="11522" max="11522" width="11" style="3" customWidth="1"/>
    <col min="11523" max="11523" width="14.140625" style="3" customWidth="1"/>
    <col min="11524" max="11524" width="0" style="3" hidden="1" customWidth="1"/>
    <col min="11525" max="11525" width="6.7109375" style="3" customWidth="1"/>
    <col min="11526" max="11531" width="0" style="3" hidden="1" customWidth="1"/>
    <col min="11532" max="11532" width="14.140625" style="3" customWidth="1"/>
    <col min="11533" max="11538" width="0" style="3" hidden="1" customWidth="1"/>
    <col min="11539" max="11540" width="9.140625" style="3"/>
    <col min="11541" max="11541" width="12.140625" style="3" customWidth="1"/>
    <col min="11542" max="11774" width="9.140625" style="3"/>
    <col min="11775" max="11775" width="6" style="3" customWidth="1"/>
    <col min="11776" max="11776" width="26.28515625" style="3" customWidth="1"/>
    <col min="11777" max="11777" width="16.7109375" style="3" customWidth="1"/>
    <col min="11778" max="11778" width="11" style="3" customWidth="1"/>
    <col min="11779" max="11779" width="14.140625" style="3" customWidth="1"/>
    <col min="11780" max="11780" width="0" style="3" hidden="1" customWidth="1"/>
    <col min="11781" max="11781" width="6.7109375" style="3" customWidth="1"/>
    <col min="11782" max="11787" width="0" style="3" hidden="1" customWidth="1"/>
    <col min="11788" max="11788" width="14.140625" style="3" customWidth="1"/>
    <col min="11789" max="11794" width="0" style="3" hidden="1" customWidth="1"/>
    <col min="11795" max="11796" width="9.140625" style="3"/>
    <col min="11797" max="11797" width="12.140625" style="3" customWidth="1"/>
    <col min="11798" max="12030" width="9.140625" style="3"/>
    <col min="12031" max="12031" width="6" style="3" customWidth="1"/>
    <col min="12032" max="12032" width="26.28515625" style="3" customWidth="1"/>
    <col min="12033" max="12033" width="16.7109375" style="3" customWidth="1"/>
    <col min="12034" max="12034" width="11" style="3" customWidth="1"/>
    <col min="12035" max="12035" width="14.140625" style="3" customWidth="1"/>
    <col min="12036" max="12036" width="0" style="3" hidden="1" customWidth="1"/>
    <col min="12037" max="12037" width="6.7109375" style="3" customWidth="1"/>
    <col min="12038" max="12043" width="0" style="3" hidden="1" customWidth="1"/>
    <col min="12044" max="12044" width="14.140625" style="3" customWidth="1"/>
    <col min="12045" max="12050" width="0" style="3" hidden="1" customWidth="1"/>
    <col min="12051" max="12052" width="9.140625" style="3"/>
    <col min="12053" max="12053" width="12.140625" style="3" customWidth="1"/>
    <col min="12054" max="12286" width="9.140625" style="3"/>
    <col min="12287" max="12287" width="6" style="3" customWidth="1"/>
    <col min="12288" max="12288" width="26.28515625" style="3" customWidth="1"/>
    <col min="12289" max="12289" width="16.7109375" style="3" customWidth="1"/>
    <col min="12290" max="12290" width="11" style="3" customWidth="1"/>
    <col min="12291" max="12291" width="14.140625" style="3" customWidth="1"/>
    <col min="12292" max="12292" width="0" style="3" hidden="1" customWidth="1"/>
    <col min="12293" max="12293" width="6.7109375" style="3" customWidth="1"/>
    <col min="12294" max="12299" width="0" style="3" hidden="1" customWidth="1"/>
    <col min="12300" max="12300" width="14.140625" style="3" customWidth="1"/>
    <col min="12301" max="12306" width="0" style="3" hidden="1" customWidth="1"/>
    <col min="12307" max="12308" width="9.140625" style="3"/>
    <col min="12309" max="12309" width="12.140625" style="3" customWidth="1"/>
    <col min="12310" max="12542" width="9.140625" style="3"/>
    <col min="12543" max="12543" width="6" style="3" customWidth="1"/>
    <col min="12544" max="12544" width="26.28515625" style="3" customWidth="1"/>
    <col min="12545" max="12545" width="16.7109375" style="3" customWidth="1"/>
    <col min="12546" max="12546" width="11" style="3" customWidth="1"/>
    <col min="12547" max="12547" width="14.140625" style="3" customWidth="1"/>
    <col min="12548" max="12548" width="0" style="3" hidden="1" customWidth="1"/>
    <col min="12549" max="12549" width="6.7109375" style="3" customWidth="1"/>
    <col min="12550" max="12555" width="0" style="3" hidden="1" customWidth="1"/>
    <col min="12556" max="12556" width="14.140625" style="3" customWidth="1"/>
    <col min="12557" max="12562" width="0" style="3" hidden="1" customWidth="1"/>
    <col min="12563" max="12564" width="9.140625" style="3"/>
    <col min="12565" max="12565" width="12.140625" style="3" customWidth="1"/>
    <col min="12566" max="12798" width="9.140625" style="3"/>
    <col min="12799" max="12799" width="6" style="3" customWidth="1"/>
    <col min="12800" max="12800" width="26.28515625" style="3" customWidth="1"/>
    <col min="12801" max="12801" width="16.7109375" style="3" customWidth="1"/>
    <col min="12802" max="12802" width="11" style="3" customWidth="1"/>
    <col min="12803" max="12803" width="14.140625" style="3" customWidth="1"/>
    <col min="12804" max="12804" width="0" style="3" hidden="1" customWidth="1"/>
    <col min="12805" max="12805" width="6.7109375" style="3" customWidth="1"/>
    <col min="12806" max="12811" width="0" style="3" hidden="1" customWidth="1"/>
    <col min="12812" max="12812" width="14.140625" style="3" customWidth="1"/>
    <col min="12813" max="12818" width="0" style="3" hidden="1" customWidth="1"/>
    <col min="12819" max="12820" width="9.140625" style="3"/>
    <col min="12821" max="12821" width="12.140625" style="3" customWidth="1"/>
    <col min="12822" max="13054" width="9.140625" style="3"/>
    <col min="13055" max="13055" width="6" style="3" customWidth="1"/>
    <col min="13056" max="13056" width="26.28515625" style="3" customWidth="1"/>
    <col min="13057" max="13057" width="16.7109375" style="3" customWidth="1"/>
    <col min="13058" max="13058" width="11" style="3" customWidth="1"/>
    <col min="13059" max="13059" width="14.140625" style="3" customWidth="1"/>
    <col min="13060" max="13060" width="0" style="3" hidden="1" customWidth="1"/>
    <col min="13061" max="13061" width="6.7109375" style="3" customWidth="1"/>
    <col min="13062" max="13067" width="0" style="3" hidden="1" customWidth="1"/>
    <col min="13068" max="13068" width="14.140625" style="3" customWidth="1"/>
    <col min="13069" max="13074" width="0" style="3" hidden="1" customWidth="1"/>
    <col min="13075" max="13076" width="9.140625" style="3"/>
    <col min="13077" max="13077" width="12.140625" style="3" customWidth="1"/>
    <col min="13078" max="13310" width="9.140625" style="3"/>
    <col min="13311" max="13311" width="6" style="3" customWidth="1"/>
    <col min="13312" max="13312" width="26.28515625" style="3" customWidth="1"/>
    <col min="13313" max="13313" width="16.7109375" style="3" customWidth="1"/>
    <col min="13314" max="13314" width="11" style="3" customWidth="1"/>
    <col min="13315" max="13315" width="14.140625" style="3" customWidth="1"/>
    <col min="13316" max="13316" width="0" style="3" hidden="1" customWidth="1"/>
    <col min="13317" max="13317" width="6.7109375" style="3" customWidth="1"/>
    <col min="13318" max="13323" width="0" style="3" hidden="1" customWidth="1"/>
    <col min="13324" max="13324" width="14.140625" style="3" customWidth="1"/>
    <col min="13325" max="13330" width="0" style="3" hidden="1" customWidth="1"/>
    <col min="13331" max="13332" width="9.140625" style="3"/>
    <col min="13333" max="13333" width="12.140625" style="3" customWidth="1"/>
    <col min="13334" max="13566" width="9.140625" style="3"/>
    <col min="13567" max="13567" width="6" style="3" customWidth="1"/>
    <col min="13568" max="13568" width="26.28515625" style="3" customWidth="1"/>
    <col min="13569" max="13569" width="16.7109375" style="3" customWidth="1"/>
    <col min="13570" max="13570" width="11" style="3" customWidth="1"/>
    <col min="13571" max="13571" width="14.140625" style="3" customWidth="1"/>
    <col min="13572" max="13572" width="0" style="3" hidden="1" customWidth="1"/>
    <col min="13573" max="13573" width="6.7109375" style="3" customWidth="1"/>
    <col min="13574" max="13579" width="0" style="3" hidden="1" customWidth="1"/>
    <col min="13580" max="13580" width="14.140625" style="3" customWidth="1"/>
    <col min="13581" max="13586" width="0" style="3" hidden="1" customWidth="1"/>
    <col min="13587" max="13588" width="9.140625" style="3"/>
    <col min="13589" max="13589" width="12.140625" style="3" customWidth="1"/>
    <col min="13590" max="13822" width="9.140625" style="3"/>
    <col min="13823" max="13823" width="6" style="3" customWidth="1"/>
    <col min="13824" max="13824" width="26.28515625" style="3" customWidth="1"/>
    <col min="13825" max="13825" width="16.7109375" style="3" customWidth="1"/>
    <col min="13826" max="13826" width="11" style="3" customWidth="1"/>
    <col min="13827" max="13827" width="14.140625" style="3" customWidth="1"/>
    <col min="13828" max="13828" width="0" style="3" hidden="1" customWidth="1"/>
    <col min="13829" max="13829" width="6.7109375" style="3" customWidth="1"/>
    <col min="13830" max="13835" width="0" style="3" hidden="1" customWidth="1"/>
    <col min="13836" max="13836" width="14.140625" style="3" customWidth="1"/>
    <col min="13837" max="13842" width="0" style="3" hidden="1" customWidth="1"/>
    <col min="13843" max="13844" width="9.140625" style="3"/>
    <col min="13845" max="13845" width="12.140625" style="3" customWidth="1"/>
    <col min="13846" max="14078" width="9.140625" style="3"/>
    <col min="14079" max="14079" width="6" style="3" customWidth="1"/>
    <col min="14080" max="14080" width="26.28515625" style="3" customWidth="1"/>
    <col min="14081" max="14081" width="16.7109375" style="3" customWidth="1"/>
    <col min="14082" max="14082" width="11" style="3" customWidth="1"/>
    <col min="14083" max="14083" width="14.140625" style="3" customWidth="1"/>
    <col min="14084" max="14084" width="0" style="3" hidden="1" customWidth="1"/>
    <col min="14085" max="14085" width="6.7109375" style="3" customWidth="1"/>
    <col min="14086" max="14091" width="0" style="3" hidden="1" customWidth="1"/>
    <col min="14092" max="14092" width="14.140625" style="3" customWidth="1"/>
    <col min="14093" max="14098" width="0" style="3" hidden="1" customWidth="1"/>
    <col min="14099" max="14100" width="9.140625" style="3"/>
    <col min="14101" max="14101" width="12.140625" style="3" customWidth="1"/>
    <col min="14102" max="14334" width="9.140625" style="3"/>
    <col min="14335" max="14335" width="6" style="3" customWidth="1"/>
    <col min="14336" max="14336" width="26.28515625" style="3" customWidth="1"/>
    <col min="14337" max="14337" width="16.7109375" style="3" customWidth="1"/>
    <col min="14338" max="14338" width="11" style="3" customWidth="1"/>
    <col min="14339" max="14339" width="14.140625" style="3" customWidth="1"/>
    <col min="14340" max="14340" width="0" style="3" hidden="1" customWidth="1"/>
    <col min="14341" max="14341" width="6.7109375" style="3" customWidth="1"/>
    <col min="14342" max="14347" width="0" style="3" hidden="1" customWidth="1"/>
    <col min="14348" max="14348" width="14.140625" style="3" customWidth="1"/>
    <col min="14349" max="14354" width="0" style="3" hidden="1" customWidth="1"/>
    <col min="14355" max="14356" width="9.140625" style="3"/>
    <col min="14357" max="14357" width="12.140625" style="3" customWidth="1"/>
    <col min="14358" max="14590" width="9.140625" style="3"/>
    <col min="14591" max="14591" width="6" style="3" customWidth="1"/>
    <col min="14592" max="14592" width="26.28515625" style="3" customWidth="1"/>
    <col min="14593" max="14593" width="16.7109375" style="3" customWidth="1"/>
    <col min="14594" max="14594" width="11" style="3" customWidth="1"/>
    <col min="14595" max="14595" width="14.140625" style="3" customWidth="1"/>
    <col min="14596" max="14596" width="0" style="3" hidden="1" customWidth="1"/>
    <col min="14597" max="14597" width="6.7109375" style="3" customWidth="1"/>
    <col min="14598" max="14603" width="0" style="3" hidden="1" customWidth="1"/>
    <col min="14604" max="14604" width="14.140625" style="3" customWidth="1"/>
    <col min="14605" max="14610" width="0" style="3" hidden="1" customWidth="1"/>
    <col min="14611" max="14612" width="9.140625" style="3"/>
    <col min="14613" max="14613" width="12.140625" style="3" customWidth="1"/>
    <col min="14614" max="14846" width="9.140625" style="3"/>
    <col min="14847" max="14847" width="6" style="3" customWidth="1"/>
    <col min="14848" max="14848" width="26.28515625" style="3" customWidth="1"/>
    <col min="14849" max="14849" width="16.7109375" style="3" customWidth="1"/>
    <col min="14850" max="14850" width="11" style="3" customWidth="1"/>
    <col min="14851" max="14851" width="14.140625" style="3" customWidth="1"/>
    <col min="14852" max="14852" width="0" style="3" hidden="1" customWidth="1"/>
    <col min="14853" max="14853" width="6.7109375" style="3" customWidth="1"/>
    <col min="14854" max="14859" width="0" style="3" hidden="1" customWidth="1"/>
    <col min="14860" max="14860" width="14.140625" style="3" customWidth="1"/>
    <col min="14861" max="14866" width="0" style="3" hidden="1" customWidth="1"/>
    <col min="14867" max="14868" width="9.140625" style="3"/>
    <col min="14869" max="14869" width="12.140625" style="3" customWidth="1"/>
    <col min="14870" max="15102" width="9.140625" style="3"/>
    <col min="15103" max="15103" width="6" style="3" customWidth="1"/>
    <col min="15104" max="15104" width="26.28515625" style="3" customWidth="1"/>
    <col min="15105" max="15105" width="16.7109375" style="3" customWidth="1"/>
    <col min="15106" max="15106" width="11" style="3" customWidth="1"/>
    <col min="15107" max="15107" width="14.140625" style="3" customWidth="1"/>
    <col min="15108" max="15108" width="0" style="3" hidden="1" customWidth="1"/>
    <col min="15109" max="15109" width="6.7109375" style="3" customWidth="1"/>
    <col min="15110" max="15115" width="0" style="3" hidden="1" customWidth="1"/>
    <col min="15116" max="15116" width="14.140625" style="3" customWidth="1"/>
    <col min="15117" max="15122" width="0" style="3" hidden="1" customWidth="1"/>
    <col min="15123" max="15124" width="9.140625" style="3"/>
    <col min="15125" max="15125" width="12.140625" style="3" customWidth="1"/>
    <col min="15126" max="15358" width="9.140625" style="3"/>
    <col min="15359" max="15359" width="6" style="3" customWidth="1"/>
    <col min="15360" max="15360" width="26.28515625" style="3" customWidth="1"/>
    <col min="15361" max="15361" width="16.7109375" style="3" customWidth="1"/>
    <col min="15362" max="15362" width="11" style="3" customWidth="1"/>
    <col min="15363" max="15363" width="14.140625" style="3" customWidth="1"/>
    <col min="15364" max="15364" width="0" style="3" hidden="1" customWidth="1"/>
    <col min="15365" max="15365" width="6.7109375" style="3" customWidth="1"/>
    <col min="15366" max="15371" width="0" style="3" hidden="1" customWidth="1"/>
    <col min="15372" max="15372" width="14.140625" style="3" customWidth="1"/>
    <col min="15373" max="15378" width="0" style="3" hidden="1" customWidth="1"/>
    <col min="15379" max="15380" width="9.140625" style="3"/>
    <col min="15381" max="15381" width="12.140625" style="3" customWidth="1"/>
    <col min="15382" max="15614" width="9.140625" style="3"/>
    <col min="15615" max="15615" width="6" style="3" customWidth="1"/>
    <col min="15616" max="15616" width="26.28515625" style="3" customWidth="1"/>
    <col min="15617" max="15617" width="16.7109375" style="3" customWidth="1"/>
    <col min="15618" max="15618" width="11" style="3" customWidth="1"/>
    <col min="15619" max="15619" width="14.140625" style="3" customWidth="1"/>
    <col min="15620" max="15620" width="0" style="3" hidden="1" customWidth="1"/>
    <col min="15621" max="15621" width="6.7109375" style="3" customWidth="1"/>
    <col min="15622" max="15627" width="0" style="3" hidden="1" customWidth="1"/>
    <col min="15628" max="15628" width="14.140625" style="3" customWidth="1"/>
    <col min="15629" max="15634" width="0" style="3" hidden="1" customWidth="1"/>
    <col min="15635" max="15636" width="9.140625" style="3"/>
    <col min="15637" max="15637" width="12.140625" style="3" customWidth="1"/>
    <col min="15638" max="15870" width="9.140625" style="3"/>
    <col min="15871" max="15871" width="6" style="3" customWidth="1"/>
    <col min="15872" max="15872" width="26.28515625" style="3" customWidth="1"/>
    <col min="15873" max="15873" width="16.7109375" style="3" customWidth="1"/>
    <col min="15874" max="15874" width="11" style="3" customWidth="1"/>
    <col min="15875" max="15875" width="14.140625" style="3" customWidth="1"/>
    <col min="15876" max="15876" width="0" style="3" hidden="1" customWidth="1"/>
    <col min="15877" max="15877" width="6.7109375" style="3" customWidth="1"/>
    <col min="15878" max="15883" width="0" style="3" hidden="1" customWidth="1"/>
    <col min="15884" max="15884" width="14.140625" style="3" customWidth="1"/>
    <col min="15885" max="15890" width="0" style="3" hidden="1" customWidth="1"/>
    <col min="15891" max="15892" width="9.140625" style="3"/>
    <col min="15893" max="15893" width="12.140625" style="3" customWidth="1"/>
    <col min="15894" max="16126" width="9.140625" style="3"/>
    <col min="16127" max="16127" width="6" style="3" customWidth="1"/>
    <col min="16128" max="16128" width="26.28515625" style="3" customWidth="1"/>
    <col min="16129" max="16129" width="16.7109375" style="3" customWidth="1"/>
    <col min="16130" max="16130" width="11" style="3" customWidth="1"/>
    <col min="16131" max="16131" width="14.140625" style="3" customWidth="1"/>
    <col min="16132" max="16132" width="0" style="3" hidden="1" customWidth="1"/>
    <col min="16133" max="16133" width="6.7109375" style="3" customWidth="1"/>
    <col min="16134" max="16139" width="0" style="3" hidden="1" customWidth="1"/>
    <col min="16140" max="16140" width="14.140625" style="3" customWidth="1"/>
    <col min="16141" max="16146" width="0" style="3" hidden="1" customWidth="1"/>
    <col min="16147" max="16148" width="9.140625" style="3"/>
    <col min="16149" max="16149" width="12.140625" style="3" customWidth="1"/>
    <col min="16150" max="16384" width="9.140625" style="3"/>
  </cols>
  <sheetData>
    <row r="1" spans="1:21" ht="93" customHeight="1" x14ac:dyDescent="0.2">
      <c r="A1" s="1" t="s">
        <v>0</v>
      </c>
      <c r="B1" s="1"/>
      <c r="C1" s="1"/>
      <c r="D1" s="1"/>
      <c r="E1" s="1"/>
      <c r="F1" s="1"/>
      <c r="G1" s="1"/>
      <c r="H1" s="1"/>
      <c r="I1" s="1"/>
      <c r="J1" s="2"/>
      <c r="K1" s="1"/>
      <c r="L1" s="1"/>
      <c r="M1" s="2"/>
      <c r="N1" s="2"/>
      <c r="O1" s="2"/>
      <c r="P1" s="2"/>
      <c r="Q1" s="2"/>
      <c r="R1" s="2"/>
      <c r="S1" s="1"/>
      <c r="T1" s="1"/>
      <c r="U1" s="1"/>
    </row>
    <row r="2" spans="1:21" ht="7.5" customHeight="1" thickBot="1" x14ac:dyDescent="0.35">
      <c r="A2" s="4"/>
      <c r="B2" s="5"/>
      <c r="C2" s="4"/>
      <c r="D2" s="6"/>
      <c r="E2" s="6"/>
      <c r="F2" s="6"/>
      <c r="G2" s="6"/>
      <c r="H2" s="6"/>
      <c r="I2" s="6"/>
      <c r="J2" s="7"/>
      <c r="K2" s="6"/>
      <c r="L2" s="6"/>
      <c r="M2" s="7"/>
      <c r="N2" s="7"/>
      <c r="O2" s="7"/>
      <c r="P2" s="7"/>
      <c r="Q2" s="7"/>
      <c r="R2" s="7"/>
      <c r="S2" s="6"/>
    </row>
    <row r="3" spans="1:21" ht="57" customHeight="1" thickTop="1" x14ac:dyDescent="0.2">
      <c r="A3" s="8" t="s">
        <v>1</v>
      </c>
      <c r="B3" s="9" t="s">
        <v>2</v>
      </c>
      <c r="C3" s="9" t="s">
        <v>3</v>
      </c>
      <c r="D3" s="9" t="s">
        <v>4</v>
      </c>
      <c r="E3" s="9" t="s">
        <v>5</v>
      </c>
      <c r="F3" s="9"/>
      <c r="G3" s="9" t="s">
        <v>6</v>
      </c>
      <c r="H3" s="9"/>
      <c r="I3" s="9"/>
      <c r="J3" s="10"/>
      <c r="K3" s="10"/>
      <c r="L3" s="10"/>
      <c r="M3" s="9"/>
      <c r="N3" s="9" t="s">
        <v>7</v>
      </c>
      <c r="O3" s="9" t="s">
        <v>8</v>
      </c>
      <c r="P3" s="9" t="s">
        <v>9</v>
      </c>
      <c r="Q3" s="9" t="s">
        <v>10</v>
      </c>
      <c r="R3" s="9" t="s">
        <v>11</v>
      </c>
      <c r="S3" s="9"/>
      <c r="T3" s="9"/>
      <c r="U3" s="11" t="s">
        <v>12</v>
      </c>
    </row>
    <row r="4" spans="1:21" s="20" customFormat="1" ht="20.25" customHeight="1" x14ac:dyDescent="0.2">
      <c r="A4" s="12">
        <v>1</v>
      </c>
      <c r="B4" s="13" t="s">
        <v>13</v>
      </c>
      <c r="C4" s="14" t="s">
        <v>14</v>
      </c>
      <c r="D4" s="14" t="s">
        <v>15</v>
      </c>
      <c r="E4" s="15">
        <v>111</v>
      </c>
      <c r="F4" s="16">
        <v>1000</v>
      </c>
      <c r="G4" s="15" t="s">
        <v>16</v>
      </c>
      <c r="H4" s="15"/>
      <c r="I4" s="16">
        <v>1000</v>
      </c>
      <c r="J4" s="17"/>
      <c r="K4" s="16"/>
      <c r="L4" s="16"/>
      <c r="M4" s="16">
        <v>1000</v>
      </c>
      <c r="N4" s="16">
        <f t="shared" ref="N4:N67" si="0">O4</f>
        <v>1000</v>
      </c>
      <c r="O4" s="16">
        <f t="shared" ref="O4:O9" si="1">M4</f>
        <v>1000</v>
      </c>
      <c r="P4" s="16"/>
      <c r="Q4" s="16"/>
      <c r="R4" s="16"/>
      <c r="S4" s="16">
        <v>0</v>
      </c>
      <c r="T4" s="18"/>
      <c r="U4" s="19"/>
    </row>
    <row r="5" spans="1:21" s="20" customFormat="1" ht="20.25" customHeight="1" x14ac:dyDescent="0.2">
      <c r="A5" s="12">
        <v>2</v>
      </c>
      <c r="B5" s="13" t="s">
        <v>17</v>
      </c>
      <c r="C5" s="14" t="s">
        <v>14</v>
      </c>
      <c r="D5" s="14" t="s">
        <v>18</v>
      </c>
      <c r="E5" s="15">
        <v>254</v>
      </c>
      <c r="F5" s="16">
        <v>577</v>
      </c>
      <c r="G5" s="15" t="s">
        <v>16</v>
      </c>
      <c r="H5" s="15"/>
      <c r="I5" s="16">
        <v>577</v>
      </c>
      <c r="J5" s="17"/>
      <c r="K5" s="16"/>
      <c r="L5" s="16"/>
      <c r="M5" s="16">
        <v>577</v>
      </c>
      <c r="N5" s="16">
        <f t="shared" si="0"/>
        <v>577</v>
      </c>
      <c r="O5" s="16">
        <f t="shared" si="1"/>
        <v>577</v>
      </c>
      <c r="P5" s="16"/>
      <c r="Q5" s="16"/>
      <c r="R5" s="16"/>
      <c r="S5" s="16">
        <v>0</v>
      </c>
      <c r="T5" s="18"/>
      <c r="U5" s="19"/>
    </row>
    <row r="6" spans="1:21" s="20" customFormat="1" ht="20.25" customHeight="1" x14ac:dyDescent="0.2">
      <c r="A6" s="12">
        <v>3</v>
      </c>
      <c r="B6" s="13" t="s">
        <v>19</v>
      </c>
      <c r="C6" s="14" t="s">
        <v>14</v>
      </c>
      <c r="D6" s="14" t="s">
        <v>18</v>
      </c>
      <c r="E6" s="15">
        <v>252</v>
      </c>
      <c r="F6" s="16">
        <v>218</v>
      </c>
      <c r="G6" s="15" t="s">
        <v>16</v>
      </c>
      <c r="H6" s="15"/>
      <c r="I6" s="16">
        <v>218</v>
      </c>
      <c r="J6" s="17"/>
      <c r="K6" s="16"/>
      <c r="L6" s="16"/>
      <c r="M6" s="16">
        <v>218</v>
      </c>
      <c r="N6" s="16">
        <f t="shared" si="0"/>
        <v>218</v>
      </c>
      <c r="O6" s="16">
        <f t="shared" si="1"/>
        <v>218</v>
      </c>
      <c r="P6" s="16"/>
      <c r="Q6" s="16"/>
      <c r="R6" s="16"/>
      <c r="S6" s="16">
        <v>0</v>
      </c>
      <c r="T6" s="18"/>
      <c r="U6" s="19"/>
    </row>
    <row r="7" spans="1:21" s="20" customFormat="1" ht="20.25" customHeight="1" x14ac:dyDescent="0.2">
      <c r="A7" s="12">
        <v>4</v>
      </c>
      <c r="B7" s="13" t="s">
        <v>20</v>
      </c>
      <c r="C7" s="14" t="s">
        <v>14</v>
      </c>
      <c r="D7" s="14" t="s">
        <v>18</v>
      </c>
      <c r="E7" s="15">
        <v>251</v>
      </c>
      <c r="F7" s="16">
        <v>577</v>
      </c>
      <c r="G7" s="15" t="s">
        <v>16</v>
      </c>
      <c r="H7" s="15"/>
      <c r="I7" s="16">
        <v>577</v>
      </c>
      <c r="J7" s="17"/>
      <c r="K7" s="16"/>
      <c r="L7" s="16"/>
      <c r="M7" s="16">
        <v>577</v>
      </c>
      <c r="N7" s="16">
        <f t="shared" si="0"/>
        <v>577</v>
      </c>
      <c r="O7" s="16">
        <f t="shared" si="1"/>
        <v>577</v>
      </c>
      <c r="P7" s="16"/>
      <c r="Q7" s="16"/>
      <c r="R7" s="16"/>
      <c r="S7" s="16">
        <v>0</v>
      </c>
      <c r="T7" s="18"/>
      <c r="U7" s="19"/>
    </row>
    <row r="8" spans="1:21" s="20" customFormat="1" ht="20.25" customHeight="1" x14ac:dyDescent="0.2">
      <c r="A8" s="12">
        <v>5</v>
      </c>
      <c r="B8" s="13" t="s">
        <v>21</v>
      </c>
      <c r="C8" s="14" t="s">
        <v>14</v>
      </c>
      <c r="D8" s="14" t="s">
        <v>18</v>
      </c>
      <c r="E8" s="15">
        <v>253</v>
      </c>
      <c r="F8" s="16">
        <v>552</v>
      </c>
      <c r="G8" s="15" t="s">
        <v>16</v>
      </c>
      <c r="H8" s="15"/>
      <c r="I8" s="16">
        <v>552</v>
      </c>
      <c r="J8" s="17"/>
      <c r="K8" s="16"/>
      <c r="L8" s="16"/>
      <c r="M8" s="16">
        <v>552</v>
      </c>
      <c r="N8" s="16">
        <f t="shared" si="0"/>
        <v>552</v>
      </c>
      <c r="O8" s="16">
        <f t="shared" si="1"/>
        <v>552</v>
      </c>
      <c r="P8" s="16"/>
      <c r="Q8" s="16"/>
      <c r="R8" s="16"/>
      <c r="S8" s="16">
        <v>0</v>
      </c>
      <c r="T8" s="18"/>
      <c r="U8" s="19"/>
    </row>
    <row r="9" spans="1:21" s="20" customFormat="1" ht="20.25" customHeight="1" x14ac:dyDescent="0.2">
      <c r="A9" s="12">
        <v>6</v>
      </c>
      <c r="B9" s="13" t="s">
        <v>22</v>
      </c>
      <c r="C9" s="14" t="s">
        <v>14</v>
      </c>
      <c r="D9" s="14" t="s">
        <v>18</v>
      </c>
      <c r="E9" s="15">
        <v>76</v>
      </c>
      <c r="F9" s="16">
        <v>1388</v>
      </c>
      <c r="G9" s="15" t="s">
        <v>16</v>
      </c>
      <c r="H9" s="15"/>
      <c r="I9" s="16">
        <v>1388</v>
      </c>
      <c r="J9" s="17"/>
      <c r="K9" s="16"/>
      <c r="L9" s="16"/>
      <c r="M9" s="16">
        <v>1388</v>
      </c>
      <c r="N9" s="16">
        <f t="shared" si="0"/>
        <v>1388</v>
      </c>
      <c r="O9" s="16">
        <f t="shared" si="1"/>
        <v>1388</v>
      </c>
      <c r="P9" s="16"/>
      <c r="Q9" s="16"/>
      <c r="R9" s="16"/>
      <c r="S9" s="16">
        <v>0</v>
      </c>
      <c r="T9" s="18"/>
      <c r="U9" s="19"/>
    </row>
    <row r="10" spans="1:21" s="20" customFormat="1" ht="20.25" customHeight="1" x14ac:dyDescent="0.2">
      <c r="A10" s="12">
        <v>7</v>
      </c>
      <c r="B10" s="13" t="s">
        <v>22</v>
      </c>
      <c r="C10" s="14" t="s">
        <v>14</v>
      </c>
      <c r="D10" s="14" t="s">
        <v>18</v>
      </c>
      <c r="E10" s="15">
        <v>93</v>
      </c>
      <c r="F10" s="16">
        <v>355.6</v>
      </c>
      <c r="G10" s="15" t="s">
        <v>16</v>
      </c>
      <c r="H10" s="15"/>
      <c r="I10" s="16">
        <v>355</v>
      </c>
      <c r="J10" s="17">
        <f>F10-I10</f>
        <v>0.60000000000002274</v>
      </c>
      <c r="K10" s="16"/>
      <c r="L10" s="16"/>
      <c r="M10" s="16">
        <v>355.6</v>
      </c>
      <c r="N10" s="16">
        <f t="shared" si="0"/>
        <v>355</v>
      </c>
      <c r="O10" s="16">
        <f>I10</f>
        <v>355</v>
      </c>
      <c r="P10" s="16"/>
      <c r="Q10" s="16"/>
      <c r="R10" s="16">
        <f>M10-O10</f>
        <v>0.60000000000002274</v>
      </c>
      <c r="S10" s="16">
        <v>0</v>
      </c>
      <c r="T10" s="18"/>
      <c r="U10" s="19"/>
    </row>
    <row r="11" spans="1:21" s="20" customFormat="1" ht="20.25" customHeight="1" x14ac:dyDescent="0.2">
      <c r="A11" s="12">
        <v>8</v>
      </c>
      <c r="B11" s="13" t="s">
        <v>23</v>
      </c>
      <c r="C11" s="14" t="s">
        <v>14</v>
      </c>
      <c r="D11" s="14" t="s">
        <v>18</v>
      </c>
      <c r="E11" s="15">
        <v>79</v>
      </c>
      <c r="F11" s="16">
        <v>1093</v>
      </c>
      <c r="G11" s="15" t="s">
        <v>16</v>
      </c>
      <c r="H11" s="15"/>
      <c r="I11" s="16">
        <v>1090</v>
      </c>
      <c r="J11" s="17">
        <f>F11-I11</f>
        <v>3</v>
      </c>
      <c r="K11" s="16"/>
      <c r="L11" s="16"/>
      <c r="M11" s="16">
        <v>1093</v>
      </c>
      <c r="N11" s="16">
        <f t="shared" si="0"/>
        <v>1090</v>
      </c>
      <c r="O11" s="16">
        <f>I11</f>
        <v>1090</v>
      </c>
      <c r="P11" s="16"/>
      <c r="Q11" s="16"/>
      <c r="R11" s="16">
        <f>M11-O11</f>
        <v>3</v>
      </c>
      <c r="S11" s="16">
        <v>0</v>
      </c>
      <c r="T11" s="18"/>
      <c r="U11" s="19"/>
    </row>
    <row r="12" spans="1:21" s="20" customFormat="1" ht="20.25" customHeight="1" x14ac:dyDescent="0.2">
      <c r="A12" s="12">
        <v>9</v>
      </c>
      <c r="B12" s="21" t="s">
        <v>23</v>
      </c>
      <c r="C12" s="14" t="s">
        <v>14</v>
      </c>
      <c r="D12" s="14" t="s">
        <v>24</v>
      </c>
      <c r="E12" s="14">
        <v>44</v>
      </c>
      <c r="F12" s="16">
        <v>1003</v>
      </c>
      <c r="G12" s="14" t="s">
        <v>16</v>
      </c>
      <c r="H12" s="14"/>
      <c r="I12" s="16">
        <v>1003</v>
      </c>
      <c r="J12" s="16"/>
      <c r="K12" s="16"/>
      <c r="L12" s="16"/>
      <c r="M12" s="16">
        <v>1003</v>
      </c>
      <c r="N12" s="16">
        <f t="shared" si="0"/>
        <v>1003</v>
      </c>
      <c r="O12" s="16">
        <f>M12</f>
        <v>1003</v>
      </c>
      <c r="P12" s="16"/>
      <c r="Q12" s="16"/>
      <c r="R12" s="16"/>
      <c r="S12" s="16">
        <v>0</v>
      </c>
      <c r="T12" s="18"/>
      <c r="U12" s="19"/>
    </row>
    <row r="13" spans="1:21" s="20" customFormat="1" ht="20.25" customHeight="1" x14ac:dyDescent="0.2">
      <c r="A13" s="12">
        <v>10</v>
      </c>
      <c r="B13" s="13" t="s">
        <v>25</v>
      </c>
      <c r="C13" s="14" t="s">
        <v>14</v>
      </c>
      <c r="D13" s="14" t="s">
        <v>18</v>
      </c>
      <c r="E13" s="15">
        <v>221</v>
      </c>
      <c r="F13" s="16">
        <v>1751</v>
      </c>
      <c r="G13" s="15" t="s">
        <v>16</v>
      </c>
      <c r="H13" s="15"/>
      <c r="I13" s="16">
        <v>1750</v>
      </c>
      <c r="J13" s="17">
        <f>F13-I13</f>
        <v>1</v>
      </c>
      <c r="K13" s="16"/>
      <c r="L13" s="16"/>
      <c r="M13" s="16">
        <v>1751</v>
      </c>
      <c r="N13" s="16">
        <f t="shared" si="0"/>
        <v>1750</v>
      </c>
      <c r="O13" s="16">
        <f>I13</f>
        <v>1750</v>
      </c>
      <c r="P13" s="16"/>
      <c r="Q13" s="16"/>
      <c r="R13" s="16">
        <f>M13-O13</f>
        <v>1</v>
      </c>
      <c r="S13" s="16">
        <v>0</v>
      </c>
      <c r="T13" s="18"/>
      <c r="U13" s="19"/>
    </row>
    <row r="14" spans="1:21" s="20" customFormat="1" ht="20.25" customHeight="1" x14ac:dyDescent="0.2">
      <c r="A14" s="12">
        <v>11</v>
      </c>
      <c r="B14" s="13" t="s">
        <v>26</v>
      </c>
      <c r="C14" s="14" t="s">
        <v>14</v>
      </c>
      <c r="D14" s="14" t="s">
        <v>18</v>
      </c>
      <c r="E14" s="15">
        <v>145</v>
      </c>
      <c r="F14" s="16">
        <v>822.7</v>
      </c>
      <c r="G14" s="15" t="s">
        <v>16</v>
      </c>
      <c r="H14" s="15"/>
      <c r="I14" s="16">
        <v>822</v>
      </c>
      <c r="J14" s="17">
        <f>F14-I14</f>
        <v>0.70000000000004547</v>
      </c>
      <c r="K14" s="16"/>
      <c r="L14" s="16"/>
      <c r="M14" s="16">
        <v>822.7</v>
      </c>
      <c r="N14" s="16">
        <f t="shared" si="0"/>
        <v>822</v>
      </c>
      <c r="O14" s="16">
        <f>I14</f>
        <v>822</v>
      </c>
      <c r="P14" s="16"/>
      <c r="Q14" s="16"/>
      <c r="R14" s="16">
        <f>M14-O14</f>
        <v>0.70000000000004547</v>
      </c>
      <c r="S14" s="16">
        <v>0</v>
      </c>
      <c r="T14" s="18"/>
      <c r="U14" s="19"/>
    </row>
    <row r="15" spans="1:21" s="20" customFormat="1" ht="20.25" customHeight="1" x14ac:dyDescent="0.2">
      <c r="A15" s="12">
        <v>12</v>
      </c>
      <c r="B15" s="13" t="s">
        <v>26</v>
      </c>
      <c r="C15" s="14" t="s">
        <v>14</v>
      </c>
      <c r="D15" s="14" t="s">
        <v>18</v>
      </c>
      <c r="E15" s="15">
        <v>212</v>
      </c>
      <c r="F15" s="16">
        <v>751</v>
      </c>
      <c r="G15" s="15" t="s">
        <v>16</v>
      </c>
      <c r="H15" s="15"/>
      <c r="I15" s="16">
        <v>750</v>
      </c>
      <c r="J15" s="17">
        <f>F15-I15</f>
        <v>1</v>
      </c>
      <c r="K15" s="16"/>
      <c r="L15" s="16"/>
      <c r="M15" s="16">
        <v>664.2</v>
      </c>
      <c r="N15" s="16">
        <f t="shared" si="0"/>
        <v>664.2</v>
      </c>
      <c r="O15" s="16">
        <f>M15</f>
        <v>664.2</v>
      </c>
      <c r="P15" s="16"/>
      <c r="Q15" s="16"/>
      <c r="R15" s="16"/>
      <c r="S15" s="16">
        <v>86.8</v>
      </c>
      <c r="T15" s="18"/>
      <c r="U15" s="19"/>
    </row>
    <row r="16" spans="1:21" s="20" customFormat="1" ht="20.25" customHeight="1" x14ac:dyDescent="0.2">
      <c r="A16" s="12">
        <v>13</v>
      </c>
      <c r="B16" s="13" t="s">
        <v>27</v>
      </c>
      <c r="C16" s="14" t="s">
        <v>14</v>
      </c>
      <c r="D16" s="14" t="s">
        <v>15</v>
      </c>
      <c r="E16" s="15">
        <v>154</v>
      </c>
      <c r="F16" s="16">
        <v>938.3</v>
      </c>
      <c r="G16" s="15" t="s">
        <v>16</v>
      </c>
      <c r="H16" s="15"/>
      <c r="I16" s="16">
        <v>936</v>
      </c>
      <c r="J16" s="17">
        <f>F16-I16</f>
        <v>2.2999999999999545</v>
      </c>
      <c r="K16" s="16"/>
      <c r="L16" s="16"/>
      <c r="M16" s="16">
        <v>938.3</v>
      </c>
      <c r="N16" s="16">
        <f t="shared" si="0"/>
        <v>936</v>
      </c>
      <c r="O16" s="16">
        <f>I16</f>
        <v>936</v>
      </c>
      <c r="P16" s="16"/>
      <c r="Q16" s="16"/>
      <c r="R16" s="16">
        <f>M16-O16</f>
        <v>2.2999999999999545</v>
      </c>
      <c r="S16" s="16">
        <v>0</v>
      </c>
      <c r="T16" s="18"/>
      <c r="U16" s="19"/>
    </row>
    <row r="17" spans="1:21" s="20" customFormat="1" ht="20.25" customHeight="1" x14ac:dyDescent="0.2">
      <c r="A17" s="12">
        <v>14</v>
      </c>
      <c r="B17" s="21" t="s">
        <v>28</v>
      </c>
      <c r="C17" s="14" t="s">
        <v>14</v>
      </c>
      <c r="D17" s="14" t="s">
        <v>24</v>
      </c>
      <c r="E17" s="14">
        <v>48</v>
      </c>
      <c r="F17" s="16">
        <v>1152</v>
      </c>
      <c r="G17" s="14" t="s">
        <v>16</v>
      </c>
      <c r="H17" s="14"/>
      <c r="I17" s="16">
        <v>1152</v>
      </c>
      <c r="J17" s="16"/>
      <c r="K17" s="16"/>
      <c r="L17" s="16"/>
      <c r="M17" s="16">
        <v>1152</v>
      </c>
      <c r="N17" s="16">
        <f t="shared" si="0"/>
        <v>1152</v>
      </c>
      <c r="O17" s="16">
        <f>M17</f>
        <v>1152</v>
      </c>
      <c r="P17" s="16"/>
      <c r="Q17" s="16"/>
      <c r="R17" s="16"/>
      <c r="S17" s="16">
        <v>0</v>
      </c>
      <c r="T17" s="18"/>
      <c r="U17" s="19"/>
    </row>
    <row r="18" spans="1:21" s="20" customFormat="1" ht="20.25" customHeight="1" x14ac:dyDescent="0.2">
      <c r="A18" s="12">
        <v>15</v>
      </c>
      <c r="B18" s="21" t="s">
        <v>29</v>
      </c>
      <c r="C18" s="14" t="s">
        <v>14</v>
      </c>
      <c r="D18" s="14" t="s">
        <v>24</v>
      </c>
      <c r="E18" s="14">
        <v>58</v>
      </c>
      <c r="F18" s="16">
        <v>503</v>
      </c>
      <c r="G18" s="14" t="s">
        <v>16</v>
      </c>
      <c r="H18" s="14"/>
      <c r="I18" s="16">
        <v>503</v>
      </c>
      <c r="J18" s="16"/>
      <c r="K18" s="16"/>
      <c r="L18" s="16"/>
      <c r="M18" s="16">
        <v>503</v>
      </c>
      <c r="N18" s="16">
        <f t="shared" si="0"/>
        <v>503</v>
      </c>
      <c r="O18" s="16">
        <f>M18</f>
        <v>503</v>
      </c>
      <c r="P18" s="16"/>
      <c r="Q18" s="16"/>
      <c r="R18" s="16"/>
      <c r="S18" s="16">
        <v>0</v>
      </c>
      <c r="T18" s="18"/>
      <c r="U18" s="19"/>
    </row>
    <row r="19" spans="1:21" s="20" customFormat="1" ht="20.25" customHeight="1" x14ac:dyDescent="0.2">
      <c r="A19" s="12">
        <v>16</v>
      </c>
      <c r="B19" s="21" t="s">
        <v>30</v>
      </c>
      <c r="C19" s="14" t="s">
        <v>14</v>
      </c>
      <c r="D19" s="14" t="s">
        <v>24</v>
      </c>
      <c r="E19" s="14">
        <v>23</v>
      </c>
      <c r="F19" s="16">
        <v>576</v>
      </c>
      <c r="G19" s="14" t="s">
        <v>16</v>
      </c>
      <c r="H19" s="14"/>
      <c r="I19" s="16">
        <v>576</v>
      </c>
      <c r="J19" s="16"/>
      <c r="K19" s="16"/>
      <c r="L19" s="16"/>
      <c r="M19" s="16">
        <v>576</v>
      </c>
      <c r="N19" s="16">
        <f t="shared" si="0"/>
        <v>576</v>
      </c>
      <c r="O19" s="16">
        <f>M19</f>
        <v>576</v>
      </c>
      <c r="P19" s="16"/>
      <c r="Q19" s="16"/>
      <c r="R19" s="16"/>
      <c r="S19" s="16">
        <v>0</v>
      </c>
      <c r="T19" s="18"/>
      <c r="U19" s="19"/>
    </row>
    <row r="20" spans="1:21" s="20" customFormat="1" ht="20.25" customHeight="1" x14ac:dyDescent="0.2">
      <c r="A20" s="12">
        <v>17</v>
      </c>
      <c r="B20" s="21" t="s">
        <v>30</v>
      </c>
      <c r="C20" s="14" t="s">
        <v>14</v>
      </c>
      <c r="D20" s="14" t="s">
        <v>24</v>
      </c>
      <c r="E20" s="14">
        <v>111</v>
      </c>
      <c r="F20" s="16">
        <v>1126</v>
      </c>
      <c r="G20" s="14" t="s">
        <v>16</v>
      </c>
      <c r="H20" s="14"/>
      <c r="I20" s="16">
        <v>1126</v>
      </c>
      <c r="J20" s="16"/>
      <c r="K20" s="16"/>
      <c r="L20" s="16"/>
      <c r="M20" s="16">
        <v>1126</v>
      </c>
      <c r="N20" s="16">
        <f t="shared" si="0"/>
        <v>1126</v>
      </c>
      <c r="O20" s="16">
        <f>M20</f>
        <v>1126</v>
      </c>
      <c r="P20" s="16"/>
      <c r="Q20" s="16"/>
      <c r="R20" s="16"/>
      <c r="S20" s="16">
        <v>0</v>
      </c>
      <c r="T20" s="18"/>
      <c r="U20" s="19"/>
    </row>
    <row r="21" spans="1:21" s="20" customFormat="1" ht="20.25" customHeight="1" x14ac:dyDescent="0.2">
      <c r="A21" s="12">
        <v>18</v>
      </c>
      <c r="B21" s="13" t="s">
        <v>31</v>
      </c>
      <c r="C21" s="14" t="s">
        <v>14</v>
      </c>
      <c r="D21" s="14" t="s">
        <v>18</v>
      </c>
      <c r="E21" s="15">
        <v>228</v>
      </c>
      <c r="F21" s="16">
        <v>1252</v>
      </c>
      <c r="G21" s="15" t="s">
        <v>16</v>
      </c>
      <c r="H21" s="15"/>
      <c r="I21" s="16">
        <v>1252</v>
      </c>
      <c r="J21" s="17"/>
      <c r="K21" s="16"/>
      <c r="L21" s="16"/>
      <c r="M21" s="16">
        <v>914.7</v>
      </c>
      <c r="N21" s="16">
        <f t="shared" si="0"/>
        <v>914.7</v>
      </c>
      <c r="O21" s="16">
        <f>M21</f>
        <v>914.7</v>
      </c>
      <c r="P21" s="16"/>
      <c r="Q21" s="16"/>
      <c r="R21" s="16"/>
      <c r="S21" s="16">
        <v>337.3</v>
      </c>
      <c r="T21" s="18"/>
      <c r="U21" s="19"/>
    </row>
    <row r="22" spans="1:21" s="20" customFormat="1" ht="20.25" customHeight="1" x14ac:dyDescent="0.2">
      <c r="A22" s="12">
        <v>19</v>
      </c>
      <c r="B22" s="21" t="s">
        <v>32</v>
      </c>
      <c r="C22" s="14" t="s">
        <v>14</v>
      </c>
      <c r="D22" s="14" t="s">
        <v>24</v>
      </c>
      <c r="E22" s="14">
        <v>14</v>
      </c>
      <c r="F22" s="16">
        <v>576.1</v>
      </c>
      <c r="G22" s="14" t="s">
        <v>16</v>
      </c>
      <c r="H22" s="14"/>
      <c r="I22" s="16">
        <v>576</v>
      </c>
      <c r="J22" s="16">
        <f>F22-I22</f>
        <v>0.10000000000002274</v>
      </c>
      <c r="K22" s="16"/>
      <c r="L22" s="16"/>
      <c r="M22" s="16">
        <v>576.1</v>
      </c>
      <c r="N22" s="16">
        <f t="shared" si="0"/>
        <v>576</v>
      </c>
      <c r="O22" s="16">
        <f>I22</f>
        <v>576</v>
      </c>
      <c r="P22" s="16"/>
      <c r="Q22" s="16"/>
      <c r="R22" s="16">
        <f>M22-O22</f>
        <v>0.10000000000002274</v>
      </c>
      <c r="S22" s="16">
        <v>0</v>
      </c>
      <c r="T22" s="18"/>
      <c r="U22" s="19"/>
    </row>
    <row r="23" spans="1:21" s="20" customFormat="1" ht="20.25" customHeight="1" x14ac:dyDescent="0.2">
      <c r="A23" s="12">
        <v>20</v>
      </c>
      <c r="B23" s="21" t="s">
        <v>33</v>
      </c>
      <c r="C23" s="14" t="s">
        <v>14</v>
      </c>
      <c r="D23" s="14" t="s">
        <v>24</v>
      </c>
      <c r="E23" s="14">
        <v>115</v>
      </c>
      <c r="F23" s="16">
        <v>500</v>
      </c>
      <c r="G23" s="14" t="s">
        <v>16</v>
      </c>
      <c r="H23" s="14"/>
      <c r="I23" s="16">
        <v>500</v>
      </c>
      <c r="J23" s="16"/>
      <c r="K23" s="16"/>
      <c r="L23" s="16"/>
      <c r="M23" s="16">
        <v>500</v>
      </c>
      <c r="N23" s="16">
        <f t="shared" si="0"/>
        <v>500</v>
      </c>
      <c r="O23" s="16">
        <f>M23</f>
        <v>500</v>
      </c>
      <c r="P23" s="16"/>
      <c r="Q23" s="16"/>
      <c r="R23" s="16"/>
      <c r="S23" s="16">
        <v>0</v>
      </c>
      <c r="T23" s="18"/>
      <c r="U23" s="19"/>
    </row>
    <row r="24" spans="1:21" s="20" customFormat="1" ht="20.25" customHeight="1" x14ac:dyDescent="0.2">
      <c r="A24" s="12">
        <v>21</v>
      </c>
      <c r="B24" s="13" t="s">
        <v>34</v>
      </c>
      <c r="C24" s="14" t="s">
        <v>14</v>
      </c>
      <c r="D24" s="14" t="s">
        <v>18</v>
      </c>
      <c r="E24" s="15">
        <v>259</v>
      </c>
      <c r="F24" s="16">
        <v>388.6</v>
      </c>
      <c r="G24" s="15" t="s">
        <v>16</v>
      </c>
      <c r="H24" s="15"/>
      <c r="I24" s="16">
        <f>F24</f>
        <v>388.6</v>
      </c>
      <c r="J24" s="22"/>
      <c r="K24" s="16"/>
      <c r="L24" s="16"/>
      <c r="M24" s="16">
        <v>234.2</v>
      </c>
      <c r="N24" s="16">
        <f t="shared" si="0"/>
        <v>234.2</v>
      </c>
      <c r="O24" s="16">
        <f>M24</f>
        <v>234.2</v>
      </c>
      <c r="P24" s="16"/>
      <c r="Q24" s="16"/>
      <c r="R24" s="16"/>
      <c r="S24" s="16">
        <v>154.4</v>
      </c>
      <c r="T24" s="18"/>
      <c r="U24" s="19"/>
    </row>
    <row r="25" spans="1:21" s="20" customFormat="1" ht="20.25" customHeight="1" x14ac:dyDescent="0.2">
      <c r="A25" s="12">
        <v>22</v>
      </c>
      <c r="B25" s="13" t="s">
        <v>35</v>
      </c>
      <c r="C25" s="14" t="s">
        <v>14</v>
      </c>
      <c r="D25" s="14" t="s">
        <v>18</v>
      </c>
      <c r="E25" s="15">
        <v>58</v>
      </c>
      <c r="F25" s="16">
        <v>1388</v>
      </c>
      <c r="G25" s="15" t="s">
        <v>16</v>
      </c>
      <c r="H25" s="15"/>
      <c r="I25" s="16">
        <v>1384</v>
      </c>
      <c r="J25" s="17">
        <f>F25-I25</f>
        <v>4</v>
      </c>
      <c r="K25" s="16"/>
      <c r="L25" s="16"/>
      <c r="M25" s="16">
        <v>1388</v>
      </c>
      <c r="N25" s="16">
        <f t="shared" si="0"/>
        <v>1384</v>
      </c>
      <c r="O25" s="16">
        <f>I25</f>
        <v>1384</v>
      </c>
      <c r="P25" s="16"/>
      <c r="Q25" s="16"/>
      <c r="R25" s="16">
        <f>M25-O25</f>
        <v>4</v>
      </c>
      <c r="S25" s="16">
        <v>0</v>
      </c>
      <c r="T25" s="18"/>
      <c r="U25" s="19"/>
    </row>
    <row r="26" spans="1:21" s="20" customFormat="1" ht="20.25" customHeight="1" x14ac:dyDescent="0.2">
      <c r="A26" s="12">
        <v>23</v>
      </c>
      <c r="B26" s="21" t="s">
        <v>35</v>
      </c>
      <c r="C26" s="14" t="s">
        <v>14</v>
      </c>
      <c r="D26" s="14" t="s">
        <v>24</v>
      </c>
      <c r="E26" s="14">
        <v>65</v>
      </c>
      <c r="F26" s="16">
        <v>1000</v>
      </c>
      <c r="G26" s="14" t="s">
        <v>16</v>
      </c>
      <c r="H26" s="14"/>
      <c r="I26" s="16">
        <v>1000</v>
      </c>
      <c r="J26" s="16"/>
      <c r="K26" s="16"/>
      <c r="L26" s="16"/>
      <c r="M26" s="16">
        <v>1000</v>
      </c>
      <c r="N26" s="16">
        <f t="shared" si="0"/>
        <v>1000</v>
      </c>
      <c r="O26" s="16">
        <f t="shared" ref="O26:O43" si="2">M26</f>
        <v>1000</v>
      </c>
      <c r="P26" s="16"/>
      <c r="Q26" s="16"/>
      <c r="R26" s="16"/>
      <c r="S26" s="16">
        <v>0</v>
      </c>
      <c r="T26" s="18"/>
      <c r="U26" s="19"/>
    </row>
    <row r="27" spans="1:21" s="20" customFormat="1" ht="20.25" customHeight="1" x14ac:dyDescent="0.2">
      <c r="A27" s="12">
        <v>24</v>
      </c>
      <c r="B27" s="21" t="s">
        <v>36</v>
      </c>
      <c r="C27" s="14" t="s">
        <v>14</v>
      </c>
      <c r="D27" s="14" t="s">
        <v>37</v>
      </c>
      <c r="E27" s="14">
        <v>43</v>
      </c>
      <c r="F27" s="16">
        <v>1100.5999999999999</v>
      </c>
      <c r="G27" s="14" t="s">
        <v>16</v>
      </c>
      <c r="H27" s="14"/>
      <c r="I27" s="16">
        <v>1100</v>
      </c>
      <c r="J27" s="16">
        <f>F27-I27</f>
        <v>0.59999999999990905</v>
      </c>
      <c r="K27" s="16"/>
      <c r="L27" s="16"/>
      <c r="M27" s="16">
        <v>474.2</v>
      </c>
      <c r="N27" s="16">
        <f t="shared" si="0"/>
        <v>474.2</v>
      </c>
      <c r="O27" s="16">
        <f t="shared" si="2"/>
        <v>474.2</v>
      </c>
      <c r="P27" s="16"/>
      <c r="Q27" s="16"/>
      <c r="R27" s="16"/>
      <c r="S27" s="16">
        <v>626.4</v>
      </c>
      <c r="T27" s="18"/>
      <c r="U27" s="19"/>
    </row>
    <row r="28" spans="1:21" s="20" customFormat="1" ht="20.25" customHeight="1" x14ac:dyDescent="0.2">
      <c r="A28" s="12">
        <v>25</v>
      </c>
      <c r="B28" s="13" t="s">
        <v>36</v>
      </c>
      <c r="C28" s="14" t="s">
        <v>14</v>
      </c>
      <c r="D28" s="14" t="s">
        <v>18</v>
      </c>
      <c r="E28" s="15">
        <v>134</v>
      </c>
      <c r="F28" s="16">
        <v>457</v>
      </c>
      <c r="G28" s="15" t="s">
        <v>16</v>
      </c>
      <c r="H28" s="15"/>
      <c r="I28" s="16">
        <v>457</v>
      </c>
      <c r="J28" s="17"/>
      <c r="K28" s="16"/>
      <c r="L28" s="16"/>
      <c r="M28" s="16">
        <v>407.9</v>
      </c>
      <c r="N28" s="16">
        <f t="shared" si="0"/>
        <v>407.9</v>
      </c>
      <c r="O28" s="16">
        <f t="shared" si="2"/>
        <v>407.9</v>
      </c>
      <c r="P28" s="16"/>
      <c r="Q28" s="16"/>
      <c r="R28" s="16"/>
      <c r="S28" s="16">
        <v>49.1</v>
      </c>
      <c r="T28" s="18"/>
      <c r="U28" s="19"/>
    </row>
    <row r="29" spans="1:21" s="20" customFormat="1" ht="20.25" customHeight="1" x14ac:dyDescent="0.2">
      <c r="A29" s="12">
        <v>26</v>
      </c>
      <c r="B29" s="13" t="s">
        <v>38</v>
      </c>
      <c r="C29" s="14" t="s">
        <v>14</v>
      </c>
      <c r="D29" s="14" t="s">
        <v>15</v>
      </c>
      <c r="E29" s="15">
        <v>7</v>
      </c>
      <c r="F29" s="16">
        <v>360</v>
      </c>
      <c r="G29" s="15" t="s">
        <v>16</v>
      </c>
      <c r="H29" s="15"/>
      <c r="I29" s="16">
        <v>360</v>
      </c>
      <c r="J29" s="16"/>
      <c r="K29" s="16"/>
      <c r="L29" s="16"/>
      <c r="M29" s="16">
        <v>146.1</v>
      </c>
      <c r="N29" s="16">
        <f t="shared" si="0"/>
        <v>146.1</v>
      </c>
      <c r="O29" s="16">
        <f t="shared" si="2"/>
        <v>146.1</v>
      </c>
      <c r="P29" s="16"/>
      <c r="Q29" s="16"/>
      <c r="R29" s="16"/>
      <c r="S29" s="16">
        <v>213.9</v>
      </c>
      <c r="T29" s="18"/>
      <c r="U29" s="19"/>
    </row>
    <row r="30" spans="1:21" s="20" customFormat="1" ht="20.25" customHeight="1" x14ac:dyDescent="0.2">
      <c r="A30" s="12">
        <v>27</v>
      </c>
      <c r="B30" s="13" t="s">
        <v>39</v>
      </c>
      <c r="C30" s="14" t="s">
        <v>14</v>
      </c>
      <c r="D30" s="14" t="s">
        <v>15</v>
      </c>
      <c r="E30" s="15">
        <v>19</v>
      </c>
      <c r="F30" s="16">
        <v>1469.9</v>
      </c>
      <c r="G30" s="15" t="s">
        <v>16</v>
      </c>
      <c r="H30" s="15"/>
      <c r="I30" s="16">
        <v>1464</v>
      </c>
      <c r="J30" s="16">
        <f>F30-I30</f>
        <v>5.9000000000000909</v>
      </c>
      <c r="K30" s="16"/>
      <c r="L30" s="16"/>
      <c r="M30" s="16">
        <v>1348.7</v>
      </c>
      <c r="N30" s="16">
        <f t="shared" si="0"/>
        <v>1348.7</v>
      </c>
      <c r="O30" s="16">
        <f t="shared" si="2"/>
        <v>1348.7</v>
      </c>
      <c r="P30" s="16"/>
      <c r="Q30" s="16"/>
      <c r="R30" s="16"/>
      <c r="S30" s="16">
        <v>121.2</v>
      </c>
      <c r="T30" s="18"/>
      <c r="U30" s="19"/>
    </row>
    <row r="31" spans="1:21" s="20" customFormat="1" ht="20.25" customHeight="1" x14ac:dyDescent="0.2">
      <c r="A31" s="12">
        <v>28</v>
      </c>
      <c r="B31" s="13" t="s">
        <v>39</v>
      </c>
      <c r="C31" s="14" t="s">
        <v>14</v>
      </c>
      <c r="D31" s="14" t="s">
        <v>18</v>
      </c>
      <c r="E31" s="15">
        <v>53</v>
      </c>
      <c r="F31" s="16">
        <v>660.3</v>
      </c>
      <c r="G31" s="15" t="s">
        <v>16</v>
      </c>
      <c r="H31" s="15"/>
      <c r="I31" s="16">
        <v>660</v>
      </c>
      <c r="J31" s="17">
        <f>F31-I31</f>
        <v>0.29999999999995453</v>
      </c>
      <c r="K31" s="16"/>
      <c r="L31" s="16"/>
      <c r="M31" s="16">
        <v>264.60000000000002</v>
      </c>
      <c r="N31" s="16">
        <f t="shared" si="0"/>
        <v>264.60000000000002</v>
      </c>
      <c r="O31" s="16">
        <f t="shared" si="2"/>
        <v>264.60000000000002</v>
      </c>
      <c r="P31" s="16"/>
      <c r="Q31" s="16"/>
      <c r="R31" s="16"/>
      <c r="S31" s="16">
        <v>395.7</v>
      </c>
      <c r="T31" s="18"/>
      <c r="U31" s="19"/>
    </row>
    <row r="32" spans="1:21" s="20" customFormat="1" ht="20.25" customHeight="1" x14ac:dyDescent="0.2">
      <c r="A32" s="12">
        <v>29</v>
      </c>
      <c r="B32" s="13" t="s">
        <v>39</v>
      </c>
      <c r="C32" s="14" t="s">
        <v>14</v>
      </c>
      <c r="D32" s="14" t="s">
        <v>18</v>
      </c>
      <c r="E32" s="15">
        <v>138</v>
      </c>
      <c r="F32" s="16">
        <v>646</v>
      </c>
      <c r="G32" s="15" t="s">
        <v>16</v>
      </c>
      <c r="H32" s="15"/>
      <c r="I32" s="16">
        <v>646</v>
      </c>
      <c r="J32" s="17"/>
      <c r="K32" s="16"/>
      <c r="L32" s="16"/>
      <c r="M32" s="16">
        <v>232.3</v>
      </c>
      <c r="N32" s="16">
        <f t="shared" si="0"/>
        <v>232.3</v>
      </c>
      <c r="O32" s="16">
        <f t="shared" si="2"/>
        <v>232.3</v>
      </c>
      <c r="P32" s="16"/>
      <c r="Q32" s="16"/>
      <c r="R32" s="16"/>
      <c r="S32" s="16">
        <v>413.7</v>
      </c>
      <c r="T32" s="18"/>
      <c r="U32" s="19"/>
    </row>
    <row r="33" spans="1:21" s="20" customFormat="1" ht="20.25" customHeight="1" x14ac:dyDescent="0.2">
      <c r="A33" s="12">
        <v>30</v>
      </c>
      <c r="B33" s="13" t="s">
        <v>40</v>
      </c>
      <c r="C33" s="14" t="s">
        <v>14</v>
      </c>
      <c r="D33" s="14" t="s">
        <v>15</v>
      </c>
      <c r="E33" s="15">
        <v>76</v>
      </c>
      <c r="F33" s="16">
        <v>1249.4000000000001</v>
      </c>
      <c r="G33" s="15" t="s">
        <v>16</v>
      </c>
      <c r="H33" s="15"/>
      <c r="I33" s="16">
        <f>F33</f>
        <v>1249.4000000000001</v>
      </c>
      <c r="J33" s="22"/>
      <c r="K33" s="16"/>
      <c r="L33" s="16"/>
      <c r="M33" s="16">
        <v>1249.4000000000001</v>
      </c>
      <c r="N33" s="16">
        <f t="shared" si="0"/>
        <v>1249.4000000000001</v>
      </c>
      <c r="O33" s="16">
        <f t="shared" si="2"/>
        <v>1249.4000000000001</v>
      </c>
      <c r="P33" s="16"/>
      <c r="Q33" s="16"/>
      <c r="R33" s="16"/>
      <c r="S33" s="16">
        <v>0</v>
      </c>
      <c r="T33" s="18"/>
      <c r="U33" s="19"/>
    </row>
    <row r="34" spans="1:21" s="20" customFormat="1" ht="20.25" customHeight="1" x14ac:dyDescent="0.2">
      <c r="A34" s="12">
        <v>31</v>
      </c>
      <c r="B34" s="21" t="s">
        <v>40</v>
      </c>
      <c r="C34" s="14" t="s">
        <v>14</v>
      </c>
      <c r="D34" s="14" t="s">
        <v>24</v>
      </c>
      <c r="E34" s="14">
        <v>6</v>
      </c>
      <c r="F34" s="16">
        <v>570</v>
      </c>
      <c r="G34" s="14" t="s">
        <v>16</v>
      </c>
      <c r="H34" s="14"/>
      <c r="I34" s="16">
        <v>570</v>
      </c>
      <c r="J34" s="16"/>
      <c r="K34" s="16"/>
      <c r="L34" s="16"/>
      <c r="M34" s="16">
        <v>570</v>
      </c>
      <c r="N34" s="16">
        <f t="shared" si="0"/>
        <v>570</v>
      </c>
      <c r="O34" s="16">
        <f t="shared" si="2"/>
        <v>570</v>
      </c>
      <c r="P34" s="16"/>
      <c r="Q34" s="16"/>
      <c r="R34" s="16"/>
      <c r="S34" s="16">
        <v>0</v>
      </c>
      <c r="T34" s="18"/>
      <c r="U34" s="19"/>
    </row>
    <row r="35" spans="1:21" s="20" customFormat="1" ht="20.25" customHeight="1" x14ac:dyDescent="0.2">
      <c r="A35" s="12">
        <v>32</v>
      </c>
      <c r="B35" s="21" t="s">
        <v>40</v>
      </c>
      <c r="C35" s="14" t="s">
        <v>14</v>
      </c>
      <c r="D35" s="14" t="s">
        <v>24</v>
      </c>
      <c r="E35" s="14">
        <v>8</v>
      </c>
      <c r="F35" s="16">
        <v>681</v>
      </c>
      <c r="G35" s="14" t="s">
        <v>16</v>
      </c>
      <c r="H35" s="14"/>
      <c r="I35" s="16">
        <v>681</v>
      </c>
      <c r="J35" s="16"/>
      <c r="K35" s="16"/>
      <c r="L35" s="16"/>
      <c r="M35" s="16">
        <v>681</v>
      </c>
      <c r="N35" s="16">
        <f t="shared" si="0"/>
        <v>681</v>
      </c>
      <c r="O35" s="16">
        <f t="shared" si="2"/>
        <v>681</v>
      </c>
      <c r="P35" s="16"/>
      <c r="Q35" s="16"/>
      <c r="R35" s="16"/>
      <c r="S35" s="16">
        <v>0</v>
      </c>
      <c r="T35" s="18"/>
      <c r="U35" s="19"/>
    </row>
    <row r="36" spans="1:21" s="20" customFormat="1" ht="20.25" customHeight="1" x14ac:dyDescent="0.2">
      <c r="A36" s="12">
        <v>33</v>
      </c>
      <c r="B36" s="21" t="s">
        <v>41</v>
      </c>
      <c r="C36" s="14" t="s">
        <v>14</v>
      </c>
      <c r="D36" s="14" t="s">
        <v>24</v>
      </c>
      <c r="E36" s="14">
        <v>43</v>
      </c>
      <c r="F36" s="16">
        <v>602</v>
      </c>
      <c r="G36" s="14" t="s">
        <v>16</v>
      </c>
      <c r="H36" s="14"/>
      <c r="I36" s="16">
        <v>602</v>
      </c>
      <c r="J36" s="16"/>
      <c r="K36" s="16"/>
      <c r="L36" s="16"/>
      <c r="M36" s="16">
        <v>602</v>
      </c>
      <c r="N36" s="16">
        <f t="shared" si="0"/>
        <v>602</v>
      </c>
      <c r="O36" s="16">
        <f t="shared" si="2"/>
        <v>602</v>
      </c>
      <c r="P36" s="16"/>
      <c r="Q36" s="16"/>
      <c r="R36" s="16"/>
      <c r="S36" s="16">
        <v>0</v>
      </c>
      <c r="T36" s="18"/>
      <c r="U36" s="19"/>
    </row>
    <row r="37" spans="1:21" s="20" customFormat="1" ht="20.25" customHeight="1" x14ac:dyDescent="0.2">
      <c r="A37" s="12">
        <v>34</v>
      </c>
      <c r="B37" s="21" t="s">
        <v>42</v>
      </c>
      <c r="C37" s="14" t="s">
        <v>14</v>
      </c>
      <c r="D37" s="14" t="s">
        <v>24</v>
      </c>
      <c r="E37" s="14">
        <v>22</v>
      </c>
      <c r="F37" s="16">
        <v>1807</v>
      </c>
      <c r="G37" s="14" t="s">
        <v>16</v>
      </c>
      <c r="H37" s="14"/>
      <c r="I37" s="16">
        <v>1807</v>
      </c>
      <c r="J37" s="16"/>
      <c r="K37" s="16"/>
      <c r="L37" s="16"/>
      <c r="M37" s="16">
        <v>1807</v>
      </c>
      <c r="N37" s="16">
        <f t="shared" si="0"/>
        <v>1807</v>
      </c>
      <c r="O37" s="16">
        <f t="shared" si="2"/>
        <v>1807</v>
      </c>
      <c r="P37" s="16"/>
      <c r="Q37" s="16"/>
      <c r="R37" s="16"/>
      <c r="S37" s="16">
        <v>0</v>
      </c>
      <c r="T37" s="18"/>
      <c r="U37" s="19"/>
    </row>
    <row r="38" spans="1:21" s="20" customFormat="1" ht="20.25" customHeight="1" x14ac:dyDescent="0.2">
      <c r="A38" s="12">
        <v>35</v>
      </c>
      <c r="B38" s="13" t="s">
        <v>43</v>
      </c>
      <c r="C38" s="14" t="s">
        <v>14</v>
      </c>
      <c r="D38" s="14" t="s">
        <v>18</v>
      </c>
      <c r="E38" s="15">
        <v>14</v>
      </c>
      <c r="F38" s="16">
        <v>290</v>
      </c>
      <c r="G38" s="15" t="s">
        <v>16</v>
      </c>
      <c r="H38" s="15"/>
      <c r="I38" s="16">
        <v>290</v>
      </c>
      <c r="J38" s="17"/>
      <c r="K38" s="16"/>
      <c r="L38" s="16"/>
      <c r="M38" s="16">
        <v>122.1</v>
      </c>
      <c r="N38" s="16">
        <f t="shared" si="0"/>
        <v>122.1</v>
      </c>
      <c r="O38" s="16">
        <f t="shared" si="2"/>
        <v>122.1</v>
      </c>
      <c r="P38" s="16"/>
      <c r="Q38" s="16"/>
      <c r="R38" s="16"/>
      <c r="S38" s="16">
        <v>167.9</v>
      </c>
      <c r="T38" s="18"/>
      <c r="U38" s="19"/>
    </row>
    <row r="39" spans="1:21" s="20" customFormat="1" ht="20.25" customHeight="1" x14ac:dyDescent="0.2">
      <c r="A39" s="12">
        <v>36</v>
      </c>
      <c r="B39" s="13" t="s">
        <v>44</v>
      </c>
      <c r="C39" s="14" t="s">
        <v>14</v>
      </c>
      <c r="D39" s="14" t="s">
        <v>18</v>
      </c>
      <c r="E39" s="15">
        <v>178</v>
      </c>
      <c r="F39" s="16">
        <v>500</v>
      </c>
      <c r="G39" s="15" t="s">
        <v>16</v>
      </c>
      <c r="H39" s="15"/>
      <c r="I39" s="16">
        <v>500</v>
      </c>
      <c r="J39" s="17"/>
      <c r="K39" s="16"/>
      <c r="L39" s="16"/>
      <c r="M39" s="16">
        <v>500</v>
      </c>
      <c r="N39" s="16">
        <f t="shared" si="0"/>
        <v>500</v>
      </c>
      <c r="O39" s="16">
        <f t="shared" si="2"/>
        <v>500</v>
      </c>
      <c r="P39" s="16"/>
      <c r="Q39" s="16"/>
      <c r="R39" s="16"/>
      <c r="S39" s="16">
        <v>0</v>
      </c>
      <c r="T39" s="18"/>
      <c r="U39" s="19"/>
    </row>
    <row r="40" spans="1:21" s="20" customFormat="1" ht="20.25" customHeight="1" x14ac:dyDescent="0.2">
      <c r="A40" s="12">
        <v>37</v>
      </c>
      <c r="B40" s="13" t="s">
        <v>45</v>
      </c>
      <c r="C40" s="14" t="s">
        <v>14</v>
      </c>
      <c r="D40" s="14" t="s">
        <v>15</v>
      </c>
      <c r="E40" s="15">
        <v>40</v>
      </c>
      <c r="F40" s="16">
        <v>1020</v>
      </c>
      <c r="G40" s="15" t="s">
        <v>16</v>
      </c>
      <c r="H40" s="15"/>
      <c r="I40" s="16">
        <f>F40</f>
        <v>1020</v>
      </c>
      <c r="J40" s="22"/>
      <c r="K40" s="16"/>
      <c r="L40" s="16"/>
      <c r="M40" s="16">
        <v>980.2</v>
      </c>
      <c r="N40" s="16">
        <f t="shared" si="0"/>
        <v>980.2</v>
      </c>
      <c r="O40" s="16">
        <f t="shared" si="2"/>
        <v>980.2</v>
      </c>
      <c r="P40" s="16"/>
      <c r="Q40" s="16"/>
      <c r="R40" s="16"/>
      <c r="S40" s="16">
        <v>39.799999999999997</v>
      </c>
      <c r="T40" s="18"/>
      <c r="U40" s="19"/>
    </row>
    <row r="41" spans="1:21" s="20" customFormat="1" ht="20.25" customHeight="1" x14ac:dyDescent="0.2">
      <c r="A41" s="12">
        <v>38</v>
      </c>
      <c r="B41" s="13" t="s">
        <v>46</v>
      </c>
      <c r="C41" s="14" t="s">
        <v>14</v>
      </c>
      <c r="D41" s="14" t="s">
        <v>18</v>
      </c>
      <c r="E41" s="15">
        <v>247</v>
      </c>
      <c r="F41" s="16">
        <v>1002</v>
      </c>
      <c r="G41" s="15" t="s">
        <v>16</v>
      </c>
      <c r="H41" s="15"/>
      <c r="I41" s="16">
        <v>1002</v>
      </c>
      <c r="J41" s="17"/>
      <c r="K41" s="16"/>
      <c r="L41" s="16"/>
      <c r="M41" s="16">
        <v>1002</v>
      </c>
      <c r="N41" s="16">
        <f t="shared" si="0"/>
        <v>1002</v>
      </c>
      <c r="O41" s="16">
        <f t="shared" si="2"/>
        <v>1002</v>
      </c>
      <c r="P41" s="16"/>
      <c r="Q41" s="16"/>
      <c r="R41" s="16"/>
      <c r="S41" s="16">
        <v>0</v>
      </c>
      <c r="T41" s="18"/>
      <c r="U41" s="19"/>
    </row>
    <row r="42" spans="1:21" s="20" customFormat="1" ht="20.25" customHeight="1" x14ac:dyDescent="0.2">
      <c r="A42" s="12">
        <v>39</v>
      </c>
      <c r="B42" s="13" t="s">
        <v>47</v>
      </c>
      <c r="C42" s="14" t="s">
        <v>14</v>
      </c>
      <c r="D42" s="14" t="s">
        <v>18</v>
      </c>
      <c r="E42" s="15">
        <v>139</v>
      </c>
      <c r="F42" s="16">
        <v>911.6</v>
      </c>
      <c r="G42" s="15" t="s">
        <v>16</v>
      </c>
      <c r="H42" s="15"/>
      <c r="I42" s="16">
        <f>F42</f>
        <v>911.6</v>
      </c>
      <c r="J42" s="22"/>
      <c r="K42" s="16"/>
      <c r="L42" s="16"/>
      <c r="M42" s="16">
        <v>638.1</v>
      </c>
      <c r="N42" s="16">
        <f t="shared" si="0"/>
        <v>638.1</v>
      </c>
      <c r="O42" s="16">
        <f t="shared" si="2"/>
        <v>638.1</v>
      </c>
      <c r="P42" s="16"/>
      <c r="Q42" s="16"/>
      <c r="R42" s="16"/>
      <c r="S42" s="16">
        <v>273.5</v>
      </c>
      <c r="T42" s="18"/>
      <c r="U42" s="19"/>
    </row>
    <row r="43" spans="1:21" s="20" customFormat="1" ht="20.25" customHeight="1" x14ac:dyDescent="0.2">
      <c r="A43" s="12">
        <v>40</v>
      </c>
      <c r="B43" s="21" t="s">
        <v>48</v>
      </c>
      <c r="C43" s="14" t="s">
        <v>14</v>
      </c>
      <c r="D43" s="14" t="s">
        <v>24</v>
      </c>
      <c r="E43" s="14">
        <v>3</v>
      </c>
      <c r="F43" s="16">
        <v>1567</v>
      </c>
      <c r="G43" s="14" t="s">
        <v>16</v>
      </c>
      <c r="H43" s="14"/>
      <c r="I43" s="16">
        <v>1567</v>
      </c>
      <c r="J43" s="16"/>
      <c r="K43" s="16"/>
      <c r="L43" s="16"/>
      <c r="M43" s="16">
        <v>1567</v>
      </c>
      <c r="N43" s="16">
        <f t="shared" si="0"/>
        <v>1567</v>
      </c>
      <c r="O43" s="16">
        <f t="shared" si="2"/>
        <v>1567</v>
      </c>
      <c r="P43" s="16"/>
      <c r="Q43" s="16"/>
      <c r="R43" s="16"/>
      <c r="S43" s="16">
        <v>0</v>
      </c>
      <c r="T43" s="18"/>
      <c r="U43" s="19"/>
    </row>
    <row r="44" spans="1:21" s="20" customFormat="1" ht="20.25" customHeight="1" x14ac:dyDescent="0.2">
      <c r="A44" s="12">
        <v>41</v>
      </c>
      <c r="B44" s="21" t="s">
        <v>48</v>
      </c>
      <c r="C44" s="14" t="s">
        <v>14</v>
      </c>
      <c r="D44" s="14" t="s">
        <v>24</v>
      </c>
      <c r="E44" s="14">
        <v>114</v>
      </c>
      <c r="F44" s="16">
        <v>576.20000000000005</v>
      </c>
      <c r="G44" s="14" t="s">
        <v>16</v>
      </c>
      <c r="H44" s="14"/>
      <c r="I44" s="16">
        <v>576</v>
      </c>
      <c r="J44" s="16">
        <f>F44-I44</f>
        <v>0.20000000000004547</v>
      </c>
      <c r="K44" s="16"/>
      <c r="L44" s="16"/>
      <c r="M44" s="16">
        <v>576.20000000000005</v>
      </c>
      <c r="N44" s="16">
        <f t="shared" si="0"/>
        <v>576</v>
      </c>
      <c r="O44" s="16">
        <f>I44</f>
        <v>576</v>
      </c>
      <c r="P44" s="16"/>
      <c r="Q44" s="16"/>
      <c r="R44" s="16">
        <f>M44-O44</f>
        <v>0.20000000000004547</v>
      </c>
      <c r="S44" s="16">
        <v>0</v>
      </c>
      <c r="T44" s="18"/>
      <c r="U44" s="19"/>
    </row>
    <row r="45" spans="1:21" s="20" customFormat="1" ht="20.25" customHeight="1" x14ac:dyDescent="0.2">
      <c r="A45" s="12">
        <v>42</v>
      </c>
      <c r="B45" s="13" t="s">
        <v>49</v>
      </c>
      <c r="C45" s="14" t="s">
        <v>14</v>
      </c>
      <c r="D45" s="14" t="s">
        <v>15</v>
      </c>
      <c r="E45" s="15">
        <v>91</v>
      </c>
      <c r="F45" s="16">
        <v>951.5</v>
      </c>
      <c r="G45" s="15" t="s">
        <v>16</v>
      </c>
      <c r="H45" s="15"/>
      <c r="I45" s="16">
        <f>F45</f>
        <v>951.5</v>
      </c>
      <c r="J45" s="22"/>
      <c r="K45" s="16"/>
      <c r="L45" s="16"/>
      <c r="M45" s="16">
        <v>951.5</v>
      </c>
      <c r="N45" s="16">
        <f t="shared" si="0"/>
        <v>951.5</v>
      </c>
      <c r="O45" s="16">
        <f>M45</f>
        <v>951.5</v>
      </c>
      <c r="P45" s="16"/>
      <c r="Q45" s="16"/>
      <c r="R45" s="16"/>
      <c r="S45" s="16">
        <v>0</v>
      </c>
      <c r="T45" s="18"/>
      <c r="U45" s="19"/>
    </row>
    <row r="46" spans="1:21" s="20" customFormat="1" ht="20.25" customHeight="1" x14ac:dyDescent="0.2">
      <c r="A46" s="12">
        <v>43</v>
      </c>
      <c r="B46" s="13" t="s">
        <v>49</v>
      </c>
      <c r="C46" s="14" t="s">
        <v>14</v>
      </c>
      <c r="D46" s="14" t="s">
        <v>18</v>
      </c>
      <c r="E46" s="15">
        <v>173</v>
      </c>
      <c r="F46" s="16">
        <v>250.4</v>
      </c>
      <c r="G46" s="15" t="s">
        <v>16</v>
      </c>
      <c r="H46" s="15"/>
      <c r="I46" s="16">
        <v>250</v>
      </c>
      <c r="J46" s="17">
        <f>F46-I46</f>
        <v>0.40000000000000568</v>
      </c>
      <c r="K46" s="16"/>
      <c r="L46" s="16"/>
      <c r="M46" s="16">
        <v>182.9</v>
      </c>
      <c r="N46" s="16">
        <f t="shared" si="0"/>
        <v>182.9</v>
      </c>
      <c r="O46" s="16">
        <f>M46</f>
        <v>182.9</v>
      </c>
      <c r="P46" s="16"/>
      <c r="Q46" s="16"/>
      <c r="R46" s="16"/>
      <c r="S46" s="16">
        <v>67.5</v>
      </c>
      <c r="T46" s="18"/>
      <c r="U46" s="19"/>
    </row>
    <row r="47" spans="1:21" s="20" customFormat="1" ht="20.25" customHeight="1" x14ac:dyDescent="0.2">
      <c r="A47" s="12">
        <v>44</v>
      </c>
      <c r="B47" s="13" t="s">
        <v>50</v>
      </c>
      <c r="C47" s="14" t="s">
        <v>14</v>
      </c>
      <c r="D47" s="14" t="s">
        <v>15</v>
      </c>
      <c r="E47" s="15">
        <v>117</v>
      </c>
      <c r="F47" s="16">
        <v>918</v>
      </c>
      <c r="G47" s="15" t="s">
        <v>16</v>
      </c>
      <c r="H47" s="15"/>
      <c r="I47" s="16">
        <v>914</v>
      </c>
      <c r="J47" s="17">
        <f>F47-I47</f>
        <v>4</v>
      </c>
      <c r="K47" s="16"/>
      <c r="L47" s="16"/>
      <c r="M47" s="16">
        <v>918</v>
      </c>
      <c r="N47" s="16">
        <f t="shared" si="0"/>
        <v>914</v>
      </c>
      <c r="O47" s="16">
        <f>I47</f>
        <v>914</v>
      </c>
      <c r="P47" s="16"/>
      <c r="Q47" s="16"/>
      <c r="R47" s="16">
        <f>M47-O47</f>
        <v>4</v>
      </c>
      <c r="S47" s="16">
        <v>0</v>
      </c>
      <c r="T47" s="18"/>
      <c r="U47" s="19"/>
    </row>
    <row r="48" spans="1:21" s="20" customFormat="1" ht="20.25" customHeight="1" x14ac:dyDescent="0.2">
      <c r="A48" s="12">
        <v>45</v>
      </c>
      <c r="B48" s="21" t="s">
        <v>51</v>
      </c>
      <c r="C48" s="14" t="s">
        <v>14</v>
      </c>
      <c r="D48" s="14" t="s">
        <v>24</v>
      </c>
      <c r="E48" s="14">
        <v>57</v>
      </c>
      <c r="F48" s="16">
        <v>1264</v>
      </c>
      <c r="G48" s="14" t="s">
        <v>16</v>
      </c>
      <c r="H48" s="14"/>
      <c r="I48" s="16">
        <v>1264</v>
      </c>
      <c r="J48" s="16"/>
      <c r="K48" s="16"/>
      <c r="L48" s="16"/>
      <c r="M48" s="16">
        <v>1264</v>
      </c>
      <c r="N48" s="16">
        <f t="shared" si="0"/>
        <v>1264</v>
      </c>
      <c r="O48" s="16">
        <f>M48</f>
        <v>1264</v>
      </c>
      <c r="P48" s="16"/>
      <c r="Q48" s="16"/>
      <c r="R48" s="16"/>
      <c r="S48" s="16">
        <v>0</v>
      </c>
      <c r="T48" s="18"/>
      <c r="U48" s="19"/>
    </row>
    <row r="49" spans="1:21" s="20" customFormat="1" ht="20.25" customHeight="1" x14ac:dyDescent="0.2">
      <c r="A49" s="12">
        <v>46</v>
      </c>
      <c r="B49" s="13" t="s">
        <v>52</v>
      </c>
      <c r="C49" s="14" t="s">
        <v>14</v>
      </c>
      <c r="D49" s="14" t="s">
        <v>15</v>
      </c>
      <c r="E49" s="15">
        <v>174</v>
      </c>
      <c r="F49" s="16">
        <v>1256.3</v>
      </c>
      <c r="G49" s="15" t="s">
        <v>16</v>
      </c>
      <c r="H49" s="15"/>
      <c r="I49" s="16">
        <v>1248</v>
      </c>
      <c r="J49" s="17">
        <f>F49-I49</f>
        <v>8.2999999999999545</v>
      </c>
      <c r="K49" s="16"/>
      <c r="L49" s="16"/>
      <c r="M49" s="16">
        <v>1256.3</v>
      </c>
      <c r="N49" s="16">
        <f t="shared" si="0"/>
        <v>1248</v>
      </c>
      <c r="O49" s="16">
        <f>I49</f>
        <v>1248</v>
      </c>
      <c r="P49" s="16"/>
      <c r="Q49" s="16"/>
      <c r="R49" s="16">
        <f>M49-O49</f>
        <v>8.2999999999999545</v>
      </c>
      <c r="S49" s="16">
        <v>0</v>
      </c>
      <c r="T49" s="18"/>
      <c r="U49" s="19"/>
    </row>
    <row r="50" spans="1:21" s="20" customFormat="1" ht="20.25" customHeight="1" x14ac:dyDescent="0.2">
      <c r="A50" s="12">
        <v>47</v>
      </c>
      <c r="B50" s="21" t="s">
        <v>53</v>
      </c>
      <c r="C50" s="14" t="s">
        <v>14</v>
      </c>
      <c r="D50" s="14" t="s">
        <v>24</v>
      </c>
      <c r="E50" s="14">
        <v>45</v>
      </c>
      <c r="F50" s="16">
        <v>506</v>
      </c>
      <c r="G50" s="14" t="s">
        <v>16</v>
      </c>
      <c r="H50" s="14"/>
      <c r="I50" s="16">
        <v>506</v>
      </c>
      <c r="J50" s="16"/>
      <c r="K50" s="16"/>
      <c r="L50" s="16"/>
      <c r="M50" s="16">
        <v>506</v>
      </c>
      <c r="N50" s="16">
        <f t="shared" si="0"/>
        <v>506</v>
      </c>
      <c r="O50" s="16">
        <f>M50</f>
        <v>506</v>
      </c>
      <c r="P50" s="16"/>
      <c r="Q50" s="16"/>
      <c r="R50" s="16"/>
      <c r="S50" s="16">
        <v>0</v>
      </c>
      <c r="T50" s="18"/>
      <c r="U50" s="19"/>
    </row>
    <row r="51" spans="1:21" s="20" customFormat="1" ht="20.25" customHeight="1" x14ac:dyDescent="0.2">
      <c r="A51" s="12">
        <v>48</v>
      </c>
      <c r="B51" s="21" t="s">
        <v>53</v>
      </c>
      <c r="C51" s="14" t="s">
        <v>14</v>
      </c>
      <c r="D51" s="14" t="s">
        <v>24</v>
      </c>
      <c r="E51" s="14">
        <v>51</v>
      </c>
      <c r="F51" s="16">
        <v>506</v>
      </c>
      <c r="G51" s="14" t="s">
        <v>16</v>
      </c>
      <c r="H51" s="14"/>
      <c r="I51" s="16">
        <v>506</v>
      </c>
      <c r="J51" s="16"/>
      <c r="K51" s="16"/>
      <c r="L51" s="16"/>
      <c r="M51" s="16">
        <v>506</v>
      </c>
      <c r="N51" s="16">
        <f t="shared" si="0"/>
        <v>506</v>
      </c>
      <c r="O51" s="16">
        <f>M51</f>
        <v>506</v>
      </c>
      <c r="P51" s="16"/>
      <c r="Q51" s="16"/>
      <c r="R51" s="16"/>
      <c r="S51" s="16">
        <v>0</v>
      </c>
      <c r="T51" s="18"/>
      <c r="U51" s="19"/>
    </row>
    <row r="52" spans="1:21" s="20" customFormat="1" ht="20.25" customHeight="1" x14ac:dyDescent="0.2">
      <c r="A52" s="12">
        <v>49</v>
      </c>
      <c r="B52" s="13" t="s">
        <v>54</v>
      </c>
      <c r="C52" s="14" t="s">
        <v>14</v>
      </c>
      <c r="D52" s="14" t="s">
        <v>18</v>
      </c>
      <c r="E52" s="15">
        <v>240</v>
      </c>
      <c r="F52" s="16">
        <v>751.3</v>
      </c>
      <c r="G52" s="15" t="s">
        <v>16</v>
      </c>
      <c r="H52" s="15"/>
      <c r="I52" s="16">
        <v>751</v>
      </c>
      <c r="J52" s="17">
        <f>F52-I52</f>
        <v>0.29999999999995453</v>
      </c>
      <c r="K52" s="16"/>
      <c r="L52" s="16"/>
      <c r="M52" s="16">
        <v>608.20000000000005</v>
      </c>
      <c r="N52" s="16">
        <f t="shared" si="0"/>
        <v>608.20000000000005</v>
      </c>
      <c r="O52" s="16">
        <f>M52</f>
        <v>608.20000000000005</v>
      </c>
      <c r="P52" s="16"/>
      <c r="Q52" s="16"/>
      <c r="R52" s="16"/>
      <c r="S52" s="16">
        <v>143.1</v>
      </c>
      <c r="T52" s="18"/>
      <c r="U52" s="19"/>
    </row>
    <row r="53" spans="1:21" s="20" customFormat="1" ht="20.25" customHeight="1" x14ac:dyDescent="0.2">
      <c r="A53" s="12">
        <v>50</v>
      </c>
      <c r="B53" s="21" t="s">
        <v>55</v>
      </c>
      <c r="C53" s="14" t="s">
        <v>14</v>
      </c>
      <c r="D53" s="14" t="s">
        <v>24</v>
      </c>
      <c r="E53" s="14">
        <v>68</v>
      </c>
      <c r="F53" s="16">
        <v>275.89999999999998</v>
      </c>
      <c r="G53" s="14" t="s">
        <v>16</v>
      </c>
      <c r="H53" s="14"/>
      <c r="I53" s="16">
        <v>275</v>
      </c>
      <c r="J53" s="16">
        <f>F53-I53</f>
        <v>0.89999999999997726</v>
      </c>
      <c r="K53" s="16"/>
      <c r="L53" s="16"/>
      <c r="M53" s="16">
        <v>275.89999999999998</v>
      </c>
      <c r="N53" s="16">
        <f t="shared" si="0"/>
        <v>275</v>
      </c>
      <c r="O53" s="16">
        <f>I53</f>
        <v>275</v>
      </c>
      <c r="P53" s="16"/>
      <c r="Q53" s="16"/>
      <c r="R53" s="16">
        <f>M53-O53</f>
        <v>0.89999999999997726</v>
      </c>
      <c r="S53" s="16">
        <v>0</v>
      </c>
      <c r="T53" s="18"/>
      <c r="U53" s="19"/>
    </row>
    <row r="54" spans="1:21" s="20" customFormat="1" ht="20.25" customHeight="1" x14ac:dyDescent="0.2">
      <c r="A54" s="12">
        <v>51</v>
      </c>
      <c r="B54" s="13" t="s">
        <v>56</v>
      </c>
      <c r="C54" s="14" t="s">
        <v>14</v>
      </c>
      <c r="D54" s="14" t="s">
        <v>15</v>
      </c>
      <c r="E54" s="15">
        <v>160</v>
      </c>
      <c r="F54" s="16">
        <v>1562.5</v>
      </c>
      <c r="G54" s="15" t="s">
        <v>16</v>
      </c>
      <c r="H54" s="15"/>
      <c r="I54" s="16">
        <v>1560</v>
      </c>
      <c r="J54" s="17">
        <f>F54-I54</f>
        <v>2.5</v>
      </c>
      <c r="K54" s="16"/>
      <c r="L54" s="16"/>
      <c r="M54" s="16">
        <v>1562.5</v>
      </c>
      <c r="N54" s="16">
        <f t="shared" si="0"/>
        <v>1560</v>
      </c>
      <c r="O54" s="16">
        <f>I54</f>
        <v>1560</v>
      </c>
      <c r="P54" s="16"/>
      <c r="Q54" s="16"/>
      <c r="R54" s="16">
        <f>M54-O54</f>
        <v>2.5</v>
      </c>
      <c r="S54" s="16">
        <v>0</v>
      </c>
      <c r="T54" s="18"/>
      <c r="U54" s="19"/>
    </row>
    <row r="55" spans="1:21" s="20" customFormat="1" ht="20.25" customHeight="1" x14ac:dyDescent="0.2">
      <c r="A55" s="12">
        <v>52</v>
      </c>
      <c r="B55" s="13" t="s">
        <v>57</v>
      </c>
      <c r="C55" s="14" t="s">
        <v>14</v>
      </c>
      <c r="D55" s="14" t="s">
        <v>15</v>
      </c>
      <c r="E55" s="15">
        <v>167</v>
      </c>
      <c r="F55" s="16">
        <v>647.5</v>
      </c>
      <c r="G55" s="15" t="s">
        <v>16</v>
      </c>
      <c r="H55" s="15"/>
      <c r="I55" s="16">
        <v>646</v>
      </c>
      <c r="J55" s="17">
        <f>F55-I55</f>
        <v>1.5</v>
      </c>
      <c r="K55" s="16"/>
      <c r="L55" s="16"/>
      <c r="M55" s="16">
        <v>647.5</v>
      </c>
      <c r="N55" s="16">
        <f t="shared" si="0"/>
        <v>646</v>
      </c>
      <c r="O55" s="16">
        <f>I55</f>
        <v>646</v>
      </c>
      <c r="P55" s="16"/>
      <c r="Q55" s="16"/>
      <c r="R55" s="16">
        <f>M55-O55</f>
        <v>1.5</v>
      </c>
      <c r="S55" s="16">
        <v>0</v>
      </c>
      <c r="T55" s="18"/>
      <c r="U55" s="19"/>
    </row>
    <row r="56" spans="1:21" s="20" customFormat="1" ht="20.25" customHeight="1" x14ac:dyDescent="0.2">
      <c r="A56" s="12">
        <v>53</v>
      </c>
      <c r="B56" s="13" t="s">
        <v>58</v>
      </c>
      <c r="C56" s="14" t="s">
        <v>14</v>
      </c>
      <c r="D56" s="14" t="s">
        <v>18</v>
      </c>
      <c r="E56" s="15">
        <v>164</v>
      </c>
      <c r="F56" s="16">
        <v>1008</v>
      </c>
      <c r="G56" s="15" t="s">
        <v>16</v>
      </c>
      <c r="H56" s="15"/>
      <c r="I56" s="16">
        <v>1008</v>
      </c>
      <c r="J56" s="17"/>
      <c r="K56" s="16"/>
      <c r="L56" s="16"/>
      <c r="M56" s="16">
        <v>1008</v>
      </c>
      <c r="N56" s="16">
        <f t="shared" si="0"/>
        <v>1008</v>
      </c>
      <c r="O56" s="16">
        <f>M56</f>
        <v>1008</v>
      </c>
      <c r="P56" s="16"/>
      <c r="Q56" s="16"/>
      <c r="R56" s="16"/>
      <c r="S56" s="16">
        <v>0</v>
      </c>
      <c r="T56" s="18"/>
      <c r="U56" s="19"/>
    </row>
    <row r="57" spans="1:21" s="20" customFormat="1" ht="20.25" customHeight="1" x14ac:dyDescent="0.2">
      <c r="A57" s="12">
        <v>54</v>
      </c>
      <c r="B57" s="13" t="s">
        <v>59</v>
      </c>
      <c r="C57" s="14" t="s">
        <v>14</v>
      </c>
      <c r="D57" s="14" t="s">
        <v>18</v>
      </c>
      <c r="E57" s="15">
        <v>183</v>
      </c>
      <c r="F57" s="16">
        <v>1000</v>
      </c>
      <c r="G57" s="15" t="s">
        <v>16</v>
      </c>
      <c r="H57" s="15"/>
      <c r="I57" s="16">
        <v>1000</v>
      </c>
      <c r="J57" s="17"/>
      <c r="K57" s="16"/>
      <c r="L57" s="16"/>
      <c r="M57" s="16">
        <v>1000</v>
      </c>
      <c r="N57" s="16">
        <f t="shared" si="0"/>
        <v>1000</v>
      </c>
      <c r="O57" s="16">
        <f>M57</f>
        <v>1000</v>
      </c>
      <c r="P57" s="16"/>
      <c r="Q57" s="16"/>
      <c r="R57" s="16"/>
      <c r="S57" s="16">
        <v>0</v>
      </c>
      <c r="T57" s="18"/>
      <c r="U57" s="19"/>
    </row>
    <row r="58" spans="1:21" s="20" customFormat="1" ht="20.25" customHeight="1" x14ac:dyDescent="0.2">
      <c r="A58" s="12">
        <v>55</v>
      </c>
      <c r="B58" s="13" t="s">
        <v>60</v>
      </c>
      <c r="C58" s="14" t="s">
        <v>14</v>
      </c>
      <c r="D58" s="14" t="s">
        <v>15</v>
      </c>
      <c r="E58" s="15">
        <v>28</v>
      </c>
      <c r="F58" s="16">
        <v>921.9</v>
      </c>
      <c r="G58" s="15" t="s">
        <v>16</v>
      </c>
      <c r="H58" s="15"/>
      <c r="I58" s="16">
        <f>F58</f>
        <v>921.9</v>
      </c>
      <c r="J58" s="22"/>
      <c r="K58" s="16"/>
      <c r="L58" s="16"/>
      <c r="M58" s="16">
        <v>760.9</v>
      </c>
      <c r="N58" s="16">
        <f t="shared" si="0"/>
        <v>760.9</v>
      </c>
      <c r="O58" s="16">
        <f>M58</f>
        <v>760.9</v>
      </c>
      <c r="P58" s="16"/>
      <c r="Q58" s="16"/>
      <c r="R58" s="16"/>
      <c r="S58" s="16">
        <v>161</v>
      </c>
      <c r="T58" s="18"/>
      <c r="U58" s="19"/>
    </row>
    <row r="59" spans="1:21" s="20" customFormat="1" ht="20.25" customHeight="1" x14ac:dyDescent="0.2">
      <c r="A59" s="12">
        <v>56</v>
      </c>
      <c r="B59" s="13" t="s">
        <v>61</v>
      </c>
      <c r="C59" s="14" t="s">
        <v>14</v>
      </c>
      <c r="D59" s="14" t="s">
        <v>18</v>
      </c>
      <c r="E59" s="15">
        <v>74</v>
      </c>
      <c r="F59" s="16">
        <v>515</v>
      </c>
      <c r="G59" s="15" t="s">
        <v>16</v>
      </c>
      <c r="H59" s="15"/>
      <c r="I59" s="16">
        <v>515</v>
      </c>
      <c r="J59" s="17"/>
      <c r="K59" s="16"/>
      <c r="L59" s="16"/>
      <c r="M59" s="16">
        <v>515</v>
      </c>
      <c r="N59" s="16">
        <f t="shared" si="0"/>
        <v>515</v>
      </c>
      <c r="O59" s="16">
        <f>M59</f>
        <v>515</v>
      </c>
      <c r="P59" s="16"/>
      <c r="Q59" s="16"/>
      <c r="R59" s="16"/>
      <c r="S59" s="16">
        <v>0</v>
      </c>
      <c r="T59" s="18"/>
      <c r="U59" s="19"/>
    </row>
    <row r="60" spans="1:21" s="20" customFormat="1" ht="20.25" customHeight="1" x14ac:dyDescent="0.2">
      <c r="A60" s="12">
        <v>57</v>
      </c>
      <c r="B60" s="13" t="s">
        <v>62</v>
      </c>
      <c r="C60" s="14" t="s">
        <v>14</v>
      </c>
      <c r="D60" s="14" t="s">
        <v>15</v>
      </c>
      <c r="E60" s="15">
        <v>89</v>
      </c>
      <c r="F60" s="16">
        <v>498.5</v>
      </c>
      <c r="G60" s="15" t="s">
        <v>16</v>
      </c>
      <c r="H60" s="15"/>
      <c r="I60" s="16">
        <v>498</v>
      </c>
      <c r="J60" s="17">
        <f>F60-I60</f>
        <v>0.5</v>
      </c>
      <c r="K60" s="16"/>
      <c r="L60" s="16"/>
      <c r="M60" s="16">
        <v>498.5</v>
      </c>
      <c r="N60" s="16">
        <f t="shared" si="0"/>
        <v>498</v>
      </c>
      <c r="O60" s="16">
        <f>I60</f>
        <v>498</v>
      </c>
      <c r="P60" s="16"/>
      <c r="Q60" s="16"/>
      <c r="R60" s="16">
        <f>M60-O60</f>
        <v>0.5</v>
      </c>
      <c r="S60" s="16">
        <v>0</v>
      </c>
      <c r="T60" s="18"/>
      <c r="U60" s="19"/>
    </row>
    <row r="61" spans="1:21" s="20" customFormat="1" ht="20.25" customHeight="1" x14ac:dyDescent="0.2">
      <c r="A61" s="12">
        <v>58</v>
      </c>
      <c r="B61" s="13" t="s">
        <v>63</v>
      </c>
      <c r="C61" s="14" t="s">
        <v>14</v>
      </c>
      <c r="D61" s="14" t="s">
        <v>15</v>
      </c>
      <c r="E61" s="15">
        <v>78</v>
      </c>
      <c r="F61" s="16">
        <v>717.5</v>
      </c>
      <c r="G61" s="15" t="s">
        <v>16</v>
      </c>
      <c r="H61" s="15"/>
      <c r="I61" s="16">
        <f>F61</f>
        <v>717.5</v>
      </c>
      <c r="J61" s="22"/>
      <c r="K61" s="16"/>
      <c r="L61" s="16"/>
      <c r="M61" s="16">
        <v>717.5</v>
      </c>
      <c r="N61" s="16">
        <f t="shared" si="0"/>
        <v>717.5</v>
      </c>
      <c r="O61" s="16">
        <f>M61</f>
        <v>717.5</v>
      </c>
      <c r="P61" s="16"/>
      <c r="Q61" s="16"/>
      <c r="R61" s="16"/>
      <c r="S61" s="16">
        <v>0</v>
      </c>
      <c r="T61" s="18"/>
      <c r="U61" s="19"/>
    </row>
    <row r="62" spans="1:21" s="20" customFormat="1" ht="20.25" customHeight="1" x14ac:dyDescent="0.2">
      <c r="A62" s="12">
        <v>59</v>
      </c>
      <c r="B62" s="13" t="s">
        <v>64</v>
      </c>
      <c r="C62" s="14" t="s">
        <v>14</v>
      </c>
      <c r="D62" s="14" t="s">
        <v>15</v>
      </c>
      <c r="E62" s="15">
        <v>64</v>
      </c>
      <c r="F62" s="16">
        <v>794.2</v>
      </c>
      <c r="G62" s="15" t="s">
        <v>16</v>
      </c>
      <c r="H62" s="15"/>
      <c r="I62" s="16">
        <f>F62</f>
        <v>794.2</v>
      </c>
      <c r="J62" s="22"/>
      <c r="K62" s="16"/>
      <c r="L62" s="16"/>
      <c r="M62" s="16">
        <v>794.2</v>
      </c>
      <c r="N62" s="16">
        <f t="shared" si="0"/>
        <v>794.2</v>
      </c>
      <c r="O62" s="16">
        <f>M62</f>
        <v>794.2</v>
      </c>
      <c r="P62" s="16"/>
      <c r="Q62" s="16"/>
      <c r="R62" s="16"/>
      <c r="S62" s="16">
        <v>0</v>
      </c>
      <c r="T62" s="18"/>
      <c r="U62" s="19"/>
    </row>
    <row r="63" spans="1:21" s="20" customFormat="1" ht="20.25" customHeight="1" x14ac:dyDescent="0.2">
      <c r="A63" s="12">
        <v>60</v>
      </c>
      <c r="B63" s="13" t="s">
        <v>65</v>
      </c>
      <c r="C63" s="14" t="s">
        <v>14</v>
      </c>
      <c r="D63" s="14" t="s">
        <v>18</v>
      </c>
      <c r="E63" s="15">
        <v>31</v>
      </c>
      <c r="F63" s="16">
        <v>1032</v>
      </c>
      <c r="G63" s="15" t="s">
        <v>16</v>
      </c>
      <c r="H63" s="15"/>
      <c r="I63" s="16">
        <v>1032</v>
      </c>
      <c r="J63" s="17"/>
      <c r="K63" s="16"/>
      <c r="L63" s="16"/>
      <c r="M63" s="16">
        <v>1032</v>
      </c>
      <c r="N63" s="16">
        <f t="shared" si="0"/>
        <v>1032</v>
      </c>
      <c r="O63" s="16">
        <f>M63</f>
        <v>1032</v>
      </c>
      <c r="P63" s="16"/>
      <c r="Q63" s="16"/>
      <c r="R63" s="16"/>
      <c r="S63" s="16">
        <v>0</v>
      </c>
      <c r="T63" s="18"/>
      <c r="U63" s="19"/>
    </row>
    <row r="64" spans="1:21" s="20" customFormat="1" ht="20.25" customHeight="1" x14ac:dyDescent="0.2">
      <c r="A64" s="12">
        <v>61</v>
      </c>
      <c r="B64" s="13" t="s">
        <v>65</v>
      </c>
      <c r="C64" s="14" t="s">
        <v>14</v>
      </c>
      <c r="D64" s="14" t="s">
        <v>18</v>
      </c>
      <c r="E64" s="15">
        <v>197</v>
      </c>
      <c r="F64" s="16">
        <v>949.2</v>
      </c>
      <c r="G64" s="15" t="s">
        <v>16</v>
      </c>
      <c r="H64" s="15"/>
      <c r="I64" s="16">
        <v>949</v>
      </c>
      <c r="J64" s="17">
        <f>F64-I64</f>
        <v>0.20000000000004547</v>
      </c>
      <c r="K64" s="16"/>
      <c r="L64" s="16"/>
      <c r="M64" s="16">
        <v>785.2</v>
      </c>
      <c r="N64" s="16">
        <f t="shared" si="0"/>
        <v>785.2</v>
      </c>
      <c r="O64" s="16">
        <f>M64</f>
        <v>785.2</v>
      </c>
      <c r="P64" s="16"/>
      <c r="Q64" s="16"/>
      <c r="R64" s="16"/>
      <c r="S64" s="16">
        <v>164</v>
      </c>
      <c r="T64" s="18"/>
      <c r="U64" s="19"/>
    </row>
    <row r="65" spans="1:21" s="20" customFormat="1" ht="20.25" customHeight="1" x14ac:dyDescent="0.2">
      <c r="A65" s="12">
        <v>62</v>
      </c>
      <c r="B65" s="21" t="s">
        <v>66</v>
      </c>
      <c r="C65" s="14" t="s">
        <v>14</v>
      </c>
      <c r="D65" s="14" t="s">
        <v>37</v>
      </c>
      <c r="E65" s="14">
        <v>55</v>
      </c>
      <c r="F65" s="16">
        <v>1867.4</v>
      </c>
      <c r="G65" s="14" t="s">
        <v>16</v>
      </c>
      <c r="H65" s="14"/>
      <c r="I65" s="16">
        <v>1867</v>
      </c>
      <c r="J65" s="16">
        <f>F65-I65</f>
        <v>0.40000000000009095</v>
      </c>
      <c r="K65" s="16"/>
      <c r="L65" s="16"/>
      <c r="M65" s="16">
        <v>1867.4</v>
      </c>
      <c r="N65" s="16">
        <f t="shared" si="0"/>
        <v>1867</v>
      </c>
      <c r="O65" s="16">
        <f>I65</f>
        <v>1867</v>
      </c>
      <c r="P65" s="16"/>
      <c r="Q65" s="16"/>
      <c r="R65" s="16">
        <f>M65-O65</f>
        <v>0.40000000000009095</v>
      </c>
      <c r="S65" s="16">
        <v>0</v>
      </c>
      <c r="T65" s="18"/>
      <c r="U65" s="19"/>
    </row>
    <row r="66" spans="1:21" s="20" customFormat="1" ht="20.25" customHeight="1" x14ac:dyDescent="0.2">
      <c r="A66" s="12">
        <v>63</v>
      </c>
      <c r="B66" s="13" t="s">
        <v>67</v>
      </c>
      <c r="C66" s="14" t="s">
        <v>14</v>
      </c>
      <c r="D66" s="14" t="s">
        <v>18</v>
      </c>
      <c r="E66" s="15">
        <v>115</v>
      </c>
      <c r="F66" s="16">
        <v>853</v>
      </c>
      <c r="G66" s="15" t="s">
        <v>16</v>
      </c>
      <c r="H66" s="15"/>
      <c r="I66" s="16">
        <v>853</v>
      </c>
      <c r="J66" s="17"/>
      <c r="K66" s="16"/>
      <c r="L66" s="16"/>
      <c r="M66" s="16">
        <v>853</v>
      </c>
      <c r="N66" s="16">
        <f t="shared" si="0"/>
        <v>853</v>
      </c>
      <c r="O66" s="16">
        <f>M66</f>
        <v>853</v>
      </c>
      <c r="P66" s="16"/>
      <c r="Q66" s="16"/>
      <c r="R66" s="16"/>
      <c r="S66" s="16">
        <v>0</v>
      </c>
      <c r="T66" s="18"/>
      <c r="U66" s="19"/>
    </row>
    <row r="67" spans="1:21" s="20" customFormat="1" ht="20.25" customHeight="1" x14ac:dyDescent="0.2">
      <c r="A67" s="12">
        <v>64</v>
      </c>
      <c r="B67" s="21" t="s">
        <v>67</v>
      </c>
      <c r="C67" s="14" t="s">
        <v>14</v>
      </c>
      <c r="D67" s="14" t="s">
        <v>24</v>
      </c>
      <c r="E67" s="14">
        <v>63</v>
      </c>
      <c r="F67" s="16">
        <v>752</v>
      </c>
      <c r="G67" s="14" t="s">
        <v>16</v>
      </c>
      <c r="H67" s="14"/>
      <c r="I67" s="16">
        <v>752</v>
      </c>
      <c r="J67" s="16"/>
      <c r="K67" s="16"/>
      <c r="L67" s="16"/>
      <c r="M67" s="16">
        <v>752</v>
      </c>
      <c r="N67" s="16">
        <f t="shared" si="0"/>
        <v>752</v>
      </c>
      <c r="O67" s="16">
        <f>M67</f>
        <v>752</v>
      </c>
      <c r="P67" s="16"/>
      <c r="Q67" s="16"/>
      <c r="R67" s="16"/>
      <c r="S67" s="16">
        <v>0</v>
      </c>
      <c r="T67" s="18"/>
      <c r="U67" s="19"/>
    </row>
    <row r="68" spans="1:21" s="20" customFormat="1" ht="20.25" customHeight="1" x14ac:dyDescent="0.2">
      <c r="A68" s="12">
        <v>65</v>
      </c>
      <c r="B68" s="13" t="s">
        <v>68</v>
      </c>
      <c r="C68" s="14" t="s">
        <v>14</v>
      </c>
      <c r="D68" s="14" t="s">
        <v>18</v>
      </c>
      <c r="E68" s="15">
        <v>200</v>
      </c>
      <c r="F68" s="16">
        <v>353.1</v>
      </c>
      <c r="G68" s="15" t="s">
        <v>16</v>
      </c>
      <c r="H68" s="15"/>
      <c r="I68" s="16">
        <v>353</v>
      </c>
      <c r="J68" s="17">
        <f>F68-I68</f>
        <v>0.10000000000002274</v>
      </c>
      <c r="K68" s="16"/>
      <c r="L68" s="16"/>
      <c r="M68" s="16">
        <v>240.7</v>
      </c>
      <c r="N68" s="16">
        <f t="shared" ref="N68:N78" si="3">O68</f>
        <v>240.7</v>
      </c>
      <c r="O68" s="16">
        <f>M68</f>
        <v>240.7</v>
      </c>
      <c r="P68" s="16"/>
      <c r="Q68" s="16"/>
      <c r="R68" s="16"/>
      <c r="S68" s="16">
        <v>112.4</v>
      </c>
      <c r="T68" s="18"/>
      <c r="U68" s="19"/>
    </row>
    <row r="69" spans="1:21" s="20" customFormat="1" ht="20.25" customHeight="1" x14ac:dyDescent="0.2">
      <c r="A69" s="12">
        <v>66</v>
      </c>
      <c r="B69" s="13" t="s">
        <v>69</v>
      </c>
      <c r="C69" s="14" t="s">
        <v>14</v>
      </c>
      <c r="D69" s="14" t="s">
        <v>18</v>
      </c>
      <c r="E69" s="15">
        <v>216</v>
      </c>
      <c r="F69" s="16">
        <v>2227</v>
      </c>
      <c r="G69" s="15" t="s">
        <v>16</v>
      </c>
      <c r="H69" s="15"/>
      <c r="I69" s="16">
        <v>2227</v>
      </c>
      <c r="J69" s="17"/>
      <c r="K69" s="16"/>
      <c r="L69" s="16"/>
      <c r="M69" s="16">
        <v>2227</v>
      </c>
      <c r="N69" s="16">
        <f t="shared" si="3"/>
        <v>2227</v>
      </c>
      <c r="O69" s="16">
        <f>M69</f>
        <v>2227</v>
      </c>
      <c r="P69" s="16"/>
      <c r="Q69" s="16"/>
      <c r="R69" s="16"/>
      <c r="S69" s="16">
        <v>0</v>
      </c>
      <c r="T69" s="18"/>
      <c r="U69" s="19"/>
    </row>
    <row r="70" spans="1:21" s="20" customFormat="1" ht="20.25" customHeight="1" x14ac:dyDescent="0.2">
      <c r="A70" s="12">
        <v>67</v>
      </c>
      <c r="B70" s="13" t="s">
        <v>70</v>
      </c>
      <c r="C70" s="14" t="s">
        <v>14</v>
      </c>
      <c r="D70" s="14" t="s">
        <v>18</v>
      </c>
      <c r="E70" s="15">
        <v>48</v>
      </c>
      <c r="F70" s="16">
        <v>580</v>
      </c>
      <c r="G70" s="15" t="s">
        <v>16</v>
      </c>
      <c r="H70" s="15"/>
      <c r="I70" s="16">
        <v>576</v>
      </c>
      <c r="J70" s="17">
        <f>F70-I70</f>
        <v>4</v>
      </c>
      <c r="K70" s="16"/>
      <c r="L70" s="16"/>
      <c r="M70" s="16">
        <v>580</v>
      </c>
      <c r="N70" s="16">
        <f t="shared" si="3"/>
        <v>576</v>
      </c>
      <c r="O70" s="16">
        <f>I70</f>
        <v>576</v>
      </c>
      <c r="P70" s="16"/>
      <c r="Q70" s="16"/>
      <c r="R70" s="16">
        <f>M70-O70</f>
        <v>4</v>
      </c>
      <c r="S70" s="16">
        <v>0</v>
      </c>
      <c r="T70" s="18"/>
      <c r="U70" s="19"/>
    </row>
    <row r="71" spans="1:21" s="20" customFormat="1" ht="20.25" customHeight="1" x14ac:dyDescent="0.2">
      <c r="A71" s="12">
        <v>68</v>
      </c>
      <c r="B71" s="13" t="s">
        <v>71</v>
      </c>
      <c r="C71" s="14" t="s">
        <v>14</v>
      </c>
      <c r="D71" s="14" t="s">
        <v>15</v>
      </c>
      <c r="E71" s="15">
        <v>73</v>
      </c>
      <c r="F71" s="16">
        <v>656.4</v>
      </c>
      <c r="G71" s="15" t="s">
        <v>16</v>
      </c>
      <c r="H71" s="15"/>
      <c r="I71" s="16">
        <f>F71</f>
        <v>656.4</v>
      </c>
      <c r="J71" s="22"/>
      <c r="K71" s="16"/>
      <c r="L71" s="16"/>
      <c r="M71" s="16">
        <v>656.4</v>
      </c>
      <c r="N71" s="16">
        <f t="shared" si="3"/>
        <v>656.4</v>
      </c>
      <c r="O71" s="16">
        <f>M71</f>
        <v>656.4</v>
      </c>
      <c r="P71" s="16"/>
      <c r="Q71" s="16"/>
      <c r="R71" s="16"/>
      <c r="S71" s="16">
        <v>0</v>
      </c>
      <c r="T71" s="18"/>
      <c r="U71" s="19"/>
    </row>
    <row r="72" spans="1:21" s="20" customFormat="1" ht="20.25" customHeight="1" x14ac:dyDescent="0.2">
      <c r="A72" s="12">
        <v>69</v>
      </c>
      <c r="B72" s="21" t="s">
        <v>72</v>
      </c>
      <c r="C72" s="14" t="s">
        <v>14</v>
      </c>
      <c r="D72" s="14" t="s">
        <v>24</v>
      </c>
      <c r="E72" s="14">
        <v>24</v>
      </c>
      <c r="F72" s="16">
        <v>2304</v>
      </c>
      <c r="G72" s="14" t="s">
        <v>16</v>
      </c>
      <c r="H72" s="14"/>
      <c r="I72" s="16">
        <v>2304</v>
      </c>
      <c r="J72" s="16"/>
      <c r="K72" s="16"/>
      <c r="L72" s="16"/>
      <c r="M72" s="16">
        <v>2304</v>
      </c>
      <c r="N72" s="16">
        <f t="shared" si="3"/>
        <v>2304</v>
      </c>
      <c r="O72" s="16">
        <f>M72</f>
        <v>2304</v>
      </c>
      <c r="P72" s="16"/>
      <c r="Q72" s="16"/>
      <c r="R72" s="16"/>
      <c r="S72" s="16">
        <v>0</v>
      </c>
      <c r="T72" s="18"/>
      <c r="U72" s="19"/>
    </row>
    <row r="73" spans="1:21" s="20" customFormat="1" ht="20.25" customHeight="1" x14ac:dyDescent="0.2">
      <c r="A73" s="12">
        <v>70</v>
      </c>
      <c r="B73" s="13" t="s">
        <v>73</v>
      </c>
      <c r="C73" s="14" t="s">
        <v>14</v>
      </c>
      <c r="D73" s="14" t="s">
        <v>18</v>
      </c>
      <c r="E73" s="15">
        <v>52</v>
      </c>
      <c r="F73" s="16">
        <v>360.5</v>
      </c>
      <c r="G73" s="15" t="s">
        <v>16</v>
      </c>
      <c r="H73" s="15"/>
      <c r="I73" s="16">
        <v>360</v>
      </c>
      <c r="J73" s="17">
        <f>F73-I73</f>
        <v>0.5</v>
      </c>
      <c r="K73" s="16"/>
      <c r="L73" s="16"/>
      <c r="M73" s="16">
        <v>360.5</v>
      </c>
      <c r="N73" s="16">
        <f t="shared" si="3"/>
        <v>360</v>
      </c>
      <c r="O73" s="16">
        <f>I73</f>
        <v>360</v>
      </c>
      <c r="P73" s="16"/>
      <c r="Q73" s="16"/>
      <c r="R73" s="16">
        <f>M73-O73</f>
        <v>0.5</v>
      </c>
      <c r="S73" s="16">
        <v>0</v>
      </c>
      <c r="T73" s="18"/>
      <c r="U73" s="19"/>
    </row>
    <row r="74" spans="1:21" s="20" customFormat="1" ht="20.25" customHeight="1" x14ac:dyDescent="0.2">
      <c r="A74" s="12">
        <v>71</v>
      </c>
      <c r="B74" s="13" t="s">
        <v>74</v>
      </c>
      <c r="C74" s="14" t="s">
        <v>14</v>
      </c>
      <c r="D74" s="14" t="s">
        <v>18</v>
      </c>
      <c r="E74" s="15">
        <v>218</v>
      </c>
      <c r="F74" s="16">
        <v>505.9</v>
      </c>
      <c r="G74" s="15" t="s">
        <v>16</v>
      </c>
      <c r="H74" s="15"/>
      <c r="I74" s="16">
        <f>F74</f>
        <v>505.9</v>
      </c>
      <c r="J74" s="22"/>
      <c r="K74" s="16"/>
      <c r="L74" s="16"/>
      <c r="M74" s="16">
        <v>356.6</v>
      </c>
      <c r="N74" s="16">
        <f t="shared" si="3"/>
        <v>356.6</v>
      </c>
      <c r="O74" s="16">
        <f>M74</f>
        <v>356.6</v>
      </c>
      <c r="P74" s="16"/>
      <c r="Q74" s="16"/>
      <c r="R74" s="16"/>
      <c r="S74" s="16">
        <v>149.30000000000001</v>
      </c>
      <c r="T74" s="18"/>
      <c r="U74" s="19"/>
    </row>
    <row r="75" spans="1:21" s="20" customFormat="1" ht="20.25" customHeight="1" x14ac:dyDescent="0.2">
      <c r="A75" s="12">
        <v>72</v>
      </c>
      <c r="B75" s="13" t="s">
        <v>75</v>
      </c>
      <c r="C75" s="14" t="s">
        <v>14</v>
      </c>
      <c r="D75" s="14" t="s">
        <v>18</v>
      </c>
      <c r="E75" s="15">
        <v>206</v>
      </c>
      <c r="F75" s="16">
        <v>1501</v>
      </c>
      <c r="G75" s="15" t="s">
        <v>16</v>
      </c>
      <c r="H75" s="15"/>
      <c r="I75" s="16">
        <v>1500</v>
      </c>
      <c r="J75" s="17">
        <f>F75-I75</f>
        <v>1</v>
      </c>
      <c r="K75" s="16"/>
      <c r="L75" s="16"/>
      <c r="M75" s="16">
        <v>1346.7</v>
      </c>
      <c r="N75" s="16">
        <f t="shared" si="3"/>
        <v>1346.7</v>
      </c>
      <c r="O75" s="16">
        <f>M75</f>
        <v>1346.7</v>
      </c>
      <c r="P75" s="16"/>
      <c r="Q75" s="16"/>
      <c r="R75" s="16"/>
      <c r="S75" s="16">
        <v>154.30000000000001</v>
      </c>
      <c r="T75" s="18"/>
      <c r="U75" s="19"/>
    </row>
    <row r="76" spans="1:21" s="20" customFormat="1" ht="20.25" customHeight="1" x14ac:dyDescent="0.2">
      <c r="A76" s="12">
        <v>73</v>
      </c>
      <c r="B76" s="13" t="s">
        <v>76</v>
      </c>
      <c r="C76" s="14" t="s">
        <v>14</v>
      </c>
      <c r="D76" s="14" t="s">
        <v>18</v>
      </c>
      <c r="E76" s="15">
        <v>202</v>
      </c>
      <c r="F76" s="16">
        <v>413</v>
      </c>
      <c r="G76" s="15" t="s">
        <v>16</v>
      </c>
      <c r="H76" s="15"/>
      <c r="I76" s="16">
        <v>413</v>
      </c>
      <c r="J76" s="17"/>
      <c r="K76" s="16"/>
      <c r="L76" s="16"/>
      <c r="M76" s="16">
        <v>204.6</v>
      </c>
      <c r="N76" s="16">
        <f t="shared" si="3"/>
        <v>204.6</v>
      </c>
      <c r="O76" s="16">
        <f>M76</f>
        <v>204.6</v>
      </c>
      <c r="P76" s="16"/>
      <c r="Q76" s="16"/>
      <c r="R76" s="16"/>
      <c r="S76" s="16">
        <v>208.4</v>
      </c>
      <c r="T76" s="18"/>
      <c r="U76" s="19"/>
    </row>
    <row r="77" spans="1:21" s="20" customFormat="1" ht="20.25" customHeight="1" x14ac:dyDescent="0.2">
      <c r="A77" s="12">
        <v>74</v>
      </c>
      <c r="B77" s="13" t="s">
        <v>77</v>
      </c>
      <c r="C77" s="14" t="s">
        <v>14</v>
      </c>
      <c r="D77" s="14" t="s">
        <v>18</v>
      </c>
      <c r="E77" s="15">
        <v>77</v>
      </c>
      <c r="F77" s="16">
        <v>322.39999999999998</v>
      </c>
      <c r="G77" s="15" t="s">
        <v>16</v>
      </c>
      <c r="H77" s="15"/>
      <c r="I77" s="16">
        <v>313</v>
      </c>
      <c r="J77" s="17">
        <f>F77-I77</f>
        <v>9.3999999999999773</v>
      </c>
      <c r="K77" s="16"/>
      <c r="L77" s="16"/>
      <c r="M77" s="16">
        <v>322.39999999999998</v>
      </c>
      <c r="N77" s="16">
        <f t="shared" si="3"/>
        <v>313</v>
      </c>
      <c r="O77" s="16">
        <f>I77</f>
        <v>313</v>
      </c>
      <c r="P77" s="16"/>
      <c r="Q77" s="16"/>
      <c r="R77" s="16">
        <f>M77-O77</f>
        <v>9.3999999999999773</v>
      </c>
      <c r="S77" s="16">
        <v>0</v>
      </c>
      <c r="T77" s="18"/>
      <c r="U77" s="19"/>
    </row>
    <row r="78" spans="1:21" s="20" customFormat="1" ht="20.25" customHeight="1" x14ac:dyDescent="0.2">
      <c r="A78" s="12">
        <v>75</v>
      </c>
      <c r="B78" s="13" t="s">
        <v>78</v>
      </c>
      <c r="C78" s="14" t="s">
        <v>14</v>
      </c>
      <c r="D78" s="14" t="s">
        <v>18</v>
      </c>
      <c r="E78" s="15">
        <v>207</v>
      </c>
      <c r="F78" s="16">
        <v>558</v>
      </c>
      <c r="G78" s="15" t="s">
        <v>16</v>
      </c>
      <c r="H78" s="15"/>
      <c r="I78" s="16">
        <v>558</v>
      </c>
      <c r="J78" s="17"/>
      <c r="K78" s="16"/>
      <c r="L78" s="16"/>
      <c r="M78" s="16">
        <v>517.9</v>
      </c>
      <c r="N78" s="16">
        <f t="shared" si="3"/>
        <v>517.9</v>
      </c>
      <c r="O78" s="16">
        <f>M78</f>
        <v>517.9</v>
      </c>
      <c r="P78" s="16"/>
      <c r="Q78" s="16"/>
      <c r="R78" s="16"/>
      <c r="S78" s="16">
        <v>40.1</v>
      </c>
      <c r="T78" s="18"/>
      <c r="U78" s="19"/>
    </row>
    <row r="79" spans="1:21" s="20" customFormat="1" ht="20.25" customHeight="1" x14ac:dyDescent="0.2">
      <c r="A79" s="12">
        <v>76</v>
      </c>
      <c r="B79" s="21" t="s">
        <v>79</v>
      </c>
      <c r="C79" s="14" t="s">
        <v>14</v>
      </c>
      <c r="D79" s="14" t="s">
        <v>37</v>
      </c>
      <c r="E79" s="14">
        <v>58</v>
      </c>
      <c r="F79" s="16">
        <v>8632.2999999999993</v>
      </c>
      <c r="G79" s="14" t="s">
        <v>16</v>
      </c>
      <c r="H79" s="14"/>
      <c r="I79" s="16"/>
      <c r="J79" s="23">
        <f t="shared" ref="J79:J84" si="4">F79-I79</f>
        <v>8632.2999999999993</v>
      </c>
      <c r="K79" s="16"/>
      <c r="L79" s="16"/>
      <c r="M79" s="23">
        <v>5194.5</v>
      </c>
      <c r="N79" s="23">
        <f t="shared" ref="N79:N84" si="5">M79</f>
        <v>5194.5</v>
      </c>
      <c r="O79" s="16">
        <f t="shared" ref="O79:O84" si="6">I79</f>
        <v>0</v>
      </c>
      <c r="P79" s="16">
        <f t="shared" ref="P79:P84" si="7">M79</f>
        <v>5194.5</v>
      </c>
      <c r="Q79" s="16"/>
      <c r="R79" s="16"/>
      <c r="S79" s="16">
        <v>3437.8</v>
      </c>
      <c r="T79" s="18"/>
      <c r="U79" s="19"/>
    </row>
    <row r="80" spans="1:21" s="20" customFormat="1" ht="20.25" customHeight="1" x14ac:dyDescent="0.2">
      <c r="A80" s="12">
        <v>77</v>
      </c>
      <c r="B80" s="21" t="s">
        <v>79</v>
      </c>
      <c r="C80" s="14" t="s">
        <v>14</v>
      </c>
      <c r="D80" s="14" t="s">
        <v>37</v>
      </c>
      <c r="E80" s="14">
        <v>67</v>
      </c>
      <c r="F80" s="16">
        <v>9839.7999999999993</v>
      </c>
      <c r="G80" s="14" t="s">
        <v>16</v>
      </c>
      <c r="H80" s="14"/>
      <c r="I80" s="16"/>
      <c r="J80" s="23">
        <f t="shared" si="4"/>
        <v>9839.7999999999993</v>
      </c>
      <c r="K80" s="16"/>
      <c r="L80" s="16"/>
      <c r="M80" s="23">
        <v>7501.9</v>
      </c>
      <c r="N80" s="23">
        <f t="shared" si="5"/>
        <v>7501.9</v>
      </c>
      <c r="O80" s="16">
        <f t="shared" si="6"/>
        <v>0</v>
      </c>
      <c r="P80" s="16">
        <f t="shared" si="7"/>
        <v>7501.9</v>
      </c>
      <c r="Q80" s="16"/>
      <c r="R80" s="16"/>
      <c r="S80" s="16">
        <v>2337.9</v>
      </c>
      <c r="T80" s="18"/>
      <c r="U80" s="19"/>
    </row>
    <row r="81" spans="1:21" s="20" customFormat="1" ht="20.25" customHeight="1" x14ac:dyDescent="0.2">
      <c r="A81" s="12">
        <v>78</v>
      </c>
      <c r="B81" s="21" t="s">
        <v>79</v>
      </c>
      <c r="C81" s="14" t="s">
        <v>14</v>
      </c>
      <c r="D81" s="14" t="s">
        <v>37</v>
      </c>
      <c r="E81" s="14">
        <v>107</v>
      </c>
      <c r="F81" s="16">
        <v>20186.3</v>
      </c>
      <c r="G81" s="14" t="s">
        <v>16</v>
      </c>
      <c r="H81" s="14"/>
      <c r="I81" s="16"/>
      <c r="J81" s="23">
        <f t="shared" si="4"/>
        <v>20186.3</v>
      </c>
      <c r="K81" s="16"/>
      <c r="L81" s="16"/>
      <c r="M81" s="23">
        <v>20112.900000000001</v>
      </c>
      <c r="N81" s="23">
        <f t="shared" si="5"/>
        <v>20112.900000000001</v>
      </c>
      <c r="O81" s="16">
        <f t="shared" si="6"/>
        <v>0</v>
      </c>
      <c r="P81" s="16">
        <f t="shared" si="7"/>
        <v>20112.900000000001</v>
      </c>
      <c r="Q81" s="16"/>
      <c r="R81" s="16"/>
      <c r="S81" s="16">
        <v>73.400000000000006</v>
      </c>
      <c r="T81" s="18"/>
      <c r="U81" s="19"/>
    </row>
    <row r="82" spans="1:21" s="20" customFormat="1" ht="20.25" customHeight="1" x14ac:dyDescent="0.2">
      <c r="A82" s="12">
        <v>79</v>
      </c>
      <c r="B82" s="21" t="s">
        <v>79</v>
      </c>
      <c r="C82" s="14" t="s">
        <v>14</v>
      </c>
      <c r="D82" s="14" t="s">
        <v>37</v>
      </c>
      <c r="E82" s="14">
        <v>133</v>
      </c>
      <c r="F82" s="16">
        <v>9573.4</v>
      </c>
      <c r="G82" s="14" t="s">
        <v>16</v>
      </c>
      <c r="H82" s="14"/>
      <c r="I82" s="16"/>
      <c r="J82" s="23">
        <f t="shared" si="4"/>
        <v>9573.4</v>
      </c>
      <c r="K82" s="16"/>
      <c r="L82" s="16"/>
      <c r="M82" s="23">
        <v>8642.2999999999993</v>
      </c>
      <c r="N82" s="23">
        <f t="shared" si="5"/>
        <v>8642.2999999999993</v>
      </c>
      <c r="O82" s="16">
        <f t="shared" si="6"/>
        <v>0</v>
      </c>
      <c r="P82" s="16">
        <f t="shared" si="7"/>
        <v>8642.2999999999993</v>
      </c>
      <c r="Q82" s="16"/>
      <c r="R82" s="16"/>
      <c r="S82" s="16">
        <v>931.1</v>
      </c>
      <c r="T82" s="18"/>
      <c r="U82" s="19"/>
    </row>
    <row r="83" spans="1:21" s="20" customFormat="1" ht="20.25" customHeight="1" x14ac:dyDescent="0.2">
      <c r="A83" s="12">
        <v>80</v>
      </c>
      <c r="B83" s="21" t="s">
        <v>79</v>
      </c>
      <c r="C83" s="14" t="s">
        <v>14</v>
      </c>
      <c r="D83" s="14" t="s">
        <v>37</v>
      </c>
      <c r="E83" s="14">
        <v>134</v>
      </c>
      <c r="F83" s="16">
        <v>9620.1</v>
      </c>
      <c r="G83" s="14" t="s">
        <v>16</v>
      </c>
      <c r="H83" s="14"/>
      <c r="I83" s="16"/>
      <c r="J83" s="23">
        <f t="shared" si="4"/>
        <v>9620.1</v>
      </c>
      <c r="K83" s="16"/>
      <c r="L83" s="16"/>
      <c r="M83" s="23">
        <v>9620.1</v>
      </c>
      <c r="N83" s="23">
        <f t="shared" si="5"/>
        <v>9620.1</v>
      </c>
      <c r="O83" s="16">
        <f t="shared" si="6"/>
        <v>0</v>
      </c>
      <c r="P83" s="16">
        <f t="shared" si="7"/>
        <v>9620.1</v>
      </c>
      <c r="Q83" s="16"/>
      <c r="R83" s="16"/>
      <c r="S83" s="16">
        <v>0</v>
      </c>
      <c r="T83" s="18"/>
      <c r="U83" s="19"/>
    </row>
    <row r="84" spans="1:21" s="20" customFormat="1" ht="20.25" customHeight="1" x14ac:dyDescent="0.2">
      <c r="A84" s="12">
        <v>81</v>
      </c>
      <c r="B84" s="21" t="s">
        <v>79</v>
      </c>
      <c r="C84" s="14" t="s">
        <v>14</v>
      </c>
      <c r="D84" s="14" t="s">
        <v>37</v>
      </c>
      <c r="E84" s="14">
        <v>145</v>
      </c>
      <c r="F84" s="16">
        <v>12981.3</v>
      </c>
      <c r="G84" s="14" t="s">
        <v>16</v>
      </c>
      <c r="H84" s="14"/>
      <c r="I84" s="16"/>
      <c r="J84" s="23">
        <f t="shared" si="4"/>
        <v>12981.3</v>
      </c>
      <c r="K84" s="16"/>
      <c r="L84" s="16"/>
      <c r="M84" s="23">
        <v>12981.3</v>
      </c>
      <c r="N84" s="23">
        <f t="shared" si="5"/>
        <v>12981.3</v>
      </c>
      <c r="O84" s="16">
        <f t="shared" si="6"/>
        <v>0</v>
      </c>
      <c r="P84" s="16">
        <f t="shared" si="7"/>
        <v>12981.3</v>
      </c>
      <c r="Q84" s="16"/>
      <c r="R84" s="16"/>
      <c r="S84" s="16">
        <v>0</v>
      </c>
      <c r="T84" s="18"/>
      <c r="U84" s="19"/>
    </row>
    <row r="85" spans="1:21" s="20" customFormat="1" ht="20.25" customHeight="1" x14ac:dyDescent="0.2">
      <c r="A85" s="12">
        <v>82</v>
      </c>
      <c r="B85" s="21" t="s">
        <v>80</v>
      </c>
      <c r="C85" s="14" t="s">
        <v>14</v>
      </c>
      <c r="D85" s="14" t="s">
        <v>24</v>
      </c>
      <c r="E85" s="14">
        <v>15</v>
      </c>
      <c r="F85" s="16">
        <v>576</v>
      </c>
      <c r="G85" s="14" t="s">
        <v>16</v>
      </c>
      <c r="H85" s="14"/>
      <c r="I85" s="16">
        <v>576</v>
      </c>
      <c r="J85" s="16"/>
      <c r="K85" s="16"/>
      <c r="L85" s="16"/>
      <c r="M85" s="16">
        <v>576</v>
      </c>
      <c r="N85" s="16">
        <f t="shared" ref="N85:N143" si="8">O85</f>
        <v>576</v>
      </c>
      <c r="O85" s="16">
        <f>M85</f>
        <v>576</v>
      </c>
      <c r="P85" s="16"/>
      <c r="Q85" s="16"/>
      <c r="R85" s="16"/>
      <c r="S85" s="16">
        <v>0</v>
      </c>
      <c r="T85" s="18"/>
      <c r="U85" s="19"/>
    </row>
    <row r="86" spans="1:21" s="20" customFormat="1" ht="20.25" customHeight="1" x14ac:dyDescent="0.2">
      <c r="A86" s="12">
        <v>83</v>
      </c>
      <c r="B86" s="21" t="s">
        <v>81</v>
      </c>
      <c r="C86" s="14" t="s">
        <v>14</v>
      </c>
      <c r="D86" s="14" t="s">
        <v>24</v>
      </c>
      <c r="E86" s="14">
        <v>36</v>
      </c>
      <c r="F86" s="16">
        <v>680</v>
      </c>
      <c r="G86" s="14" t="s">
        <v>16</v>
      </c>
      <c r="H86" s="14"/>
      <c r="I86" s="16">
        <v>680</v>
      </c>
      <c r="J86" s="16"/>
      <c r="K86" s="16"/>
      <c r="L86" s="16"/>
      <c r="M86" s="16">
        <v>680</v>
      </c>
      <c r="N86" s="16">
        <f t="shared" si="8"/>
        <v>680</v>
      </c>
      <c r="O86" s="16">
        <f>M86</f>
        <v>680</v>
      </c>
      <c r="P86" s="16"/>
      <c r="Q86" s="16"/>
      <c r="R86" s="16"/>
      <c r="S86" s="16">
        <v>0</v>
      </c>
      <c r="T86" s="18"/>
      <c r="U86" s="19"/>
    </row>
    <row r="87" spans="1:21" s="20" customFormat="1" ht="20.25" customHeight="1" x14ac:dyDescent="0.2">
      <c r="A87" s="12">
        <v>84</v>
      </c>
      <c r="B87" s="21" t="s">
        <v>81</v>
      </c>
      <c r="C87" s="14" t="s">
        <v>14</v>
      </c>
      <c r="D87" s="14" t="s">
        <v>24</v>
      </c>
      <c r="E87" s="14">
        <v>112</v>
      </c>
      <c r="F87" s="16">
        <v>743</v>
      </c>
      <c r="G87" s="14" t="s">
        <v>16</v>
      </c>
      <c r="H87" s="14"/>
      <c r="I87" s="16">
        <v>734</v>
      </c>
      <c r="J87" s="16">
        <f>F87-I87</f>
        <v>9</v>
      </c>
      <c r="K87" s="16"/>
      <c r="L87" s="16"/>
      <c r="M87" s="16">
        <v>743</v>
      </c>
      <c r="N87" s="16">
        <f t="shared" si="8"/>
        <v>734</v>
      </c>
      <c r="O87" s="16">
        <f>I87</f>
        <v>734</v>
      </c>
      <c r="P87" s="16"/>
      <c r="Q87" s="16"/>
      <c r="R87" s="16">
        <f>M87-O87</f>
        <v>9</v>
      </c>
      <c r="S87" s="16">
        <v>0</v>
      </c>
      <c r="T87" s="18"/>
      <c r="U87" s="19"/>
    </row>
    <row r="88" spans="1:21" s="20" customFormat="1" ht="20.25" customHeight="1" x14ac:dyDescent="0.2">
      <c r="A88" s="12">
        <v>85</v>
      </c>
      <c r="B88" s="13" t="s">
        <v>82</v>
      </c>
      <c r="C88" s="14" t="s">
        <v>14</v>
      </c>
      <c r="D88" s="14" t="s">
        <v>18</v>
      </c>
      <c r="E88" s="15">
        <v>128</v>
      </c>
      <c r="F88" s="16">
        <v>710</v>
      </c>
      <c r="G88" s="15" t="s">
        <v>16</v>
      </c>
      <c r="H88" s="15"/>
      <c r="I88" s="16">
        <v>710</v>
      </c>
      <c r="J88" s="17"/>
      <c r="K88" s="16"/>
      <c r="L88" s="16"/>
      <c r="M88" s="16">
        <v>710</v>
      </c>
      <c r="N88" s="16">
        <f t="shared" si="8"/>
        <v>710</v>
      </c>
      <c r="O88" s="16">
        <f>M88</f>
        <v>710</v>
      </c>
      <c r="P88" s="16"/>
      <c r="Q88" s="16"/>
      <c r="R88" s="16"/>
      <c r="S88" s="16">
        <v>0</v>
      </c>
      <c r="T88" s="18"/>
      <c r="U88" s="19"/>
    </row>
    <row r="89" spans="1:21" s="20" customFormat="1" ht="20.25" customHeight="1" x14ac:dyDescent="0.2">
      <c r="A89" s="12">
        <v>86</v>
      </c>
      <c r="B89" s="13" t="s">
        <v>83</v>
      </c>
      <c r="C89" s="14" t="s">
        <v>14</v>
      </c>
      <c r="D89" s="14" t="s">
        <v>15</v>
      </c>
      <c r="E89" s="15">
        <v>86</v>
      </c>
      <c r="F89" s="16">
        <v>1258.9000000000001</v>
      </c>
      <c r="G89" s="15" t="s">
        <v>16</v>
      </c>
      <c r="H89" s="15"/>
      <c r="I89" s="16">
        <v>1258</v>
      </c>
      <c r="J89" s="17">
        <f>F89-I89</f>
        <v>0.90000000000009095</v>
      </c>
      <c r="K89" s="16"/>
      <c r="L89" s="16"/>
      <c r="M89" s="16">
        <v>1258.9000000000001</v>
      </c>
      <c r="N89" s="16">
        <f t="shared" si="8"/>
        <v>1258</v>
      </c>
      <c r="O89" s="16">
        <f>I89</f>
        <v>1258</v>
      </c>
      <c r="P89" s="16"/>
      <c r="Q89" s="16"/>
      <c r="R89" s="16">
        <f>M89-O89</f>
        <v>0.90000000000009095</v>
      </c>
      <c r="S89" s="16">
        <v>0</v>
      </c>
      <c r="T89" s="18"/>
      <c r="U89" s="19"/>
    </row>
    <row r="90" spans="1:21" s="20" customFormat="1" ht="20.25" customHeight="1" x14ac:dyDescent="0.2">
      <c r="A90" s="12">
        <v>87</v>
      </c>
      <c r="B90" s="13" t="s">
        <v>84</v>
      </c>
      <c r="C90" s="14" t="s">
        <v>14</v>
      </c>
      <c r="D90" s="14" t="s">
        <v>18</v>
      </c>
      <c r="E90" s="15">
        <v>191</v>
      </c>
      <c r="F90" s="16">
        <v>1335.9</v>
      </c>
      <c r="G90" s="15" t="s">
        <v>16</v>
      </c>
      <c r="H90" s="15"/>
      <c r="I90" s="16">
        <f>F90</f>
        <v>1335.9</v>
      </c>
      <c r="J90" s="22"/>
      <c r="K90" s="16"/>
      <c r="L90" s="16"/>
      <c r="M90" s="16">
        <v>954.5</v>
      </c>
      <c r="N90" s="16">
        <f t="shared" si="8"/>
        <v>954.5</v>
      </c>
      <c r="O90" s="16">
        <f>M90</f>
        <v>954.5</v>
      </c>
      <c r="P90" s="16"/>
      <c r="Q90" s="16"/>
      <c r="R90" s="16"/>
      <c r="S90" s="16">
        <v>381.4</v>
      </c>
      <c r="T90" s="18"/>
      <c r="U90" s="19"/>
    </row>
    <row r="91" spans="1:21" s="20" customFormat="1" ht="20.25" customHeight="1" x14ac:dyDescent="0.2">
      <c r="A91" s="12">
        <v>88</v>
      </c>
      <c r="B91" s="13" t="s">
        <v>85</v>
      </c>
      <c r="C91" s="14" t="s">
        <v>14</v>
      </c>
      <c r="D91" s="14" t="s">
        <v>18</v>
      </c>
      <c r="E91" s="15">
        <v>133</v>
      </c>
      <c r="F91" s="16">
        <v>1355.5</v>
      </c>
      <c r="G91" s="15" t="s">
        <v>16</v>
      </c>
      <c r="H91" s="15"/>
      <c r="I91" s="16">
        <v>1355</v>
      </c>
      <c r="J91" s="17">
        <f>F91-I91</f>
        <v>0.5</v>
      </c>
      <c r="K91" s="16"/>
      <c r="L91" s="16"/>
      <c r="M91" s="16">
        <v>1355.5</v>
      </c>
      <c r="N91" s="16">
        <f t="shared" si="8"/>
        <v>1355</v>
      </c>
      <c r="O91" s="16">
        <f>I91</f>
        <v>1355</v>
      </c>
      <c r="P91" s="16"/>
      <c r="Q91" s="16"/>
      <c r="R91" s="16">
        <f>M91-O91</f>
        <v>0.5</v>
      </c>
      <c r="S91" s="16">
        <v>0</v>
      </c>
      <c r="T91" s="18"/>
      <c r="U91" s="19"/>
    </row>
    <row r="92" spans="1:21" s="20" customFormat="1" ht="20.25" customHeight="1" x14ac:dyDescent="0.2">
      <c r="A92" s="12">
        <v>89</v>
      </c>
      <c r="B92" s="13" t="s">
        <v>85</v>
      </c>
      <c r="C92" s="14" t="s">
        <v>14</v>
      </c>
      <c r="D92" s="14" t="s">
        <v>18</v>
      </c>
      <c r="E92" s="15">
        <v>225</v>
      </c>
      <c r="F92" s="16">
        <v>1250</v>
      </c>
      <c r="G92" s="15" t="s">
        <v>16</v>
      </c>
      <c r="H92" s="15"/>
      <c r="I92" s="16">
        <v>1250</v>
      </c>
      <c r="J92" s="17"/>
      <c r="K92" s="16"/>
      <c r="L92" s="16"/>
      <c r="M92" s="16">
        <v>1250</v>
      </c>
      <c r="N92" s="16">
        <f t="shared" si="8"/>
        <v>1250</v>
      </c>
      <c r="O92" s="16">
        <f>M92</f>
        <v>1250</v>
      </c>
      <c r="P92" s="16"/>
      <c r="Q92" s="16"/>
      <c r="R92" s="16"/>
      <c r="S92" s="16">
        <v>0</v>
      </c>
      <c r="T92" s="18"/>
      <c r="U92" s="19"/>
    </row>
    <row r="93" spans="1:21" s="20" customFormat="1" ht="20.25" customHeight="1" x14ac:dyDescent="0.2">
      <c r="A93" s="12">
        <v>90</v>
      </c>
      <c r="B93" s="13" t="s">
        <v>86</v>
      </c>
      <c r="C93" s="14" t="s">
        <v>14</v>
      </c>
      <c r="D93" s="14" t="s">
        <v>18</v>
      </c>
      <c r="E93" s="15">
        <v>61</v>
      </c>
      <c r="F93" s="16">
        <v>71</v>
      </c>
      <c r="G93" s="15" t="s">
        <v>16</v>
      </c>
      <c r="H93" s="15"/>
      <c r="I93" s="16">
        <v>71</v>
      </c>
      <c r="J93" s="17"/>
      <c r="K93" s="16"/>
      <c r="L93" s="16"/>
      <c r="M93" s="16">
        <v>59.3</v>
      </c>
      <c r="N93" s="16">
        <f t="shared" si="8"/>
        <v>59.3</v>
      </c>
      <c r="O93" s="16">
        <f>M93</f>
        <v>59.3</v>
      </c>
      <c r="P93" s="16"/>
      <c r="Q93" s="16"/>
      <c r="R93" s="16"/>
      <c r="S93" s="16">
        <v>11.7</v>
      </c>
      <c r="T93" s="18"/>
      <c r="U93" s="19"/>
    </row>
    <row r="94" spans="1:21" s="20" customFormat="1" ht="20.25" customHeight="1" x14ac:dyDescent="0.2">
      <c r="A94" s="12">
        <v>91</v>
      </c>
      <c r="B94" s="13" t="s">
        <v>86</v>
      </c>
      <c r="C94" s="14" t="s">
        <v>14</v>
      </c>
      <c r="D94" s="14" t="s">
        <v>18</v>
      </c>
      <c r="E94" s="15">
        <v>66</v>
      </c>
      <c r="F94" s="16">
        <v>204</v>
      </c>
      <c r="G94" s="15" t="s">
        <v>16</v>
      </c>
      <c r="H94" s="15"/>
      <c r="I94" s="16">
        <v>204</v>
      </c>
      <c r="J94" s="17"/>
      <c r="K94" s="16"/>
      <c r="L94" s="16"/>
      <c r="M94" s="16">
        <v>26</v>
      </c>
      <c r="N94" s="16">
        <f t="shared" si="8"/>
        <v>26</v>
      </c>
      <c r="O94" s="16">
        <f>M94</f>
        <v>26</v>
      </c>
      <c r="P94" s="16"/>
      <c r="Q94" s="16"/>
      <c r="R94" s="16"/>
      <c r="S94" s="16">
        <v>178</v>
      </c>
      <c r="T94" s="18"/>
      <c r="U94" s="19"/>
    </row>
    <row r="95" spans="1:21" s="20" customFormat="1" ht="20.25" customHeight="1" x14ac:dyDescent="0.2">
      <c r="A95" s="12">
        <v>92</v>
      </c>
      <c r="B95" s="13" t="s">
        <v>86</v>
      </c>
      <c r="C95" s="14" t="s">
        <v>14</v>
      </c>
      <c r="D95" s="14" t="s">
        <v>18</v>
      </c>
      <c r="E95" s="15">
        <v>72</v>
      </c>
      <c r="F95" s="16">
        <v>930.5</v>
      </c>
      <c r="G95" s="15" t="s">
        <v>16</v>
      </c>
      <c r="H95" s="15"/>
      <c r="I95" s="16">
        <v>930</v>
      </c>
      <c r="J95" s="17">
        <f>F95-I95</f>
        <v>0.5</v>
      </c>
      <c r="K95" s="16"/>
      <c r="L95" s="16"/>
      <c r="M95" s="16">
        <v>459.7</v>
      </c>
      <c r="N95" s="16">
        <f t="shared" si="8"/>
        <v>459.7</v>
      </c>
      <c r="O95" s="16">
        <f>M95</f>
        <v>459.7</v>
      </c>
      <c r="P95" s="16"/>
      <c r="Q95" s="16"/>
      <c r="R95" s="16"/>
      <c r="S95" s="16">
        <v>470.8</v>
      </c>
      <c r="T95" s="18"/>
      <c r="U95" s="19"/>
    </row>
    <row r="96" spans="1:21" s="20" customFormat="1" ht="20.25" customHeight="1" x14ac:dyDescent="0.2">
      <c r="A96" s="12">
        <v>93</v>
      </c>
      <c r="B96" s="13" t="s">
        <v>86</v>
      </c>
      <c r="C96" s="14" t="s">
        <v>14</v>
      </c>
      <c r="D96" s="14" t="s">
        <v>18</v>
      </c>
      <c r="E96" s="15">
        <v>249</v>
      </c>
      <c r="F96" s="16">
        <v>1279.3</v>
      </c>
      <c r="G96" s="15" t="s">
        <v>16</v>
      </c>
      <c r="H96" s="15"/>
      <c r="I96" s="16">
        <v>1279</v>
      </c>
      <c r="J96" s="17">
        <f>F96-I96</f>
        <v>0.29999999999995453</v>
      </c>
      <c r="K96" s="16"/>
      <c r="L96" s="16"/>
      <c r="M96" s="16">
        <v>1279.3</v>
      </c>
      <c r="N96" s="16">
        <f t="shared" si="8"/>
        <v>1279</v>
      </c>
      <c r="O96" s="16">
        <f>I96</f>
        <v>1279</v>
      </c>
      <c r="P96" s="16"/>
      <c r="Q96" s="16"/>
      <c r="R96" s="16">
        <f>M96-O96</f>
        <v>0.29999999999995453</v>
      </c>
      <c r="S96" s="16">
        <v>0</v>
      </c>
      <c r="T96" s="18"/>
      <c r="U96" s="19"/>
    </row>
    <row r="97" spans="1:21" s="20" customFormat="1" ht="20.25" customHeight="1" x14ac:dyDescent="0.2">
      <c r="A97" s="12">
        <v>94</v>
      </c>
      <c r="B97" s="13" t="s">
        <v>86</v>
      </c>
      <c r="C97" s="14" t="s">
        <v>14</v>
      </c>
      <c r="D97" s="14" t="s">
        <v>18</v>
      </c>
      <c r="E97" s="15">
        <v>256</v>
      </c>
      <c r="F97" s="16">
        <v>329.7</v>
      </c>
      <c r="G97" s="15" t="s">
        <v>16</v>
      </c>
      <c r="H97" s="15"/>
      <c r="I97" s="16">
        <f>F97</f>
        <v>329.7</v>
      </c>
      <c r="J97" s="22"/>
      <c r="K97" s="16"/>
      <c r="L97" s="16"/>
      <c r="M97" s="16">
        <v>168</v>
      </c>
      <c r="N97" s="16">
        <f t="shared" si="8"/>
        <v>168</v>
      </c>
      <c r="O97" s="16">
        <f t="shared" ref="O97:O103" si="9">M97</f>
        <v>168</v>
      </c>
      <c r="P97" s="16"/>
      <c r="Q97" s="16"/>
      <c r="R97" s="16"/>
      <c r="S97" s="16">
        <v>161.69999999999999</v>
      </c>
      <c r="T97" s="18"/>
      <c r="U97" s="19"/>
    </row>
    <row r="98" spans="1:21" s="20" customFormat="1" ht="20.25" customHeight="1" x14ac:dyDescent="0.2">
      <c r="A98" s="12">
        <v>95</v>
      </c>
      <c r="B98" s="21" t="s">
        <v>87</v>
      </c>
      <c r="C98" s="14" t="s">
        <v>14</v>
      </c>
      <c r="D98" s="14" t="s">
        <v>37</v>
      </c>
      <c r="E98" s="14">
        <v>33</v>
      </c>
      <c r="F98" s="16">
        <v>1289.7</v>
      </c>
      <c r="G98" s="14" t="s">
        <v>16</v>
      </c>
      <c r="H98" s="14"/>
      <c r="I98" s="16">
        <v>1289</v>
      </c>
      <c r="J98" s="16">
        <f>F98-I98</f>
        <v>0.70000000000004547</v>
      </c>
      <c r="K98" s="16"/>
      <c r="L98" s="16"/>
      <c r="M98" s="16">
        <v>9.9</v>
      </c>
      <c r="N98" s="16">
        <f t="shared" si="8"/>
        <v>9.9</v>
      </c>
      <c r="O98" s="16">
        <f t="shared" si="9"/>
        <v>9.9</v>
      </c>
      <c r="P98" s="16"/>
      <c r="Q98" s="16"/>
      <c r="R98" s="16"/>
      <c r="S98" s="16">
        <v>1279.8</v>
      </c>
      <c r="T98" s="18"/>
      <c r="U98" s="19"/>
    </row>
    <row r="99" spans="1:21" s="20" customFormat="1" ht="20.25" customHeight="1" x14ac:dyDescent="0.2">
      <c r="A99" s="12">
        <v>96</v>
      </c>
      <c r="B99" s="13" t="s">
        <v>87</v>
      </c>
      <c r="C99" s="14" t="s">
        <v>14</v>
      </c>
      <c r="D99" s="14" t="s">
        <v>18</v>
      </c>
      <c r="E99" s="15">
        <v>103</v>
      </c>
      <c r="F99" s="16">
        <v>635</v>
      </c>
      <c r="G99" s="15" t="s">
        <v>16</v>
      </c>
      <c r="H99" s="15"/>
      <c r="I99" s="16">
        <v>635</v>
      </c>
      <c r="J99" s="17"/>
      <c r="K99" s="16"/>
      <c r="L99" s="16"/>
      <c r="M99" s="16">
        <v>635</v>
      </c>
      <c r="N99" s="16">
        <f t="shared" si="8"/>
        <v>635</v>
      </c>
      <c r="O99" s="16">
        <f t="shared" si="9"/>
        <v>635</v>
      </c>
      <c r="P99" s="16"/>
      <c r="Q99" s="16"/>
      <c r="R99" s="16"/>
      <c r="S99" s="16">
        <v>0</v>
      </c>
      <c r="T99" s="18"/>
      <c r="U99" s="19"/>
    </row>
    <row r="100" spans="1:21" s="20" customFormat="1" ht="20.25" customHeight="1" x14ac:dyDescent="0.2">
      <c r="A100" s="12">
        <v>97</v>
      </c>
      <c r="B100" s="13" t="s">
        <v>88</v>
      </c>
      <c r="C100" s="14" t="s">
        <v>14</v>
      </c>
      <c r="D100" s="14" t="s">
        <v>18</v>
      </c>
      <c r="E100" s="15">
        <v>198</v>
      </c>
      <c r="F100" s="16">
        <v>251.2</v>
      </c>
      <c r="G100" s="15" t="s">
        <v>16</v>
      </c>
      <c r="H100" s="15"/>
      <c r="I100" s="16">
        <v>251</v>
      </c>
      <c r="J100" s="17">
        <f>F100-I100</f>
        <v>0.19999999999998863</v>
      </c>
      <c r="K100" s="16"/>
      <c r="L100" s="16"/>
      <c r="M100" s="16">
        <v>69.5</v>
      </c>
      <c r="N100" s="16">
        <f t="shared" si="8"/>
        <v>69.5</v>
      </c>
      <c r="O100" s="16">
        <f t="shared" si="9"/>
        <v>69.5</v>
      </c>
      <c r="P100" s="16"/>
      <c r="Q100" s="16"/>
      <c r="R100" s="16"/>
      <c r="S100" s="16">
        <v>181.7</v>
      </c>
      <c r="T100" s="18"/>
      <c r="U100" s="19"/>
    </row>
    <row r="101" spans="1:21" s="20" customFormat="1" ht="20.25" customHeight="1" x14ac:dyDescent="0.2">
      <c r="A101" s="12">
        <v>98</v>
      </c>
      <c r="B101" s="13" t="s">
        <v>89</v>
      </c>
      <c r="C101" s="14" t="s">
        <v>14</v>
      </c>
      <c r="D101" s="14" t="s">
        <v>18</v>
      </c>
      <c r="E101" s="15">
        <v>117</v>
      </c>
      <c r="F101" s="16">
        <v>380</v>
      </c>
      <c r="G101" s="15" t="s">
        <v>16</v>
      </c>
      <c r="H101" s="15"/>
      <c r="I101" s="16">
        <v>380</v>
      </c>
      <c r="J101" s="17"/>
      <c r="K101" s="16"/>
      <c r="L101" s="16"/>
      <c r="M101" s="16">
        <v>380</v>
      </c>
      <c r="N101" s="16">
        <f t="shared" si="8"/>
        <v>380</v>
      </c>
      <c r="O101" s="16">
        <f t="shared" si="9"/>
        <v>380</v>
      </c>
      <c r="P101" s="16"/>
      <c r="Q101" s="16"/>
      <c r="R101" s="16"/>
      <c r="S101" s="16">
        <v>0</v>
      </c>
      <c r="T101" s="18"/>
      <c r="U101" s="19"/>
    </row>
    <row r="102" spans="1:21" s="20" customFormat="1" ht="20.25" customHeight="1" x14ac:dyDescent="0.2">
      <c r="A102" s="12">
        <v>99</v>
      </c>
      <c r="B102" s="13" t="s">
        <v>90</v>
      </c>
      <c r="C102" s="14" t="s">
        <v>14</v>
      </c>
      <c r="D102" s="14" t="s">
        <v>18</v>
      </c>
      <c r="E102" s="15">
        <v>220</v>
      </c>
      <c r="F102" s="16">
        <v>690.5</v>
      </c>
      <c r="G102" s="15" t="s">
        <v>16</v>
      </c>
      <c r="H102" s="15"/>
      <c r="I102" s="16">
        <v>679</v>
      </c>
      <c r="J102" s="17">
        <f>F102-I102</f>
        <v>11.5</v>
      </c>
      <c r="K102" s="16"/>
      <c r="L102" s="16"/>
      <c r="M102" s="16">
        <v>441.1</v>
      </c>
      <c r="N102" s="16">
        <f t="shared" si="8"/>
        <v>441.1</v>
      </c>
      <c r="O102" s="16">
        <f t="shared" si="9"/>
        <v>441.1</v>
      </c>
      <c r="P102" s="16"/>
      <c r="Q102" s="16"/>
      <c r="R102" s="16"/>
      <c r="S102" s="16">
        <v>249.4</v>
      </c>
      <c r="T102" s="18"/>
      <c r="U102" s="19"/>
    </row>
    <row r="103" spans="1:21" s="20" customFormat="1" ht="20.25" customHeight="1" x14ac:dyDescent="0.2">
      <c r="A103" s="12">
        <v>100</v>
      </c>
      <c r="B103" s="13" t="s">
        <v>91</v>
      </c>
      <c r="C103" s="14" t="s">
        <v>14</v>
      </c>
      <c r="D103" s="14" t="s">
        <v>15</v>
      </c>
      <c r="E103" s="15">
        <v>147</v>
      </c>
      <c r="F103" s="16">
        <v>1247.9000000000001</v>
      </c>
      <c r="G103" s="15" t="s">
        <v>16</v>
      </c>
      <c r="H103" s="15"/>
      <c r="I103" s="16">
        <f>F103</f>
        <v>1247.9000000000001</v>
      </c>
      <c r="J103" s="22"/>
      <c r="K103" s="16"/>
      <c r="L103" s="16"/>
      <c r="M103" s="16">
        <v>1247.9000000000001</v>
      </c>
      <c r="N103" s="16">
        <f t="shared" si="8"/>
        <v>1247.9000000000001</v>
      </c>
      <c r="O103" s="16">
        <f t="shared" si="9"/>
        <v>1247.9000000000001</v>
      </c>
      <c r="P103" s="16"/>
      <c r="Q103" s="16"/>
      <c r="R103" s="16"/>
      <c r="S103" s="16">
        <v>0</v>
      </c>
      <c r="T103" s="18"/>
      <c r="U103" s="19"/>
    </row>
    <row r="104" spans="1:21" s="20" customFormat="1" ht="20.25" customHeight="1" x14ac:dyDescent="0.2">
      <c r="A104" s="12">
        <v>101</v>
      </c>
      <c r="B104" s="13" t="s">
        <v>92</v>
      </c>
      <c r="C104" s="14" t="s">
        <v>14</v>
      </c>
      <c r="D104" s="14" t="s">
        <v>18</v>
      </c>
      <c r="E104" s="15">
        <v>242</v>
      </c>
      <c r="F104" s="16">
        <v>1199</v>
      </c>
      <c r="G104" s="15" t="s">
        <v>16</v>
      </c>
      <c r="H104" s="15"/>
      <c r="I104" s="16">
        <v>1198</v>
      </c>
      <c r="J104" s="17">
        <f>F104-I104</f>
        <v>1</v>
      </c>
      <c r="K104" s="16"/>
      <c r="L104" s="16"/>
      <c r="M104" s="16">
        <v>1199</v>
      </c>
      <c r="N104" s="16">
        <f t="shared" si="8"/>
        <v>1198</v>
      </c>
      <c r="O104" s="16">
        <f>I104</f>
        <v>1198</v>
      </c>
      <c r="P104" s="16"/>
      <c r="Q104" s="16"/>
      <c r="R104" s="16">
        <f>M104-O104</f>
        <v>1</v>
      </c>
      <c r="S104" s="16">
        <v>0</v>
      </c>
      <c r="T104" s="18"/>
      <c r="U104" s="19"/>
    </row>
    <row r="105" spans="1:21" s="20" customFormat="1" ht="20.25" customHeight="1" x14ac:dyDescent="0.2">
      <c r="A105" s="12">
        <v>102</v>
      </c>
      <c r="B105" s="21" t="s">
        <v>93</v>
      </c>
      <c r="C105" s="14" t="s">
        <v>14</v>
      </c>
      <c r="D105" s="14" t="s">
        <v>24</v>
      </c>
      <c r="E105" s="14">
        <v>35</v>
      </c>
      <c r="F105" s="16">
        <v>253</v>
      </c>
      <c r="G105" s="14" t="s">
        <v>16</v>
      </c>
      <c r="H105" s="14"/>
      <c r="I105" s="16">
        <v>253</v>
      </c>
      <c r="J105" s="16"/>
      <c r="K105" s="16"/>
      <c r="L105" s="16"/>
      <c r="M105" s="16">
        <v>253</v>
      </c>
      <c r="N105" s="16">
        <f t="shared" si="8"/>
        <v>253</v>
      </c>
      <c r="O105" s="16">
        <f>M105</f>
        <v>253</v>
      </c>
      <c r="P105" s="16"/>
      <c r="Q105" s="16"/>
      <c r="R105" s="16"/>
      <c r="S105" s="16">
        <v>0</v>
      </c>
      <c r="T105" s="18"/>
      <c r="U105" s="19"/>
    </row>
    <row r="106" spans="1:21" s="20" customFormat="1" ht="20.25" customHeight="1" x14ac:dyDescent="0.2">
      <c r="A106" s="12">
        <v>103</v>
      </c>
      <c r="B106" s="13" t="s">
        <v>94</v>
      </c>
      <c r="C106" s="14" t="s">
        <v>14</v>
      </c>
      <c r="D106" s="14" t="s">
        <v>15</v>
      </c>
      <c r="E106" s="15">
        <v>99</v>
      </c>
      <c r="F106" s="16">
        <v>1284.5999999999999</v>
      </c>
      <c r="G106" s="15" t="s">
        <v>16</v>
      </c>
      <c r="H106" s="15"/>
      <c r="I106" s="16">
        <f>F106</f>
        <v>1284.5999999999999</v>
      </c>
      <c r="J106" s="22"/>
      <c r="K106" s="16"/>
      <c r="L106" s="16"/>
      <c r="M106" s="16">
        <v>1284.5999999999999</v>
      </c>
      <c r="N106" s="16">
        <f t="shared" si="8"/>
        <v>1284.5999999999999</v>
      </c>
      <c r="O106" s="16">
        <f>M106</f>
        <v>1284.5999999999999</v>
      </c>
      <c r="P106" s="16"/>
      <c r="Q106" s="16"/>
      <c r="R106" s="16"/>
      <c r="S106" s="16">
        <v>0</v>
      </c>
      <c r="T106" s="18"/>
      <c r="U106" s="19"/>
    </row>
    <row r="107" spans="1:21" s="20" customFormat="1" ht="20.25" customHeight="1" x14ac:dyDescent="0.2">
      <c r="A107" s="12">
        <v>104</v>
      </c>
      <c r="B107" s="13" t="s">
        <v>94</v>
      </c>
      <c r="C107" s="14" t="s">
        <v>14</v>
      </c>
      <c r="D107" s="14" t="s">
        <v>18</v>
      </c>
      <c r="E107" s="15">
        <v>163</v>
      </c>
      <c r="F107" s="16">
        <v>803</v>
      </c>
      <c r="G107" s="15" t="s">
        <v>16</v>
      </c>
      <c r="H107" s="15"/>
      <c r="I107" s="16">
        <v>803</v>
      </c>
      <c r="J107" s="17"/>
      <c r="K107" s="16"/>
      <c r="L107" s="16"/>
      <c r="M107" s="16">
        <v>803</v>
      </c>
      <c r="N107" s="16">
        <f t="shared" si="8"/>
        <v>803</v>
      </c>
      <c r="O107" s="16">
        <f>M107</f>
        <v>803</v>
      </c>
      <c r="P107" s="16"/>
      <c r="Q107" s="16"/>
      <c r="R107" s="16"/>
      <c r="S107" s="16">
        <v>0</v>
      </c>
      <c r="T107" s="18"/>
      <c r="U107" s="19"/>
    </row>
    <row r="108" spans="1:21" s="20" customFormat="1" ht="20.25" customHeight="1" x14ac:dyDescent="0.2">
      <c r="A108" s="12">
        <v>105</v>
      </c>
      <c r="B108" s="13" t="s">
        <v>94</v>
      </c>
      <c r="C108" s="14" t="s">
        <v>14</v>
      </c>
      <c r="D108" s="14" t="s">
        <v>18</v>
      </c>
      <c r="E108" s="15">
        <v>172</v>
      </c>
      <c r="F108" s="16">
        <v>356.3</v>
      </c>
      <c r="G108" s="15" t="s">
        <v>16</v>
      </c>
      <c r="H108" s="15"/>
      <c r="I108" s="16">
        <v>355</v>
      </c>
      <c r="J108" s="17">
        <f>F108-I108</f>
        <v>1.3000000000000114</v>
      </c>
      <c r="K108" s="16"/>
      <c r="L108" s="16"/>
      <c r="M108" s="16">
        <v>293.3</v>
      </c>
      <c r="N108" s="16">
        <f t="shared" si="8"/>
        <v>293.3</v>
      </c>
      <c r="O108" s="16">
        <f>M108</f>
        <v>293.3</v>
      </c>
      <c r="P108" s="16"/>
      <c r="Q108" s="16"/>
      <c r="R108" s="16"/>
      <c r="S108" s="16">
        <v>63</v>
      </c>
      <c r="T108" s="18"/>
      <c r="U108" s="19"/>
    </row>
    <row r="109" spans="1:21" s="20" customFormat="1" ht="20.25" customHeight="1" x14ac:dyDescent="0.2">
      <c r="A109" s="12">
        <v>106</v>
      </c>
      <c r="B109" s="13" t="s">
        <v>95</v>
      </c>
      <c r="C109" s="14" t="s">
        <v>14</v>
      </c>
      <c r="D109" s="14" t="s">
        <v>18</v>
      </c>
      <c r="E109" s="15">
        <v>135</v>
      </c>
      <c r="F109" s="16">
        <v>381.9</v>
      </c>
      <c r="G109" s="15" t="s">
        <v>16</v>
      </c>
      <c r="H109" s="15"/>
      <c r="I109" s="16">
        <v>380</v>
      </c>
      <c r="J109" s="17">
        <f>F109-I109</f>
        <v>1.8999999999999773</v>
      </c>
      <c r="K109" s="16"/>
      <c r="L109" s="16"/>
      <c r="M109" s="16">
        <v>381.9</v>
      </c>
      <c r="N109" s="16">
        <f t="shared" si="8"/>
        <v>380</v>
      </c>
      <c r="O109" s="16">
        <f>I109</f>
        <v>380</v>
      </c>
      <c r="P109" s="16"/>
      <c r="Q109" s="16"/>
      <c r="R109" s="16">
        <f>M109-O109</f>
        <v>1.8999999999999773</v>
      </c>
      <c r="S109" s="16">
        <v>0</v>
      </c>
      <c r="T109" s="18"/>
      <c r="U109" s="19"/>
    </row>
    <row r="110" spans="1:21" s="20" customFormat="1" ht="20.25" customHeight="1" x14ac:dyDescent="0.2">
      <c r="A110" s="12">
        <v>107</v>
      </c>
      <c r="B110" s="13" t="s">
        <v>96</v>
      </c>
      <c r="C110" s="14" t="s">
        <v>14</v>
      </c>
      <c r="D110" s="14" t="s">
        <v>18</v>
      </c>
      <c r="E110" s="15">
        <v>155</v>
      </c>
      <c r="F110" s="16">
        <v>1353.3</v>
      </c>
      <c r="G110" s="15" t="s">
        <v>16</v>
      </c>
      <c r="H110" s="15"/>
      <c r="I110" s="16">
        <v>1353</v>
      </c>
      <c r="J110" s="17">
        <f>F110-I110</f>
        <v>0.29999999999995453</v>
      </c>
      <c r="K110" s="16"/>
      <c r="L110" s="16"/>
      <c r="M110" s="16">
        <v>1353.3</v>
      </c>
      <c r="N110" s="16">
        <f t="shared" si="8"/>
        <v>1353</v>
      </c>
      <c r="O110" s="16">
        <f>I110</f>
        <v>1353</v>
      </c>
      <c r="P110" s="16"/>
      <c r="Q110" s="16"/>
      <c r="R110" s="16">
        <f>M110-O110</f>
        <v>0.29999999999995453</v>
      </c>
      <c r="S110" s="16">
        <v>0</v>
      </c>
      <c r="T110" s="18"/>
      <c r="U110" s="19"/>
    </row>
    <row r="111" spans="1:21" s="20" customFormat="1" ht="20.25" customHeight="1" x14ac:dyDescent="0.2">
      <c r="A111" s="12">
        <v>108</v>
      </c>
      <c r="B111" s="13" t="s">
        <v>97</v>
      </c>
      <c r="C111" s="14" t="s">
        <v>14</v>
      </c>
      <c r="D111" s="14" t="s">
        <v>18</v>
      </c>
      <c r="E111" s="15">
        <v>116</v>
      </c>
      <c r="F111" s="16">
        <v>522</v>
      </c>
      <c r="G111" s="15" t="s">
        <v>16</v>
      </c>
      <c r="H111" s="15"/>
      <c r="I111" s="16">
        <v>522</v>
      </c>
      <c r="J111" s="17"/>
      <c r="K111" s="16"/>
      <c r="L111" s="16"/>
      <c r="M111" s="16">
        <v>522</v>
      </c>
      <c r="N111" s="16">
        <f t="shared" si="8"/>
        <v>522</v>
      </c>
      <c r="O111" s="16">
        <f>M111</f>
        <v>522</v>
      </c>
      <c r="P111" s="16"/>
      <c r="Q111" s="16"/>
      <c r="R111" s="16"/>
      <c r="S111" s="16">
        <v>0</v>
      </c>
      <c r="T111" s="18"/>
      <c r="U111" s="19"/>
    </row>
    <row r="112" spans="1:21" s="20" customFormat="1" ht="20.25" customHeight="1" x14ac:dyDescent="0.2">
      <c r="A112" s="12">
        <v>109</v>
      </c>
      <c r="B112" s="13" t="s">
        <v>97</v>
      </c>
      <c r="C112" s="14" t="s">
        <v>14</v>
      </c>
      <c r="D112" s="14" t="s">
        <v>18</v>
      </c>
      <c r="E112" s="15">
        <v>121</v>
      </c>
      <c r="F112" s="16">
        <v>1096</v>
      </c>
      <c r="G112" s="15" t="s">
        <v>16</v>
      </c>
      <c r="H112" s="15"/>
      <c r="I112" s="16">
        <v>1096</v>
      </c>
      <c r="J112" s="17"/>
      <c r="K112" s="16"/>
      <c r="L112" s="16"/>
      <c r="M112" s="16">
        <v>1096</v>
      </c>
      <c r="N112" s="16">
        <f t="shared" si="8"/>
        <v>1096</v>
      </c>
      <c r="O112" s="16">
        <f>M112</f>
        <v>1096</v>
      </c>
      <c r="P112" s="16"/>
      <c r="Q112" s="16"/>
      <c r="R112" s="16"/>
      <c r="S112" s="16">
        <v>0</v>
      </c>
      <c r="T112" s="18"/>
      <c r="U112" s="19"/>
    </row>
    <row r="113" spans="1:21" s="20" customFormat="1" ht="20.25" customHeight="1" x14ac:dyDescent="0.2">
      <c r="A113" s="12">
        <v>110</v>
      </c>
      <c r="B113" s="13" t="s">
        <v>97</v>
      </c>
      <c r="C113" s="14" t="s">
        <v>14</v>
      </c>
      <c r="D113" s="14" t="s">
        <v>18</v>
      </c>
      <c r="E113" s="15">
        <v>233</v>
      </c>
      <c r="F113" s="16">
        <v>1001</v>
      </c>
      <c r="G113" s="15" t="s">
        <v>16</v>
      </c>
      <c r="H113" s="15"/>
      <c r="I113" s="16">
        <v>1000</v>
      </c>
      <c r="J113" s="17">
        <f>F113-I113</f>
        <v>1</v>
      </c>
      <c r="K113" s="16"/>
      <c r="L113" s="16"/>
      <c r="M113" s="16">
        <v>1001</v>
      </c>
      <c r="N113" s="16">
        <f t="shared" si="8"/>
        <v>1000</v>
      </c>
      <c r="O113" s="16">
        <f>I113</f>
        <v>1000</v>
      </c>
      <c r="P113" s="16"/>
      <c r="Q113" s="16"/>
      <c r="R113" s="16">
        <f>M113-O113</f>
        <v>1</v>
      </c>
      <c r="S113" s="16">
        <v>0</v>
      </c>
      <c r="T113" s="18"/>
      <c r="U113" s="19"/>
    </row>
    <row r="114" spans="1:21" s="20" customFormat="1" ht="20.25" customHeight="1" x14ac:dyDescent="0.2">
      <c r="A114" s="12">
        <v>111</v>
      </c>
      <c r="B114" s="21" t="s">
        <v>98</v>
      </c>
      <c r="C114" s="14" t="s">
        <v>14</v>
      </c>
      <c r="D114" s="14" t="s">
        <v>24</v>
      </c>
      <c r="E114" s="14">
        <v>72</v>
      </c>
      <c r="F114" s="16">
        <v>500</v>
      </c>
      <c r="G114" s="14" t="s">
        <v>16</v>
      </c>
      <c r="H114" s="14"/>
      <c r="I114" s="16">
        <v>500</v>
      </c>
      <c r="J114" s="16"/>
      <c r="K114" s="16"/>
      <c r="L114" s="16"/>
      <c r="M114" s="16">
        <v>500</v>
      </c>
      <c r="N114" s="16">
        <f t="shared" si="8"/>
        <v>500</v>
      </c>
      <c r="O114" s="16">
        <f>M114</f>
        <v>500</v>
      </c>
      <c r="P114" s="16"/>
      <c r="Q114" s="16"/>
      <c r="R114" s="16"/>
      <c r="S114" s="16">
        <v>0</v>
      </c>
      <c r="T114" s="18"/>
      <c r="U114" s="19"/>
    </row>
    <row r="115" spans="1:21" s="20" customFormat="1" ht="20.25" customHeight="1" x14ac:dyDescent="0.2">
      <c r="A115" s="12">
        <v>112</v>
      </c>
      <c r="B115" s="13" t="s">
        <v>99</v>
      </c>
      <c r="C115" s="14" t="s">
        <v>14</v>
      </c>
      <c r="D115" s="14" t="s">
        <v>18</v>
      </c>
      <c r="E115" s="15">
        <v>231</v>
      </c>
      <c r="F115" s="16">
        <v>1127</v>
      </c>
      <c r="G115" s="15" t="s">
        <v>16</v>
      </c>
      <c r="H115" s="15"/>
      <c r="I115" s="16">
        <v>1127</v>
      </c>
      <c r="J115" s="17"/>
      <c r="K115" s="16"/>
      <c r="L115" s="16"/>
      <c r="M115" s="16">
        <v>822.5</v>
      </c>
      <c r="N115" s="16">
        <f t="shared" si="8"/>
        <v>822.5</v>
      </c>
      <c r="O115" s="16">
        <f>M115</f>
        <v>822.5</v>
      </c>
      <c r="P115" s="16"/>
      <c r="Q115" s="16"/>
      <c r="R115" s="16"/>
      <c r="S115" s="16">
        <v>304.5</v>
      </c>
      <c r="T115" s="18"/>
      <c r="U115" s="19"/>
    </row>
    <row r="116" spans="1:21" s="20" customFormat="1" ht="20.25" customHeight="1" x14ac:dyDescent="0.2">
      <c r="A116" s="12">
        <v>113</v>
      </c>
      <c r="B116" s="21" t="s">
        <v>100</v>
      </c>
      <c r="C116" s="14" t="s">
        <v>14</v>
      </c>
      <c r="D116" s="14" t="s">
        <v>24</v>
      </c>
      <c r="E116" s="14">
        <v>67</v>
      </c>
      <c r="F116" s="16">
        <v>750</v>
      </c>
      <c r="G116" s="14" t="s">
        <v>16</v>
      </c>
      <c r="H116" s="14"/>
      <c r="I116" s="16">
        <v>750</v>
      </c>
      <c r="J116" s="16"/>
      <c r="K116" s="16"/>
      <c r="L116" s="16"/>
      <c r="M116" s="16">
        <v>750</v>
      </c>
      <c r="N116" s="16">
        <f t="shared" si="8"/>
        <v>750</v>
      </c>
      <c r="O116" s="16">
        <f>M116</f>
        <v>750</v>
      </c>
      <c r="P116" s="16"/>
      <c r="Q116" s="16"/>
      <c r="R116" s="16"/>
      <c r="S116" s="16">
        <v>0</v>
      </c>
      <c r="T116" s="18"/>
      <c r="U116" s="19"/>
    </row>
    <row r="117" spans="1:21" s="20" customFormat="1" ht="20.25" customHeight="1" x14ac:dyDescent="0.2">
      <c r="A117" s="12">
        <v>114</v>
      </c>
      <c r="B117" s="13" t="s">
        <v>101</v>
      </c>
      <c r="C117" s="14" t="s">
        <v>14</v>
      </c>
      <c r="D117" s="14" t="s">
        <v>18</v>
      </c>
      <c r="E117" s="15">
        <v>40</v>
      </c>
      <c r="F117" s="16">
        <v>811</v>
      </c>
      <c r="G117" s="15" t="s">
        <v>16</v>
      </c>
      <c r="H117" s="15"/>
      <c r="I117" s="16">
        <v>811</v>
      </c>
      <c r="J117" s="17"/>
      <c r="K117" s="16"/>
      <c r="L117" s="16"/>
      <c r="M117" s="16">
        <v>747.9</v>
      </c>
      <c r="N117" s="16">
        <f t="shared" si="8"/>
        <v>747.9</v>
      </c>
      <c r="O117" s="16">
        <f>M117</f>
        <v>747.9</v>
      </c>
      <c r="P117" s="16"/>
      <c r="Q117" s="16"/>
      <c r="R117" s="16"/>
      <c r="S117" s="16">
        <v>63.1</v>
      </c>
      <c r="T117" s="18"/>
      <c r="U117" s="19"/>
    </row>
    <row r="118" spans="1:21" s="20" customFormat="1" ht="20.25" customHeight="1" x14ac:dyDescent="0.2">
      <c r="A118" s="12">
        <v>115</v>
      </c>
      <c r="B118" s="13" t="s">
        <v>102</v>
      </c>
      <c r="C118" s="14" t="s">
        <v>14</v>
      </c>
      <c r="D118" s="14" t="s">
        <v>15</v>
      </c>
      <c r="E118" s="15">
        <v>56</v>
      </c>
      <c r="F118" s="16">
        <v>1942</v>
      </c>
      <c r="G118" s="15" t="s">
        <v>16</v>
      </c>
      <c r="H118" s="15"/>
      <c r="I118" s="16">
        <v>1942</v>
      </c>
      <c r="J118" s="17"/>
      <c r="K118" s="16"/>
      <c r="L118" s="16"/>
      <c r="M118" s="16">
        <v>1942</v>
      </c>
      <c r="N118" s="16">
        <f t="shared" si="8"/>
        <v>1942</v>
      </c>
      <c r="O118" s="16">
        <f>M118</f>
        <v>1942</v>
      </c>
      <c r="P118" s="16"/>
      <c r="Q118" s="16"/>
      <c r="R118" s="16"/>
      <c r="S118" s="16">
        <v>0</v>
      </c>
      <c r="T118" s="18"/>
      <c r="U118" s="19"/>
    </row>
    <row r="119" spans="1:21" s="20" customFormat="1" ht="20.25" customHeight="1" x14ac:dyDescent="0.2">
      <c r="A119" s="12">
        <v>116</v>
      </c>
      <c r="B119" s="13" t="s">
        <v>103</v>
      </c>
      <c r="C119" s="14" t="s">
        <v>14</v>
      </c>
      <c r="D119" s="14" t="s">
        <v>18</v>
      </c>
      <c r="E119" s="15">
        <v>146</v>
      </c>
      <c r="F119" s="16">
        <v>2018.9</v>
      </c>
      <c r="G119" s="15" t="s">
        <v>16</v>
      </c>
      <c r="H119" s="15"/>
      <c r="I119" s="16">
        <v>2018</v>
      </c>
      <c r="J119" s="17">
        <f>F119-I119</f>
        <v>0.90000000000009095</v>
      </c>
      <c r="K119" s="16"/>
      <c r="L119" s="16"/>
      <c r="M119" s="16">
        <v>2018.9</v>
      </c>
      <c r="N119" s="16">
        <f t="shared" si="8"/>
        <v>2018</v>
      </c>
      <c r="O119" s="16">
        <f>I119</f>
        <v>2018</v>
      </c>
      <c r="P119" s="16"/>
      <c r="Q119" s="16"/>
      <c r="R119" s="16">
        <f>M119-O119</f>
        <v>0.90000000000009095</v>
      </c>
      <c r="S119" s="16">
        <v>0</v>
      </c>
      <c r="T119" s="18"/>
      <c r="U119" s="19"/>
    </row>
    <row r="120" spans="1:21" s="20" customFormat="1" ht="20.25" customHeight="1" x14ac:dyDescent="0.2">
      <c r="A120" s="12">
        <v>117</v>
      </c>
      <c r="B120" s="21" t="s">
        <v>103</v>
      </c>
      <c r="C120" s="14" t="s">
        <v>14</v>
      </c>
      <c r="D120" s="14" t="s">
        <v>24</v>
      </c>
      <c r="E120" s="14">
        <v>39</v>
      </c>
      <c r="F120" s="16">
        <v>962.3</v>
      </c>
      <c r="G120" s="14" t="s">
        <v>16</v>
      </c>
      <c r="H120" s="14"/>
      <c r="I120" s="16">
        <v>962</v>
      </c>
      <c r="J120" s="16">
        <f>F120-I120</f>
        <v>0.29999999999995453</v>
      </c>
      <c r="K120" s="16"/>
      <c r="L120" s="16"/>
      <c r="M120" s="16">
        <v>962.3</v>
      </c>
      <c r="N120" s="16">
        <f t="shared" si="8"/>
        <v>962</v>
      </c>
      <c r="O120" s="16">
        <f>I120</f>
        <v>962</v>
      </c>
      <c r="P120" s="16"/>
      <c r="Q120" s="16"/>
      <c r="R120" s="16">
        <f>M120-O120</f>
        <v>0.29999999999995453</v>
      </c>
      <c r="S120" s="16">
        <v>0</v>
      </c>
      <c r="T120" s="18"/>
      <c r="U120" s="19"/>
    </row>
    <row r="121" spans="1:21" s="20" customFormat="1" ht="20.25" customHeight="1" x14ac:dyDescent="0.2">
      <c r="A121" s="12">
        <v>118</v>
      </c>
      <c r="B121" s="13" t="s">
        <v>104</v>
      </c>
      <c r="C121" s="14" t="s">
        <v>14</v>
      </c>
      <c r="D121" s="14" t="s">
        <v>18</v>
      </c>
      <c r="E121" s="15">
        <v>174</v>
      </c>
      <c r="F121" s="16">
        <v>248</v>
      </c>
      <c r="G121" s="15" t="s">
        <v>16</v>
      </c>
      <c r="H121" s="15"/>
      <c r="I121" s="16">
        <v>248</v>
      </c>
      <c r="J121" s="17"/>
      <c r="K121" s="16"/>
      <c r="L121" s="16"/>
      <c r="M121" s="16">
        <v>248</v>
      </c>
      <c r="N121" s="16">
        <f t="shared" si="8"/>
        <v>248</v>
      </c>
      <c r="O121" s="16">
        <f>M121</f>
        <v>248</v>
      </c>
      <c r="P121" s="16"/>
      <c r="Q121" s="16"/>
      <c r="R121" s="16"/>
      <c r="S121" s="16">
        <v>0</v>
      </c>
      <c r="T121" s="18"/>
      <c r="U121" s="19"/>
    </row>
    <row r="122" spans="1:21" s="20" customFormat="1" ht="20.25" customHeight="1" x14ac:dyDescent="0.2">
      <c r="A122" s="12">
        <v>119</v>
      </c>
      <c r="B122" s="13" t="s">
        <v>104</v>
      </c>
      <c r="C122" s="14" t="s">
        <v>14</v>
      </c>
      <c r="D122" s="14" t="s">
        <v>18</v>
      </c>
      <c r="E122" s="15">
        <v>177</v>
      </c>
      <c r="F122" s="16">
        <v>1001.1</v>
      </c>
      <c r="G122" s="15" t="s">
        <v>16</v>
      </c>
      <c r="H122" s="15"/>
      <c r="I122" s="16">
        <f>F122</f>
        <v>1001.1</v>
      </c>
      <c r="J122" s="22"/>
      <c r="K122" s="16"/>
      <c r="L122" s="16"/>
      <c r="M122" s="16">
        <v>727.9</v>
      </c>
      <c r="N122" s="16">
        <f t="shared" si="8"/>
        <v>727.9</v>
      </c>
      <c r="O122" s="16">
        <f>M122</f>
        <v>727.9</v>
      </c>
      <c r="P122" s="16"/>
      <c r="Q122" s="16"/>
      <c r="R122" s="16"/>
      <c r="S122" s="16">
        <v>273.2</v>
      </c>
      <c r="T122" s="18"/>
      <c r="U122" s="19"/>
    </row>
    <row r="123" spans="1:21" s="20" customFormat="1" ht="20.25" customHeight="1" x14ac:dyDescent="0.2">
      <c r="A123" s="12">
        <v>120</v>
      </c>
      <c r="B123" s="13" t="s">
        <v>105</v>
      </c>
      <c r="C123" s="14" t="s">
        <v>14</v>
      </c>
      <c r="D123" s="14" t="s">
        <v>18</v>
      </c>
      <c r="E123" s="15">
        <v>255</v>
      </c>
      <c r="F123" s="16">
        <v>539</v>
      </c>
      <c r="G123" s="15" t="s">
        <v>16</v>
      </c>
      <c r="H123" s="15"/>
      <c r="I123" s="16">
        <v>538</v>
      </c>
      <c r="J123" s="17">
        <f>F123-I123</f>
        <v>1</v>
      </c>
      <c r="K123" s="16"/>
      <c r="L123" s="16"/>
      <c r="M123" s="16">
        <v>539</v>
      </c>
      <c r="N123" s="16">
        <f t="shared" si="8"/>
        <v>538</v>
      </c>
      <c r="O123" s="16">
        <f>I123</f>
        <v>538</v>
      </c>
      <c r="P123" s="16"/>
      <c r="Q123" s="16"/>
      <c r="R123" s="16">
        <f>M123-O123</f>
        <v>1</v>
      </c>
      <c r="S123" s="16">
        <v>0</v>
      </c>
      <c r="T123" s="18"/>
      <c r="U123" s="19"/>
    </row>
    <row r="124" spans="1:21" s="20" customFormat="1" ht="20.25" customHeight="1" x14ac:dyDescent="0.2">
      <c r="A124" s="12">
        <v>121</v>
      </c>
      <c r="B124" s="13" t="s">
        <v>106</v>
      </c>
      <c r="C124" s="14" t="s">
        <v>14</v>
      </c>
      <c r="D124" s="14" t="s">
        <v>18</v>
      </c>
      <c r="E124" s="15">
        <v>37</v>
      </c>
      <c r="F124" s="16">
        <v>580</v>
      </c>
      <c r="G124" s="15" t="s">
        <v>16</v>
      </c>
      <c r="H124" s="15"/>
      <c r="I124" s="16">
        <v>580</v>
      </c>
      <c r="J124" s="17"/>
      <c r="K124" s="16"/>
      <c r="L124" s="16"/>
      <c r="M124" s="16">
        <v>580</v>
      </c>
      <c r="N124" s="16">
        <f t="shared" si="8"/>
        <v>580</v>
      </c>
      <c r="O124" s="16">
        <f>M124</f>
        <v>580</v>
      </c>
      <c r="P124" s="16"/>
      <c r="Q124" s="16"/>
      <c r="R124" s="16"/>
      <c r="S124" s="16">
        <v>0</v>
      </c>
      <c r="T124" s="18"/>
      <c r="U124" s="19"/>
    </row>
    <row r="125" spans="1:21" s="20" customFormat="1" ht="20.25" customHeight="1" x14ac:dyDescent="0.2">
      <c r="A125" s="12">
        <v>122</v>
      </c>
      <c r="B125" s="21" t="s">
        <v>107</v>
      </c>
      <c r="C125" s="14" t="s">
        <v>14</v>
      </c>
      <c r="D125" s="14" t="s">
        <v>24</v>
      </c>
      <c r="E125" s="14">
        <v>64</v>
      </c>
      <c r="F125" s="16">
        <v>653.1</v>
      </c>
      <c r="G125" s="14" t="s">
        <v>16</v>
      </c>
      <c r="H125" s="14"/>
      <c r="I125" s="16">
        <v>653</v>
      </c>
      <c r="J125" s="16">
        <f>F125-I125</f>
        <v>0.10000000000002274</v>
      </c>
      <c r="K125" s="16"/>
      <c r="L125" s="16"/>
      <c r="M125" s="16">
        <v>653.1</v>
      </c>
      <c r="N125" s="16">
        <f t="shared" si="8"/>
        <v>653</v>
      </c>
      <c r="O125" s="16">
        <f>I125</f>
        <v>653</v>
      </c>
      <c r="P125" s="16"/>
      <c r="Q125" s="16"/>
      <c r="R125" s="16">
        <f>M125-O125</f>
        <v>0.10000000000002274</v>
      </c>
      <c r="S125" s="16">
        <v>0</v>
      </c>
      <c r="T125" s="18"/>
      <c r="U125" s="19"/>
    </row>
    <row r="126" spans="1:21" s="20" customFormat="1" ht="20.25" customHeight="1" x14ac:dyDescent="0.2">
      <c r="A126" s="12">
        <v>123</v>
      </c>
      <c r="B126" s="21" t="s">
        <v>108</v>
      </c>
      <c r="C126" s="14" t="s">
        <v>14</v>
      </c>
      <c r="D126" s="14" t="s">
        <v>24</v>
      </c>
      <c r="E126" s="14">
        <v>29</v>
      </c>
      <c r="F126" s="16">
        <v>1670</v>
      </c>
      <c r="G126" s="14" t="s">
        <v>16</v>
      </c>
      <c r="H126" s="14"/>
      <c r="I126" s="16">
        <v>1670</v>
      </c>
      <c r="J126" s="16"/>
      <c r="K126" s="16"/>
      <c r="L126" s="16"/>
      <c r="M126" s="16">
        <v>1670</v>
      </c>
      <c r="N126" s="16">
        <f t="shared" si="8"/>
        <v>1670</v>
      </c>
      <c r="O126" s="16">
        <f>M126</f>
        <v>1670</v>
      </c>
      <c r="P126" s="16"/>
      <c r="Q126" s="16"/>
      <c r="R126" s="16"/>
      <c r="S126" s="16">
        <v>0</v>
      </c>
      <c r="T126" s="18"/>
      <c r="U126" s="19"/>
    </row>
    <row r="127" spans="1:21" s="20" customFormat="1" ht="20.25" customHeight="1" x14ac:dyDescent="0.2">
      <c r="A127" s="12">
        <v>124</v>
      </c>
      <c r="B127" s="21" t="s">
        <v>109</v>
      </c>
      <c r="C127" s="14" t="s">
        <v>14</v>
      </c>
      <c r="D127" s="14" t="s">
        <v>24</v>
      </c>
      <c r="E127" s="14">
        <v>28</v>
      </c>
      <c r="F127" s="16">
        <v>192</v>
      </c>
      <c r="G127" s="14" t="s">
        <v>16</v>
      </c>
      <c r="H127" s="14"/>
      <c r="I127" s="16">
        <v>192</v>
      </c>
      <c r="J127" s="16"/>
      <c r="K127" s="16"/>
      <c r="L127" s="16"/>
      <c r="M127" s="16">
        <v>192</v>
      </c>
      <c r="N127" s="16">
        <f t="shared" si="8"/>
        <v>192</v>
      </c>
      <c r="O127" s="16">
        <f>M127</f>
        <v>192</v>
      </c>
      <c r="P127" s="16"/>
      <c r="Q127" s="16"/>
      <c r="R127" s="16"/>
      <c r="S127" s="16">
        <v>0</v>
      </c>
      <c r="T127" s="18"/>
      <c r="U127" s="19"/>
    </row>
    <row r="128" spans="1:21" s="20" customFormat="1" ht="20.25" customHeight="1" x14ac:dyDescent="0.2">
      <c r="A128" s="12">
        <v>125</v>
      </c>
      <c r="B128" s="13" t="s">
        <v>110</v>
      </c>
      <c r="C128" s="14" t="s">
        <v>14</v>
      </c>
      <c r="D128" s="14" t="s">
        <v>18</v>
      </c>
      <c r="E128" s="15">
        <v>110</v>
      </c>
      <c r="F128" s="16">
        <v>180.8</v>
      </c>
      <c r="G128" s="15" t="s">
        <v>16</v>
      </c>
      <c r="H128" s="15"/>
      <c r="I128" s="16">
        <f>F128</f>
        <v>180.8</v>
      </c>
      <c r="J128" s="22"/>
      <c r="K128" s="16"/>
      <c r="L128" s="16"/>
      <c r="M128" s="16">
        <v>5.5</v>
      </c>
      <c r="N128" s="16">
        <f t="shared" si="8"/>
        <v>5.5</v>
      </c>
      <c r="O128" s="16">
        <f>M128</f>
        <v>5.5</v>
      </c>
      <c r="P128" s="16"/>
      <c r="Q128" s="16"/>
      <c r="R128" s="16"/>
      <c r="S128" s="16">
        <v>175.3</v>
      </c>
      <c r="T128" s="18"/>
      <c r="U128" s="19"/>
    </row>
    <row r="129" spans="1:21" s="20" customFormat="1" ht="20.25" customHeight="1" x14ac:dyDescent="0.2">
      <c r="A129" s="12">
        <v>126</v>
      </c>
      <c r="B129" s="13" t="s">
        <v>110</v>
      </c>
      <c r="C129" s="14" t="s">
        <v>14</v>
      </c>
      <c r="D129" s="14" t="s">
        <v>18</v>
      </c>
      <c r="E129" s="15">
        <v>248</v>
      </c>
      <c r="F129" s="16">
        <v>963.7</v>
      </c>
      <c r="G129" s="15" t="s">
        <v>16</v>
      </c>
      <c r="H129" s="15"/>
      <c r="I129" s="16">
        <v>962</v>
      </c>
      <c r="J129" s="17">
        <f>F129-I129</f>
        <v>1.7000000000000455</v>
      </c>
      <c r="K129" s="16"/>
      <c r="L129" s="16"/>
      <c r="M129" s="16">
        <v>845.6</v>
      </c>
      <c r="N129" s="16">
        <f t="shared" si="8"/>
        <v>845.6</v>
      </c>
      <c r="O129" s="16">
        <f>M129</f>
        <v>845.6</v>
      </c>
      <c r="P129" s="16"/>
      <c r="Q129" s="16"/>
      <c r="R129" s="16"/>
      <c r="S129" s="16">
        <v>118.1</v>
      </c>
      <c r="T129" s="18"/>
      <c r="U129" s="19"/>
    </row>
    <row r="130" spans="1:21" s="20" customFormat="1" ht="20.25" customHeight="1" x14ac:dyDescent="0.2">
      <c r="A130" s="12">
        <v>127</v>
      </c>
      <c r="B130" s="13" t="s">
        <v>111</v>
      </c>
      <c r="C130" s="14" t="s">
        <v>14</v>
      </c>
      <c r="D130" s="14" t="s">
        <v>18</v>
      </c>
      <c r="E130" s="15">
        <v>234</v>
      </c>
      <c r="F130" s="16">
        <v>1242</v>
      </c>
      <c r="G130" s="15" t="s">
        <v>16</v>
      </c>
      <c r="H130" s="15"/>
      <c r="I130" s="16">
        <v>1242</v>
      </c>
      <c r="J130" s="17"/>
      <c r="K130" s="16"/>
      <c r="L130" s="16"/>
      <c r="M130" s="16">
        <v>1242</v>
      </c>
      <c r="N130" s="16">
        <f t="shared" si="8"/>
        <v>1242</v>
      </c>
      <c r="O130" s="16">
        <f>M130</f>
        <v>1242</v>
      </c>
      <c r="P130" s="16"/>
      <c r="Q130" s="16"/>
      <c r="R130" s="16"/>
      <c r="S130" s="16">
        <v>0</v>
      </c>
      <c r="T130" s="18"/>
      <c r="U130" s="19"/>
    </row>
    <row r="131" spans="1:21" s="20" customFormat="1" ht="20.25" customHeight="1" x14ac:dyDescent="0.2">
      <c r="A131" s="12">
        <v>128</v>
      </c>
      <c r="B131" s="21" t="s">
        <v>112</v>
      </c>
      <c r="C131" s="14" t="s">
        <v>14</v>
      </c>
      <c r="D131" s="14" t="s">
        <v>24</v>
      </c>
      <c r="E131" s="14">
        <v>52</v>
      </c>
      <c r="F131" s="16">
        <v>301</v>
      </c>
      <c r="G131" s="14" t="s">
        <v>16</v>
      </c>
      <c r="H131" s="14"/>
      <c r="I131" s="16">
        <v>300</v>
      </c>
      <c r="J131" s="16">
        <f>F131-I131</f>
        <v>1</v>
      </c>
      <c r="K131" s="16"/>
      <c r="L131" s="16"/>
      <c r="M131" s="16">
        <v>301</v>
      </c>
      <c r="N131" s="16">
        <f t="shared" si="8"/>
        <v>300</v>
      </c>
      <c r="O131" s="16">
        <f>I131</f>
        <v>300</v>
      </c>
      <c r="P131" s="16"/>
      <c r="Q131" s="16"/>
      <c r="R131" s="16">
        <f>M131-O131</f>
        <v>1</v>
      </c>
      <c r="S131" s="16">
        <v>0</v>
      </c>
      <c r="T131" s="18"/>
      <c r="U131" s="19"/>
    </row>
    <row r="132" spans="1:21" s="20" customFormat="1" ht="20.25" customHeight="1" x14ac:dyDescent="0.2">
      <c r="A132" s="12">
        <v>129</v>
      </c>
      <c r="B132" s="21" t="s">
        <v>113</v>
      </c>
      <c r="C132" s="14" t="s">
        <v>14</v>
      </c>
      <c r="D132" s="14" t="s">
        <v>24</v>
      </c>
      <c r="E132" s="14">
        <v>33</v>
      </c>
      <c r="F132" s="16">
        <v>253</v>
      </c>
      <c r="G132" s="14" t="s">
        <v>16</v>
      </c>
      <c r="H132" s="14"/>
      <c r="I132" s="16">
        <v>253</v>
      </c>
      <c r="J132" s="16"/>
      <c r="K132" s="16"/>
      <c r="L132" s="16"/>
      <c r="M132" s="16">
        <v>253</v>
      </c>
      <c r="N132" s="16">
        <f t="shared" si="8"/>
        <v>253</v>
      </c>
      <c r="O132" s="16">
        <f t="shared" ref="O132:O143" si="10">M132</f>
        <v>253</v>
      </c>
      <c r="P132" s="16"/>
      <c r="Q132" s="16"/>
      <c r="R132" s="16"/>
      <c r="S132" s="16">
        <v>0</v>
      </c>
      <c r="T132" s="18"/>
      <c r="U132" s="19"/>
    </row>
    <row r="133" spans="1:21" s="20" customFormat="1" ht="20.25" customHeight="1" x14ac:dyDescent="0.2">
      <c r="A133" s="12">
        <v>130</v>
      </c>
      <c r="B133" s="13" t="s">
        <v>114</v>
      </c>
      <c r="C133" s="14" t="s">
        <v>14</v>
      </c>
      <c r="D133" s="14" t="s">
        <v>18</v>
      </c>
      <c r="E133" s="15">
        <v>188</v>
      </c>
      <c r="F133" s="16">
        <v>1000</v>
      </c>
      <c r="G133" s="15" t="s">
        <v>16</v>
      </c>
      <c r="H133" s="15"/>
      <c r="I133" s="16">
        <v>1000</v>
      </c>
      <c r="J133" s="17"/>
      <c r="K133" s="16"/>
      <c r="L133" s="16"/>
      <c r="M133" s="16">
        <v>1000</v>
      </c>
      <c r="N133" s="16">
        <f t="shared" si="8"/>
        <v>1000</v>
      </c>
      <c r="O133" s="16">
        <f t="shared" si="10"/>
        <v>1000</v>
      </c>
      <c r="P133" s="16"/>
      <c r="Q133" s="16"/>
      <c r="R133" s="16"/>
      <c r="S133" s="16">
        <v>0</v>
      </c>
      <c r="T133" s="18"/>
      <c r="U133" s="19"/>
    </row>
    <row r="134" spans="1:21" s="20" customFormat="1" ht="20.25" customHeight="1" x14ac:dyDescent="0.2">
      <c r="A134" s="12">
        <v>131</v>
      </c>
      <c r="B134" s="21" t="s">
        <v>115</v>
      </c>
      <c r="C134" s="14" t="s">
        <v>14</v>
      </c>
      <c r="D134" s="14" t="s">
        <v>24</v>
      </c>
      <c r="E134" s="14">
        <v>40</v>
      </c>
      <c r="F134" s="16">
        <v>759</v>
      </c>
      <c r="G134" s="14" t="s">
        <v>16</v>
      </c>
      <c r="H134" s="14"/>
      <c r="I134" s="16">
        <v>759</v>
      </c>
      <c r="J134" s="16"/>
      <c r="K134" s="16"/>
      <c r="L134" s="16"/>
      <c r="M134" s="16">
        <v>759</v>
      </c>
      <c r="N134" s="16">
        <f t="shared" si="8"/>
        <v>759</v>
      </c>
      <c r="O134" s="16">
        <f t="shared" si="10"/>
        <v>759</v>
      </c>
      <c r="P134" s="16"/>
      <c r="Q134" s="16"/>
      <c r="R134" s="16"/>
      <c r="S134" s="16">
        <v>0</v>
      </c>
      <c r="T134" s="18"/>
      <c r="U134" s="19"/>
    </row>
    <row r="135" spans="1:21" s="20" customFormat="1" ht="20.25" customHeight="1" x14ac:dyDescent="0.2">
      <c r="A135" s="12">
        <v>132</v>
      </c>
      <c r="B135" s="13" t="s">
        <v>116</v>
      </c>
      <c r="C135" s="14" t="s">
        <v>14</v>
      </c>
      <c r="D135" s="14" t="s">
        <v>18</v>
      </c>
      <c r="E135" s="15">
        <v>167</v>
      </c>
      <c r="F135" s="16">
        <v>1398</v>
      </c>
      <c r="G135" s="15" t="s">
        <v>16</v>
      </c>
      <c r="H135" s="15"/>
      <c r="I135" s="16">
        <v>1398</v>
      </c>
      <c r="J135" s="17"/>
      <c r="K135" s="16"/>
      <c r="L135" s="16"/>
      <c r="M135" s="16">
        <v>1398</v>
      </c>
      <c r="N135" s="16">
        <f t="shared" si="8"/>
        <v>1398</v>
      </c>
      <c r="O135" s="16">
        <f t="shared" si="10"/>
        <v>1398</v>
      </c>
      <c r="P135" s="16"/>
      <c r="Q135" s="16"/>
      <c r="R135" s="16"/>
      <c r="S135" s="16">
        <v>0</v>
      </c>
      <c r="T135" s="18"/>
      <c r="U135" s="19"/>
    </row>
    <row r="136" spans="1:21" s="20" customFormat="1" ht="20.25" customHeight="1" x14ac:dyDescent="0.2">
      <c r="A136" s="12">
        <v>133</v>
      </c>
      <c r="B136" s="13" t="s">
        <v>117</v>
      </c>
      <c r="C136" s="14" t="s">
        <v>14</v>
      </c>
      <c r="D136" s="14" t="s">
        <v>15</v>
      </c>
      <c r="E136" s="15">
        <v>88</v>
      </c>
      <c r="F136" s="16">
        <v>252</v>
      </c>
      <c r="G136" s="15" t="s">
        <v>16</v>
      </c>
      <c r="H136" s="15"/>
      <c r="I136" s="16">
        <v>252</v>
      </c>
      <c r="J136" s="17"/>
      <c r="K136" s="16"/>
      <c r="L136" s="16"/>
      <c r="M136" s="16">
        <v>252</v>
      </c>
      <c r="N136" s="16">
        <f t="shared" si="8"/>
        <v>252</v>
      </c>
      <c r="O136" s="16">
        <f t="shared" si="10"/>
        <v>252</v>
      </c>
      <c r="P136" s="16"/>
      <c r="Q136" s="16"/>
      <c r="R136" s="16"/>
      <c r="S136" s="16">
        <v>0</v>
      </c>
      <c r="T136" s="18"/>
      <c r="U136" s="19"/>
    </row>
    <row r="137" spans="1:21" s="20" customFormat="1" ht="20.25" customHeight="1" x14ac:dyDescent="0.2">
      <c r="A137" s="12">
        <v>134</v>
      </c>
      <c r="B137" s="13" t="s">
        <v>118</v>
      </c>
      <c r="C137" s="14" t="s">
        <v>14</v>
      </c>
      <c r="D137" s="14" t="s">
        <v>15</v>
      </c>
      <c r="E137" s="15">
        <v>170</v>
      </c>
      <c r="F137" s="16">
        <v>557</v>
      </c>
      <c r="G137" s="15" t="s">
        <v>16</v>
      </c>
      <c r="H137" s="15"/>
      <c r="I137" s="16">
        <v>557</v>
      </c>
      <c r="J137" s="17"/>
      <c r="K137" s="16"/>
      <c r="L137" s="16"/>
      <c r="M137" s="16">
        <v>557</v>
      </c>
      <c r="N137" s="16">
        <f t="shared" si="8"/>
        <v>557</v>
      </c>
      <c r="O137" s="16">
        <f t="shared" si="10"/>
        <v>557</v>
      </c>
      <c r="P137" s="16"/>
      <c r="Q137" s="16"/>
      <c r="R137" s="16"/>
      <c r="S137" s="16">
        <v>0</v>
      </c>
      <c r="T137" s="18"/>
      <c r="U137" s="19"/>
    </row>
    <row r="138" spans="1:21" s="20" customFormat="1" ht="20.25" customHeight="1" x14ac:dyDescent="0.2">
      <c r="A138" s="12">
        <v>135</v>
      </c>
      <c r="B138" s="21" t="s">
        <v>119</v>
      </c>
      <c r="C138" s="14" t="s">
        <v>14</v>
      </c>
      <c r="D138" s="14" t="s">
        <v>24</v>
      </c>
      <c r="E138" s="14">
        <v>30</v>
      </c>
      <c r="F138" s="16">
        <v>253</v>
      </c>
      <c r="G138" s="14" t="s">
        <v>16</v>
      </c>
      <c r="H138" s="14"/>
      <c r="I138" s="16">
        <v>253</v>
      </c>
      <c r="J138" s="16"/>
      <c r="K138" s="16"/>
      <c r="L138" s="16"/>
      <c r="M138" s="16">
        <v>253</v>
      </c>
      <c r="N138" s="16">
        <f t="shared" si="8"/>
        <v>253</v>
      </c>
      <c r="O138" s="16">
        <f t="shared" si="10"/>
        <v>253</v>
      </c>
      <c r="P138" s="16"/>
      <c r="Q138" s="16"/>
      <c r="R138" s="16"/>
      <c r="S138" s="16">
        <v>0</v>
      </c>
      <c r="T138" s="18"/>
      <c r="U138" s="19"/>
    </row>
    <row r="139" spans="1:21" s="20" customFormat="1" ht="20.25" customHeight="1" x14ac:dyDescent="0.2">
      <c r="A139" s="12">
        <v>136</v>
      </c>
      <c r="B139" s="13" t="s">
        <v>120</v>
      </c>
      <c r="C139" s="14" t="s">
        <v>14</v>
      </c>
      <c r="D139" s="14" t="s">
        <v>15</v>
      </c>
      <c r="E139" s="15">
        <v>50</v>
      </c>
      <c r="F139" s="16">
        <v>548.5</v>
      </c>
      <c r="G139" s="15" t="s">
        <v>16</v>
      </c>
      <c r="H139" s="15"/>
      <c r="I139" s="16">
        <f>F139</f>
        <v>548.5</v>
      </c>
      <c r="J139" s="22"/>
      <c r="K139" s="16"/>
      <c r="L139" s="16"/>
      <c r="M139" s="16">
        <v>548.5</v>
      </c>
      <c r="N139" s="16">
        <f t="shared" si="8"/>
        <v>548.5</v>
      </c>
      <c r="O139" s="16">
        <f t="shared" si="10"/>
        <v>548.5</v>
      </c>
      <c r="P139" s="16"/>
      <c r="Q139" s="16"/>
      <c r="R139" s="16"/>
      <c r="S139" s="16">
        <v>0</v>
      </c>
      <c r="T139" s="18"/>
      <c r="U139" s="19"/>
    </row>
    <row r="140" spans="1:21" s="20" customFormat="1" ht="20.25" customHeight="1" x14ac:dyDescent="0.2">
      <c r="A140" s="12">
        <v>137</v>
      </c>
      <c r="B140" s="13" t="s">
        <v>120</v>
      </c>
      <c r="C140" s="14" t="s">
        <v>14</v>
      </c>
      <c r="D140" s="14" t="s">
        <v>15</v>
      </c>
      <c r="E140" s="15">
        <v>69</v>
      </c>
      <c r="F140" s="16">
        <v>800.2</v>
      </c>
      <c r="G140" s="15" t="s">
        <v>16</v>
      </c>
      <c r="H140" s="15"/>
      <c r="I140" s="16">
        <f>F140</f>
        <v>800.2</v>
      </c>
      <c r="J140" s="22"/>
      <c r="K140" s="16"/>
      <c r="L140" s="16"/>
      <c r="M140" s="16">
        <v>800.2</v>
      </c>
      <c r="N140" s="16">
        <f t="shared" si="8"/>
        <v>800.2</v>
      </c>
      <c r="O140" s="16">
        <f t="shared" si="10"/>
        <v>800.2</v>
      </c>
      <c r="P140" s="16"/>
      <c r="Q140" s="16"/>
      <c r="R140" s="16"/>
      <c r="S140" s="16">
        <v>0</v>
      </c>
      <c r="T140" s="18"/>
      <c r="U140" s="19"/>
    </row>
    <row r="141" spans="1:21" s="20" customFormat="1" ht="20.25" customHeight="1" x14ac:dyDescent="0.2">
      <c r="A141" s="12">
        <v>138</v>
      </c>
      <c r="B141" s="13" t="s">
        <v>121</v>
      </c>
      <c r="C141" s="14" t="s">
        <v>14</v>
      </c>
      <c r="D141" s="14" t="s">
        <v>15</v>
      </c>
      <c r="E141" s="15">
        <v>79</v>
      </c>
      <c r="F141" s="16">
        <v>720</v>
      </c>
      <c r="G141" s="15" t="s">
        <v>16</v>
      </c>
      <c r="H141" s="15"/>
      <c r="I141" s="16">
        <v>720</v>
      </c>
      <c r="J141" s="17"/>
      <c r="K141" s="16"/>
      <c r="L141" s="16"/>
      <c r="M141" s="16">
        <v>720</v>
      </c>
      <c r="N141" s="16">
        <f t="shared" si="8"/>
        <v>720</v>
      </c>
      <c r="O141" s="16">
        <f t="shared" si="10"/>
        <v>720</v>
      </c>
      <c r="P141" s="16"/>
      <c r="Q141" s="16"/>
      <c r="R141" s="16"/>
      <c r="S141" s="16">
        <v>0</v>
      </c>
      <c r="T141" s="18"/>
      <c r="U141" s="19"/>
    </row>
    <row r="142" spans="1:21" s="20" customFormat="1" ht="20.25" customHeight="1" x14ac:dyDescent="0.2">
      <c r="A142" s="12">
        <v>139</v>
      </c>
      <c r="B142" s="13" t="s">
        <v>122</v>
      </c>
      <c r="C142" s="14" t="s">
        <v>14</v>
      </c>
      <c r="D142" s="14" t="s">
        <v>18</v>
      </c>
      <c r="E142" s="15">
        <v>166</v>
      </c>
      <c r="F142" s="16">
        <v>502</v>
      </c>
      <c r="G142" s="15" t="s">
        <v>16</v>
      </c>
      <c r="H142" s="15"/>
      <c r="I142" s="16">
        <v>502</v>
      </c>
      <c r="J142" s="17"/>
      <c r="K142" s="16"/>
      <c r="L142" s="16"/>
      <c r="M142" s="16">
        <v>502</v>
      </c>
      <c r="N142" s="16">
        <f t="shared" si="8"/>
        <v>502</v>
      </c>
      <c r="O142" s="16">
        <f t="shared" si="10"/>
        <v>502</v>
      </c>
      <c r="P142" s="16"/>
      <c r="Q142" s="16"/>
      <c r="R142" s="16"/>
      <c r="S142" s="16">
        <v>0</v>
      </c>
      <c r="T142" s="18"/>
      <c r="U142" s="19"/>
    </row>
    <row r="143" spans="1:21" s="20" customFormat="1" ht="20.25" customHeight="1" x14ac:dyDescent="0.2">
      <c r="A143" s="12">
        <v>140</v>
      </c>
      <c r="B143" s="13" t="s">
        <v>123</v>
      </c>
      <c r="C143" s="14" t="s">
        <v>14</v>
      </c>
      <c r="D143" s="14" t="s">
        <v>15</v>
      </c>
      <c r="E143" s="15">
        <v>60</v>
      </c>
      <c r="F143" s="16">
        <v>1396</v>
      </c>
      <c r="G143" s="15" t="s">
        <v>16</v>
      </c>
      <c r="H143" s="15"/>
      <c r="I143" s="16">
        <v>1396</v>
      </c>
      <c r="J143" s="17"/>
      <c r="K143" s="16"/>
      <c r="L143" s="16"/>
      <c r="M143" s="16">
        <v>1396</v>
      </c>
      <c r="N143" s="16">
        <f t="shared" si="8"/>
        <v>1396</v>
      </c>
      <c r="O143" s="16">
        <f t="shared" si="10"/>
        <v>1396</v>
      </c>
      <c r="P143" s="16"/>
      <c r="Q143" s="16"/>
      <c r="R143" s="16"/>
      <c r="S143" s="16">
        <v>0</v>
      </c>
      <c r="T143" s="18"/>
      <c r="U143" s="19"/>
    </row>
    <row r="144" spans="1:21" s="20" customFormat="1" ht="20.25" customHeight="1" x14ac:dyDescent="0.2">
      <c r="A144" s="12">
        <v>141</v>
      </c>
      <c r="B144" s="13" t="s">
        <v>124</v>
      </c>
      <c r="C144" s="14" t="s">
        <v>14</v>
      </c>
      <c r="D144" s="14" t="s">
        <v>15</v>
      </c>
      <c r="E144" s="15">
        <v>52</v>
      </c>
      <c r="F144" s="16">
        <v>2760.9</v>
      </c>
      <c r="G144" s="15" t="s">
        <v>125</v>
      </c>
      <c r="H144" s="15"/>
      <c r="I144" s="16"/>
      <c r="J144" s="22">
        <f>F144-I144</f>
        <v>2760.9</v>
      </c>
      <c r="K144" s="16"/>
      <c r="L144" s="16"/>
      <c r="M144" s="23">
        <v>2030.8</v>
      </c>
      <c r="N144" s="23">
        <f>M144</f>
        <v>2030.8</v>
      </c>
      <c r="O144" s="16">
        <f>I144</f>
        <v>0</v>
      </c>
      <c r="P144" s="16">
        <f>M144</f>
        <v>2030.8</v>
      </c>
      <c r="Q144" s="16"/>
      <c r="R144" s="16"/>
      <c r="S144" s="16">
        <v>730.1</v>
      </c>
      <c r="T144" s="18"/>
      <c r="U144" s="19"/>
    </row>
    <row r="145" spans="1:21" s="20" customFormat="1" ht="20.25" customHeight="1" x14ac:dyDescent="0.2">
      <c r="A145" s="12">
        <v>142</v>
      </c>
      <c r="B145" s="13" t="s">
        <v>124</v>
      </c>
      <c r="C145" s="14" t="s">
        <v>14</v>
      </c>
      <c r="D145" s="14" t="s">
        <v>15</v>
      </c>
      <c r="E145" s="15">
        <v>81</v>
      </c>
      <c r="F145" s="16">
        <v>704.3</v>
      </c>
      <c r="G145" s="15" t="s">
        <v>125</v>
      </c>
      <c r="H145" s="15"/>
      <c r="I145" s="16"/>
      <c r="J145" s="22">
        <f>F145-I145</f>
        <v>704.3</v>
      </c>
      <c r="K145" s="16"/>
      <c r="L145" s="16"/>
      <c r="M145" s="23">
        <v>704.3</v>
      </c>
      <c r="N145" s="23">
        <f>M145</f>
        <v>704.3</v>
      </c>
      <c r="O145" s="16">
        <f>I145</f>
        <v>0</v>
      </c>
      <c r="P145" s="16">
        <f>M145</f>
        <v>704.3</v>
      </c>
      <c r="Q145" s="16"/>
      <c r="R145" s="16"/>
      <c r="S145" s="16">
        <v>0</v>
      </c>
      <c r="T145" s="18"/>
      <c r="U145" s="19"/>
    </row>
    <row r="146" spans="1:21" s="20" customFormat="1" ht="20.25" customHeight="1" x14ac:dyDescent="0.2">
      <c r="A146" s="12">
        <v>143</v>
      </c>
      <c r="B146" s="13" t="s">
        <v>124</v>
      </c>
      <c r="C146" s="14" t="s">
        <v>14</v>
      </c>
      <c r="D146" s="14" t="s">
        <v>15</v>
      </c>
      <c r="E146" s="15">
        <v>83</v>
      </c>
      <c r="F146" s="16">
        <v>1249</v>
      </c>
      <c r="G146" s="15" t="s">
        <v>16</v>
      </c>
      <c r="H146" s="15"/>
      <c r="I146" s="16">
        <v>1248</v>
      </c>
      <c r="J146" s="17">
        <f>F146-I146</f>
        <v>1</v>
      </c>
      <c r="K146" s="16"/>
      <c r="L146" s="16"/>
      <c r="M146" s="16">
        <v>1097.0999999999999</v>
      </c>
      <c r="N146" s="16">
        <f>O146</f>
        <v>1097.0999999999999</v>
      </c>
      <c r="O146" s="16">
        <f>M146</f>
        <v>1097.0999999999999</v>
      </c>
      <c r="P146" s="16"/>
      <c r="Q146" s="16"/>
      <c r="R146" s="16"/>
      <c r="S146" s="16">
        <v>151.9</v>
      </c>
      <c r="T146" s="18"/>
      <c r="U146" s="19"/>
    </row>
    <row r="147" spans="1:21" s="20" customFormat="1" ht="20.25" customHeight="1" x14ac:dyDescent="0.2">
      <c r="A147" s="12">
        <v>144</v>
      </c>
      <c r="B147" s="13" t="s">
        <v>124</v>
      </c>
      <c r="C147" s="14" t="s">
        <v>14</v>
      </c>
      <c r="D147" s="14" t="s">
        <v>15</v>
      </c>
      <c r="E147" s="15">
        <v>107</v>
      </c>
      <c r="F147" s="16">
        <v>1763</v>
      </c>
      <c r="G147" s="15" t="s">
        <v>125</v>
      </c>
      <c r="H147" s="15"/>
      <c r="I147" s="16"/>
      <c r="J147" s="22">
        <f>F147-I147</f>
        <v>1763</v>
      </c>
      <c r="K147" s="16"/>
      <c r="L147" s="16"/>
      <c r="M147" s="23">
        <v>1763</v>
      </c>
      <c r="N147" s="23">
        <f>M147</f>
        <v>1763</v>
      </c>
      <c r="O147" s="16">
        <f>I147</f>
        <v>0</v>
      </c>
      <c r="P147" s="16">
        <f>M147</f>
        <v>1763</v>
      </c>
      <c r="Q147" s="16"/>
      <c r="R147" s="16"/>
      <c r="S147" s="16">
        <v>0</v>
      </c>
      <c r="T147" s="18"/>
      <c r="U147" s="19"/>
    </row>
    <row r="148" spans="1:21" s="20" customFormat="1" ht="20.25" customHeight="1" x14ac:dyDescent="0.2">
      <c r="A148" s="12">
        <v>145</v>
      </c>
      <c r="B148" s="13" t="s">
        <v>124</v>
      </c>
      <c r="C148" s="14" t="s">
        <v>14</v>
      </c>
      <c r="D148" s="14" t="s">
        <v>15</v>
      </c>
      <c r="E148" s="15">
        <v>203</v>
      </c>
      <c r="F148" s="16">
        <v>396.2</v>
      </c>
      <c r="G148" s="15" t="s">
        <v>16</v>
      </c>
      <c r="H148" s="15"/>
      <c r="I148" s="16"/>
      <c r="J148" s="22">
        <f>F148-I148</f>
        <v>396.2</v>
      </c>
      <c r="K148" s="16"/>
      <c r="L148" s="16"/>
      <c r="M148" s="23">
        <v>396.2</v>
      </c>
      <c r="N148" s="23">
        <f>M148</f>
        <v>396.2</v>
      </c>
      <c r="O148" s="16">
        <f>I148</f>
        <v>0</v>
      </c>
      <c r="P148" s="16">
        <f>M148</f>
        <v>396.2</v>
      </c>
      <c r="Q148" s="16"/>
      <c r="R148" s="16"/>
      <c r="S148" s="16">
        <v>0</v>
      </c>
      <c r="T148" s="18"/>
      <c r="U148" s="19"/>
    </row>
    <row r="149" spans="1:21" s="20" customFormat="1" ht="20.25" customHeight="1" x14ac:dyDescent="0.2">
      <c r="A149" s="12">
        <v>146</v>
      </c>
      <c r="B149" s="13" t="s">
        <v>126</v>
      </c>
      <c r="C149" s="14" t="s">
        <v>14</v>
      </c>
      <c r="D149" s="14" t="s">
        <v>18</v>
      </c>
      <c r="E149" s="15">
        <v>170</v>
      </c>
      <c r="F149" s="16">
        <v>1512</v>
      </c>
      <c r="G149" s="15" t="s">
        <v>16</v>
      </c>
      <c r="H149" s="15"/>
      <c r="I149" s="16">
        <v>1512</v>
      </c>
      <c r="J149" s="17"/>
      <c r="K149" s="16"/>
      <c r="L149" s="16"/>
      <c r="M149" s="16">
        <v>1512</v>
      </c>
      <c r="N149" s="16">
        <f t="shared" ref="N149:N186" si="11">O149</f>
        <v>1512</v>
      </c>
      <c r="O149" s="16">
        <f>M149</f>
        <v>1512</v>
      </c>
      <c r="P149" s="16"/>
      <c r="Q149" s="16"/>
      <c r="R149" s="16"/>
      <c r="S149" s="16">
        <v>0</v>
      </c>
      <c r="T149" s="18"/>
      <c r="U149" s="19"/>
    </row>
    <row r="150" spans="1:21" s="20" customFormat="1" ht="20.25" customHeight="1" x14ac:dyDescent="0.2">
      <c r="A150" s="12">
        <v>147</v>
      </c>
      <c r="B150" s="13" t="s">
        <v>127</v>
      </c>
      <c r="C150" s="14" t="s">
        <v>14</v>
      </c>
      <c r="D150" s="14" t="s">
        <v>18</v>
      </c>
      <c r="E150" s="15">
        <v>107</v>
      </c>
      <c r="F150" s="16">
        <v>1383.9</v>
      </c>
      <c r="G150" s="15" t="s">
        <v>16</v>
      </c>
      <c r="H150" s="15"/>
      <c r="I150" s="16">
        <v>1383</v>
      </c>
      <c r="J150" s="17">
        <f>F150-I150</f>
        <v>0.90000000000009095</v>
      </c>
      <c r="K150" s="16"/>
      <c r="L150" s="16"/>
      <c r="M150" s="16">
        <v>1383.9</v>
      </c>
      <c r="N150" s="16">
        <f t="shared" si="11"/>
        <v>1383</v>
      </c>
      <c r="O150" s="16">
        <f>I150</f>
        <v>1383</v>
      </c>
      <c r="P150" s="16"/>
      <c r="Q150" s="16"/>
      <c r="R150" s="16">
        <f>M150-O150</f>
        <v>0.90000000000009095</v>
      </c>
      <c r="S150" s="16">
        <v>0</v>
      </c>
      <c r="T150" s="18"/>
      <c r="U150" s="19"/>
    </row>
    <row r="151" spans="1:21" s="20" customFormat="1" ht="20.25" customHeight="1" x14ac:dyDescent="0.2">
      <c r="A151" s="12">
        <v>148</v>
      </c>
      <c r="B151" s="21" t="s">
        <v>127</v>
      </c>
      <c r="C151" s="14" t="s">
        <v>14</v>
      </c>
      <c r="D151" s="14" t="s">
        <v>24</v>
      </c>
      <c r="E151" s="14">
        <v>59</v>
      </c>
      <c r="F151" s="16">
        <v>1254</v>
      </c>
      <c r="G151" s="14" t="s">
        <v>16</v>
      </c>
      <c r="H151" s="14"/>
      <c r="I151" s="16">
        <v>1254</v>
      </c>
      <c r="J151" s="16"/>
      <c r="K151" s="16"/>
      <c r="L151" s="16"/>
      <c r="M151" s="16">
        <v>1254</v>
      </c>
      <c r="N151" s="16">
        <f t="shared" si="11"/>
        <v>1254</v>
      </c>
      <c r="O151" s="16">
        <f>M151</f>
        <v>1254</v>
      </c>
      <c r="P151" s="16"/>
      <c r="Q151" s="16"/>
      <c r="R151" s="16"/>
      <c r="S151" s="16">
        <v>0</v>
      </c>
      <c r="T151" s="18"/>
      <c r="U151" s="19"/>
    </row>
    <row r="152" spans="1:21" s="20" customFormat="1" ht="20.25" customHeight="1" x14ac:dyDescent="0.2">
      <c r="A152" s="12">
        <v>149</v>
      </c>
      <c r="B152" s="21" t="s">
        <v>128</v>
      </c>
      <c r="C152" s="14" t="s">
        <v>14</v>
      </c>
      <c r="D152" s="14" t="s">
        <v>24</v>
      </c>
      <c r="E152" s="14">
        <v>37</v>
      </c>
      <c r="F152" s="16">
        <v>576.1</v>
      </c>
      <c r="G152" s="14" t="s">
        <v>16</v>
      </c>
      <c r="H152" s="14"/>
      <c r="I152" s="16">
        <v>576</v>
      </c>
      <c r="J152" s="16">
        <f>F152-I152</f>
        <v>0.10000000000002274</v>
      </c>
      <c r="K152" s="16"/>
      <c r="L152" s="16"/>
      <c r="M152" s="16">
        <v>576.1</v>
      </c>
      <c r="N152" s="16">
        <f t="shared" si="11"/>
        <v>576</v>
      </c>
      <c r="O152" s="16">
        <f>I152</f>
        <v>576</v>
      </c>
      <c r="P152" s="16"/>
      <c r="Q152" s="16"/>
      <c r="R152" s="16">
        <f>M152-O152</f>
        <v>0.10000000000002274</v>
      </c>
      <c r="S152" s="16">
        <v>0</v>
      </c>
      <c r="T152" s="18"/>
      <c r="U152" s="19"/>
    </row>
    <row r="153" spans="1:21" s="20" customFormat="1" ht="20.25" customHeight="1" x14ac:dyDescent="0.2">
      <c r="A153" s="12">
        <v>150</v>
      </c>
      <c r="B153" s="13" t="s">
        <v>129</v>
      </c>
      <c r="C153" s="14" t="s">
        <v>14</v>
      </c>
      <c r="D153" s="14" t="s">
        <v>18</v>
      </c>
      <c r="E153" s="15">
        <v>194</v>
      </c>
      <c r="F153" s="16">
        <v>1251</v>
      </c>
      <c r="G153" s="15" t="s">
        <v>16</v>
      </c>
      <c r="H153" s="15"/>
      <c r="I153" s="16">
        <v>1250</v>
      </c>
      <c r="J153" s="17">
        <f>F153-I153</f>
        <v>1</v>
      </c>
      <c r="K153" s="16"/>
      <c r="L153" s="16"/>
      <c r="M153" s="16">
        <v>1251</v>
      </c>
      <c r="N153" s="16">
        <f t="shared" si="11"/>
        <v>1250</v>
      </c>
      <c r="O153" s="16">
        <f>I153</f>
        <v>1250</v>
      </c>
      <c r="P153" s="16"/>
      <c r="Q153" s="16"/>
      <c r="R153" s="16">
        <f>M153-O153</f>
        <v>1</v>
      </c>
      <c r="S153" s="16">
        <v>0</v>
      </c>
      <c r="T153" s="18"/>
      <c r="U153" s="19"/>
    </row>
    <row r="154" spans="1:21" s="20" customFormat="1" ht="20.25" customHeight="1" x14ac:dyDescent="0.2">
      <c r="A154" s="12">
        <v>151</v>
      </c>
      <c r="B154" s="13" t="s">
        <v>130</v>
      </c>
      <c r="C154" s="14" t="s">
        <v>14</v>
      </c>
      <c r="D154" s="14" t="s">
        <v>18</v>
      </c>
      <c r="E154" s="15">
        <v>82</v>
      </c>
      <c r="F154" s="16">
        <v>800</v>
      </c>
      <c r="G154" s="15" t="s">
        <v>16</v>
      </c>
      <c r="H154" s="15"/>
      <c r="I154" s="16">
        <v>800</v>
      </c>
      <c r="J154" s="17"/>
      <c r="K154" s="16"/>
      <c r="L154" s="16"/>
      <c r="M154" s="16">
        <v>800</v>
      </c>
      <c r="N154" s="16">
        <f t="shared" si="11"/>
        <v>800</v>
      </c>
      <c r="O154" s="16">
        <f>M154</f>
        <v>800</v>
      </c>
      <c r="P154" s="16"/>
      <c r="Q154" s="16"/>
      <c r="R154" s="16"/>
      <c r="S154" s="16">
        <v>0</v>
      </c>
      <c r="T154" s="18"/>
      <c r="U154" s="19"/>
    </row>
    <row r="155" spans="1:21" s="20" customFormat="1" ht="20.25" customHeight="1" x14ac:dyDescent="0.2">
      <c r="A155" s="12">
        <v>152</v>
      </c>
      <c r="B155" s="21" t="s">
        <v>131</v>
      </c>
      <c r="C155" s="14" t="s">
        <v>14</v>
      </c>
      <c r="D155" s="14" t="s">
        <v>24</v>
      </c>
      <c r="E155" s="14">
        <v>20</v>
      </c>
      <c r="F155" s="16">
        <v>1003</v>
      </c>
      <c r="G155" s="14" t="s">
        <v>16</v>
      </c>
      <c r="H155" s="14"/>
      <c r="I155" s="16">
        <v>1003</v>
      </c>
      <c r="J155" s="16"/>
      <c r="K155" s="16"/>
      <c r="L155" s="16"/>
      <c r="M155" s="16">
        <v>1003</v>
      </c>
      <c r="N155" s="16">
        <f t="shared" si="11"/>
        <v>1003</v>
      </c>
      <c r="O155" s="16">
        <f>M155</f>
        <v>1003</v>
      </c>
      <c r="P155" s="16"/>
      <c r="Q155" s="16"/>
      <c r="R155" s="16"/>
      <c r="S155" s="16">
        <v>0</v>
      </c>
      <c r="T155" s="18"/>
      <c r="U155" s="19"/>
    </row>
    <row r="156" spans="1:21" s="20" customFormat="1" ht="20.25" customHeight="1" x14ac:dyDescent="0.2">
      <c r="A156" s="12">
        <v>153</v>
      </c>
      <c r="B156" s="13" t="s">
        <v>132</v>
      </c>
      <c r="C156" s="14" t="s">
        <v>14</v>
      </c>
      <c r="D156" s="14" t="s">
        <v>15</v>
      </c>
      <c r="E156" s="15">
        <v>101</v>
      </c>
      <c r="F156" s="16">
        <v>1281.9000000000001</v>
      </c>
      <c r="G156" s="15" t="s">
        <v>16</v>
      </c>
      <c r="H156" s="15"/>
      <c r="I156" s="16">
        <v>1278</v>
      </c>
      <c r="J156" s="17">
        <f>F156-I156</f>
        <v>3.9000000000000909</v>
      </c>
      <c r="K156" s="16"/>
      <c r="L156" s="16"/>
      <c r="M156" s="16">
        <v>1281.9000000000001</v>
      </c>
      <c r="N156" s="16">
        <f t="shared" si="11"/>
        <v>1278</v>
      </c>
      <c r="O156" s="16">
        <f>I156</f>
        <v>1278</v>
      </c>
      <c r="P156" s="16"/>
      <c r="Q156" s="16"/>
      <c r="R156" s="16">
        <f>M156-O156</f>
        <v>3.9000000000000909</v>
      </c>
      <c r="S156" s="16">
        <v>0</v>
      </c>
      <c r="T156" s="18"/>
      <c r="U156" s="19"/>
    </row>
    <row r="157" spans="1:21" s="20" customFormat="1" ht="20.25" customHeight="1" x14ac:dyDescent="0.2">
      <c r="A157" s="12">
        <v>154</v>
      </c>
      <c r="B157" s="13" t="s">
        <v>132</v>
      </c>
      <c r="C157" s="14" t="s">
        <v>14</v>
      </c>
      <c r="D157" s="14" t="s">
        <v>18</v>
      </c>
      <c r="E157" s="15">
        <v>175</v>
      </c>
      <c r="F157" s="16">
        <v>351.1</v>
      </c>
      <c r="G157" s="15" t="s">
        <v>16</v>
      </c>
      <c r="H157" s="15"/>
      <c r="I157" s="16">
        <v>351</v>
      </c>
      <c r="J157" s="17">
        <f>F157-I157</f>
        <v>0.10000000000002274</v>
      </c>
      <c r="K157" s="16"/>
      <c r="L157" s="16"/>
      <c r="M157" s="16">
        <v>20.399999999999999</v>
      </c>
      <c r="N157" s="16">
        <f t="shared" si="11"/>
        <v>20.399999999999999</v>
      </c>
      <c r="O157" s="16">
        <f>M157</f>
        <v>20.399999999999999</v>
      </c>
      <c r="P157" s="16"/>
      <c r="Q157" s="16"/>
      <c r="R157" s="16"/>
      <c r="S157" s="16">
        <v>330.7</v>
      </c>
      <c r="T157" s="18"/>
      <c r="U157" s="19"/>
    </row>
    <row r="158" spans="1:21" s="20" customFormat="1" ht="20.25" customHeight="1" x14ac:dyDescent="0.2">
      <c r="A158" s="12">
        <v>155</v>
      </c>
      <c r="B158" s="13" t="s">
        <v>133</v>
      </c>
      <c r="C158" s="14" t="s">
        <v>14</v>
      </c>
      <c r="D158" s="14" t="s">
        <v>18</v>
      </c>
      <c r="E158" s="15">
        <v>227</v>
      </c>
      <c r="F158" s="16">
        <v>1243</v>
      </c>
      <c r="G158" s="15" t="s">
        <v>16</v>
      </c>
      <c r="H158" s="15"/>
      <c r="I158" s="16">
        <v>1243</v>
      </c>
      <c r="J158" s="17"/>
      <c r="K158" s="16"/>
      <c r="L158" s="16"/>
      <c r="M158" s="16">
        <v>1243</v>
      </c>
      <c r="N158" s="16">
        <f t="shared" si="11"/>
        <v>1243</v>
      </c>
      <c r="O158" s="16">
        <f>M158</f>
        <v>1243</v>
      </c>
      <c r="P158" s="16"/>
      <c r="Q158" s="16"/>
      <c r="R158" s="16"/>
      <c r="S158" s="16">
        <v>0</v>
      </c>
      <c r="T158" s="18"/>
      <c r="U158" s="19"/>
    </row>
    <row r="159" spans="1:21" s="20" customFormat="1" ht="20.25" customHeight="1" x14ac:dyDescent="0.2">
      <c r="A159" s="12">
        <v>156</v>
      </c>
      <c r="B159" s="13" t="s">
        <v>134</v>
      </c>
      <c r="C159" s="14" t="s">
        <v>14</v>
      </c>
      <c r="D159" s="14" t="s">
        <v>18</v>
      </c>
      <c r="E159" s="15">
        <v>124</v>
      </c>
      <c r="F159" s="16">
        <v>570</v>
      </c>
      <c r="G159" s="15" t="s">
        <v>16</v>
      </c>
      <c r="H159" s="15"/>
      <c r="I159" s="16">
        <v>570</v>
      </c>
      <c r="J159" s="17"/>
      <c r="K159" s="16"/>
      <c r="L159" s="16"/>
      <c r="M159" s="16">
        <v>570</v>
      </c>
      <c r="N159" s="16">
        <f t="shared" si="11"/>
        <v>570</v>
      </c>
      <c r="O159" s="16">
        <f>M159</f>
        <v>570</v>
      </c>
      <c r="P159" s="16"/>
      <c r="Q159" s="16"/>
      <c r="R159" s="16"/>
      <c r="S159" s="16">
        <v>0</v>
      </c>
      <c r="T159" s="18"/>
      <c r="U159" s="19"/>
    </row>
    <row r="160" spans="1:21" s="20" customFormat="1" ht="20.25" customHeight="1" x14ac:dyDescent="0.2">
      <c r="A160" s="12">
        <v>157</v>
      </c>
      <c r="B160" s="13" t="s">
        <v>135</v>
      </c>
      <c r="C160" s="14" t="s">
        <v>14</v>
      </c>
      <c r="D160" s="14" t="s">
        <v>15</v>
      </c>
      <c r="E160" s="15">
        <v>63</v>
      </c>
      <c r="F160" s="16">
        <v>940.6</v>
      </c>
      <c r="G160" s="15" t="s">
        <v>16</v>
      </c>
      <c r="H160" s="15"/>
      <c r="I160" s="16">
        <v>940</v>
      </c>
      <c r="J160" s="17">
        <f>F160-I160</f>
        <v>0.60000000000002274</v>
      </c>
      <c r="K160" s="16"/>
      <c r="L160" s="16"/>
      <c r="M160" s="16">
        <v>940.6</v>
      </c>
      <c r="N160" s="16">
        <f t="shared" si="11"/>
        <v>940</v>
      </c>
      <c r="O160" s="16">
        <f>I160</f>
        <v>940</v>
      </c>
      <c r="P160" s="16"/>
      <c r="Q160" s="16"/>
      <c r="R160" s="16">
        <f>M160-O160</f>
        <v>0.60000000000002274</v>
      </c>
      <c r="S160" s="16">
        <v>0</v>
      </c>
      <c r="T160" s="18"/>
      <c r="U160" s="19"/>
    </row>
    <row r="161" spans="1:21" s="20" customFormat="1" ht="20.25" customHeight="1" x14ac:dyDescent="0.2">
      <c r="A161" s="12">
        <v>158</v>
      </c>
      <c r="B161" s="13" t="s">
        <v>136</v>
      </c>
      <c r="C161" s="14" t="s">
        <v>14</v>
      </c>
      <c r="D161" s="14" t="s">
        <v>15</v>
      </c>
      <c r="E161" s="15">
        <v>44</v>
      </c>
      <c r="F161" s="16">
        <v>1200</v>
      </c>
      <c r="G161" s="15" t="s">
        <v>16</v>
      </c>
      <c r="H161" s="15"/>
      <c r="I161" s="16">
        <f>F161</f>
        <v>1200</v>
      </c>
      <c r="J161" s="22"/>
      <c r="K161" s="16"/>
      <c r="L161" s="16"/>
      <c r="M161" s="16">
        <v>1200</v>
      </c>
      <c r="N161" s="16">
        <f t="shared" si="11"/>
        <v>1200</v>
      </c>
      <c r="O161" s="16">
        <f>M161</f>
        <v>1200</v>
      </c>
      <c r="P161" s="16"/>
      <c r="Q161" s="16"/>
      <c r="R161" s="16"/>
      <c r="S161" s="16">
        <v>0</v>
      </c>
      <c r="T161" s="18"/>
      <c r="U161" s="19"/>
    </row>
    <row r="162" spans="1:21" s="20" customFormat="1" ht="20.25" customHeight="1" x14ac:dyDescent="0.2">
      <c r="A162" s="12">
        <v>159</v>
      </c>
      <c r="B162" s="13" t="s">
        <v>137</v>
      </c>
      <c r="C162" s="14" t="s">
        <v>14</v>
      </c>
      <c r="D162" s="14" t="s">
        <v>15</v>
      </c>
      <c r="E162" s="15">
        <v>24</v>
      </c>
      <c r="F162" s="16">
        <v>542.79999999999995</v>
      </c>
      <c r="G162" s="15" t="s">
        <v>16</v>
      </c>
      <c r="H162" s="15"/>
      <c r="I162" s="16">
        <v>539</v>
      </c>
      <c r="J162" s="16">
        <f>F162-I162</f>
        <v>3.7999999999999545</v>
      </c>
      <c r="K162" s="16"/>
      <c r="L162" s="16"/>
      <c r="M162" s="16">
        <v>542.79999999999995</v>
      </c>
      <c r="N162" s="16">
        <f t="shared" si="11"/>
        <v>539</v>
      </c>
      <c r="O162" s="16">
        <f>I162</f>
        <v>539</v>
      </c>
      <c r="P162" s="16"/>
      <c r="Q162" s="16"/>
      <c r="R162" s="16">
        <f>M162-O162</f>
        <v>3.7999999999999545</v>
      </c>
      <c r="S162" s="16">
        <v>0</v>
      </c>
      <c r="T162" s="18"/>
      <c r="U162" s="19"/>
    </row>
    <row r="163" spans="1:21" s="20" customFormat="1" ht="20.25" customHeight="1" x14ac:dyDescent="0.2">
      <c r="A163" s="12">
        <v>160</v>
      </c>
      <c r="B163" s="13" t="s">
        <v>138</v>
      </c>
      <c r="C163" s="14" t="s">
        <v>14</v>
      </c>
      <c r="D163" s="14" t="s">
        <v>18</v>
      </c>
      <c r="E163" s="15">
        <v>21</v>
      </c>
      <c r="F163" s="16">
        <v>831.7</v>
      </c>
      <c r="G163" s="15" t="s">
        <v>16</v>
      </c>
      <c r="H163" s="15"/>
      <c r="I163" s="16">
        <v>831</v>
      </c>
      <c r="J163" s="17">
        <f>F163-I163</f>
        <v>0.70000000000004547</v>
      </c>
      <c r="K163" s="16"/>
      <c r="L163" s="16"/>
      <c r="M163" s="16">
        <v>38.700000000000003</v>
      </c>
      <c r="N163" s="16">
        <f t="shared" si="11"/>
        <v>38.700000000000003</v>
      </c>
      <c r="O163" s="16">
        <f>M163</f>
        <v>38.700000000000003</v>
      </c>
      <c r="P163" s="16"/>
      <c r="Q163" s="16"/>
      <c r="R163" s="16"/>
      <c r="S163" s="16">
        <v>793</v>
      </c>
      <c r="T163" s="18"/>
      <c r="U163" s="19"/>
    </row>
    <row r="164" spans="1:21" s="20" customFormat="1" ht="20.25" customHeight="1" x14ac:dyDescent="0.2">
      <c r="A164" s="12">
        <v>161</v>
      </c>
      <c r="B164" s="13" t="s">
        <v>138</v>
      </c>
      <c r="C164" s="14" t="s">
        <v>14</v>
      </c>
      <c r="D164" s="14" t="s">
        <v>18</v>
      </c>
      <c r="E164" s="15">
        <v>42</v>
      </c>
      <c r="F164" s="16">
        <v>542.79999999999995</v>
      </c>
      <c r="G164" s="15" t="s">
        <v>16</v>
      </c>
      <c r="H164" s="15"/>
      <c r="I164" s="16">
        <v>542</v>
      </c>
      <c r="J164" s="17">
        <f>F164-I164</f>
        <v>0.79999999999995453</v>
      </c>
      <c r="K164" s="16"/>
      <c r="L164" s="16"/>
      <c r="M164" s="16">
        <v>542.79999999999995</v>
      </c>
      <c r="N164" s="16">
        <f t="shared" si="11"/>
        <v>542</v>
      </c>
      <c r="O164" s="16">
        <f>I164</f>
        <v>542</v>
      </c>
      <c r="P164" s="16"/>
      <c r="Q164" s="16"/>
      <c r="R164" s="16">
        <f>M164-O164</f>
        <v>0.79999999999995453</v>
      </c>
      <c r="S164" s="16">
        <v>0</v>
      </c>
      <c r="T164" s="18"/>
      <c r="U164" s="19"/>
    </row>
    <row r="165" spans="1:21" s="20" customFormat="1" ht="20.25" customHeight="1" x14ac:dyDescent="0.2">
      <c r="A165" s="12">
        <v>162</v>
      </c>
      <c r="B165" s="21" t="s">
        <v>138</v>
      </c>
      <c r="C165" s="14" t="s">
        <v>14</v>
      </c>
      <c r="D165" s="14" t="s">
        <v>24</v>
      </c>
      <c r="E165" s="14">
        <v>32</v>
      </c>
      <c r="F165" s="16">
        <v>502</v>
      </c>
      <c r="G165" s="14" t="s">
        <v>16</v>
      </c>
      <c r="H165" s="14"/>
      <c r="I165" s="16">
        <v>502</v>
      </c>
      <c r="J165" s="16"/>
      <c r="K165" s="16"/>
      <c r="L165" s="16"/>
      <c r="M165" s="16">
        <v>502</v>
      </c>
      <c r="N165" s="16">
        <f t="shared" si="11"/>
        <v>502</v>
      </c>
      <c r="O165" s="16">
        <f>M165</f>
        <v>502</v>
      </c>
      <c r="P165" s="16"/>
      <c r="Q165" s="16"/>
      <c r="R165" s="16"/>
      <c r="S165" s="16">
        <v>0</v>
      </c>
      <c r="T165" s="18"/>
      <c r="U165" s="19"/>
    </row>
    <row r="166" spans="1:21" s="20" customFormat="1" ht="20.25" customHeight="1" x14ac:dyDescent="0.2">
      <c r="A166" s="12">
        <v>163</v>
      </c>
      <c r="B166" s="21" t="s">
        <v>138</v>
      </c>
      <c r="C166" s="14" t="s">
        <v>14</v>
      </c>
      <c r="D166" s="14" t="s">
        <v>24</v>
      </c>
      <c r="E166" s="14">
        <v>62</v>
      </c>
      <c r="F166" s="16">
        <v>760.3</v>
      </c>
      <c r="G166" s="14" t="s">
        <v>16</v>
      </c>
      <c r="H166" s="14"/>
      <c r="I166" s="16">
        <v>760</v>
      </c>
      <c r="J166" s="16">
        <f>F166-I166</f>
        <v>0.29999999999995453</v>
      </c>
      <c r="K166" s="16"/>
      <c r="L166" s="16"/>
      <c r="M166" s="16">
        <v>760.3</v>
      </c>
      <c r="N166" s="16">
        <f t="shared" si="11"/>
        <v>760</v>
      </c>
      <c r="O166" s="16">
        <f>I166</f>
        <v>760</v>
      </c>
      <c r="P166" s="16"/>
      <c r="Q166" s="16"/>
      <c r="R166" s="16">
        <f>M166-O166</f>
        <v>0.29999999999995453</v>
      </c>
      <c r="S166" s="16">
        <v>0</v>
      </c>
      <c r="T166" s="18"/>
      <c r="U166" s="19"/>
    </row>
    <row r="167" spans="1:21" s="20" customFormat="1" ht="20.25" customHeight="1" x14ac:dyDescent="0.2">
      <c r="A167" s="12">
        <v>164</v>
      </c>
      <c r="B167" s="13" t="s">
        <v>139</v>
      </c>
      <c r="C167" s="14" t="s">
        <v>14</v>
      </c>
      <c r="D167" s="14" t="s">
        <v>18</v>
      </c>
      <c r="E167" s="15">
        <v>71</v>
      </c>
      <c r="F167" s="16">
        <v>475.3</v>
      </c>
      <c r="G167" s="15" t="s">
        <v>16</v>
      </c>
      <c r="H167" s="15"/>
      <c r="I167" s="16">
        <v>460</v>
      </c>
      <c r="J167" s="17">
        <f>F167-I167</f>
        <v>15.300000000000011</v>
      </c>
      <c r="K167" s="16"/>
      <c r="L167" s="16"/>
      <c r="M167" s="16">
        <v>475.3</v>
      </c>
      <c r="N167" s="16">
        <f t="shared" si="11"/>
        <v>460</v>
      </c>
      <c r="O167" s="16">
        <f>I167</f>
        <v>460</v>
      </c>
      <c r="P167" s="16"/>
      <c r="Q167" s="16"/>
      <c r="R167" s="16">
        <f>M167-O167</f>
        <v>15.300000000000011</v>
      </c>
      <c r="S167" s="16">
        <v>0</v>
      </c>
      <c r="T167" s="18"/>
      <c r="U167" s="19"/>
    </row>
    <row r="168" spans="1:21" s="20" customFormat="1" ht="20.25" customHeight="1" x14ac:dyDescent="0.2">
      <c r="A168" s="12">
        <v>165</v>
      </c>
      <c r="B168" s="13" t="s">
        <v>140</v>
      </c>
      <c r="C168" s="14" t="s">
        <v>14</v>
      </c>
      <c r="D168" s="14" t="s">
        <v>15</v>
      </c>
      <c r="E168" s="15">
        <v>109</v>
      </c>
      <c r="F168" s="16">
        <v>519</v>
      </c>
      <c r="G168" s="15" t="s">
        <v>16</v>
      </c>
      <c r="H168" s="15"/>
      <c r="I168" s="16">
        <v>516</v>
      </c>
      <c r="J168" s="17">
        <f>F168-I168</f>
        <v>3</v>
      </c>
      <c r="K168" s="16"/>
      <c r="L168" s="16"/>
      <c r="M168" s="16">
        <v>519</v>
      </c>
      <c r="N168" s="16">
        <f t="shared" si="11"/>
        <v>516</v>
      </c>
      <c r="O168" s="16">
        <f>I168</f>
        <v>516</v>
      </c>
      <c r="P168" s="16"/>
      <c r="Q168" s="16"/>
      <c r="R168" s="16">
        <f>M168-O168</f>
        <v>3</v>
      </c>
      <c r="S168" s="16">
        <v>0</v>
      </c>
      <c r="T168" s="18"/>
      <c r="U168" s="19"/>
    </row>
    <row r="169" spans="1:21" s="20" customFormat="1" ht="20.25" customHeight="1" x14ac:dyDescent="0.2">
      <c r="A169" s="12">
        <v>166</v>
      </c>
      <c r="B169" s="13" t="s">
        <v>140</v>
      </c>
      <c r="C169" s="14" t="s">
        <v>14</v>
      </c>
      <c r="D169" s="14" t="s">
        <v>15</v>
      </c>
      <c r="E169" s="15">
        <v>186</v>
      </c>
      <c r="F169" s="16">
        <v>422</v>
      </c>
      <c r="G169" s="15" t="s">
        <v>16</v>
      </c>
      <c r="H169" s="15"/>
      <c r="I169" s="16">
        <v>420</v>
      </c>
      <c r="J169" s="17">
        <f>F169-I169</f>
        <v>2</v>
      </c>
      <c r="K169" s="16"/>
      <c r="L169" s="16"/>
      <c r="M169" s="16">
        <v>422</v>
      </c>
      <c r="N169" s="16">
        <f t="shared" si="11"/>
        <v>420</v>
      </c>
      <c r="O169" s="16">
        <f>I169</f>
        <v>420</v>
      </c>
      <c r="P169" s="16"/>
      <c r="Q169" s="16"/>
      <c r="R169" s="16">
        <f>M169-O169</f>
        <v>2</v>
      </c>
      <c r="S169" s="16">
        <v>0</v>
      </c>
      <c r="T169" s="18"/>
      <c r="U169" s="19"/>
    </row>
    <row r="170" spans="1:21" s="20" customFormat="1" ht="20.25" customHeight="1" x14ac:dyDescent="0.2">
      <c r="A170" s="12">
        <v>167</v>
      </c>
      <c r="B170" s="21" t="s">
        <v>140</v>
      </c>
      <c r="C170" s="14" t="s">
        <v>14</v>
      </c>
      <c r="D170" s="14" t="s">
        <v>24</v>
      </c>
      <c r="E170" s="14">
        <v>4</v>
      </c>
      <c r="F170" s="16">
        <v>280</v>
      </c>
      <c r="G170" s="14" t="s">
        <v>16</v>
      </c>
      <c r="H170" s="14"/>
      <c r="I170" s="16">
        <v>280</v>
      </c>
      <c r="J170" s="16"/>
      <c r="K170" s="16"/>
      <c r="L170" s="16"/>
      <c r="M170" s="16">
        <v>280</v>
      </c>
      <c r="N170" s="16">
        <f t="shared" si="11"/>
        <v>280</v>
      </c>
      <c r="O170" s="16">
        <f>M170</f>
        <v>280</v>
      </c>
      <c r="P170" s="16"/>
      <c r="Q170" s="16"/>
      <c r="R170" s="16"/>
      <c r="S170" s="16">
        <v>0</v>
      </c>
      <c r="T170" s="18"/>
      <c r="U170" s="19"/>
    </row>
    <row r="171" spans="1:21" s="20" customFormat="1" ht="20.25" customHeight="1" x14ac:dyDescent="0.2">
      <c r="A171" s="12">
        <v>168</v>
      </c>
      <c r="B171" s="13" t="s">
        <v>141</v>
      </c>
      <c r="C171" s="14" t="s">
        <v>14</v>
      </c>
      <c r="D171" s="14" t="s">
        <v>15</v>
      </c>
      <c r="E171" s="15">
        <v>66</v>
      </c>
      <c r="F171" s="16">
        <v>1259</v>
      </c>
      <c r="G171" s="15" t="s">
        <v>16</v>
      </c>
      <c r="H171" s="15"/>
      <c r="I171" s="16">
        <v>1259</v>
      </c>
      <c r="J171" s="17"/>
      <c r="K171" s="16"/>
      <c r="L171" s="16"/>
      <c r="M171" s="16">
        <v>1259</v>
      </c>
      <c r="N171" s="16">
        <f t="shared" si="11"/>
        <v>1259</v>
      </c>
      <c r="O171" s="16">
        <f>M171</f>
        <v>1259</v>
      </c>
      <c r="P171" s="16"/>
      <c r="Q171" s="16"/>
      <c r="R171" s="16"/>
      <c r="S171" s="16">
        <v>0</v>
      </c>
      <c r="T171" s="18"/>
      <c r="U171" s="19"/>
    </row>
    <row r="172" spans="1:21" s="20" customFormat="1" ht="20.25" customHeight="1" x14ac:dyDescent="0.2">
      <c r="A172" s="12">
        <v>169</v>
      </c>
      <c r="B172" s="13" t="s">
        <v>142</v>
      </c>
      <c r="C172" s="14" t="s">
        <v>14</v>
      </c>
      <c r="D172" s="14" t="s">
        <v>18</v>
      </c>
      <c r="E172" s="15">
        <v>126</v>
      </c>
      <c r="F172" s="16">
        <v>415.5</v>
      </c>
      <c r="G172" s="15" t="s">
        <v>16</v>
      </c>
      <c r="H172" s="15"/>
      <c r="I172" s="16">
        <v>415</v>
      </c>
      <c r="J172" s="17">
        <f>F172-I172</f>
        <v>0.5</v>
      </c>
      <c r="K172" s="16"/>
      <c r="L172" s="16"/>
      <c r="M172" s="16">
        <v>415.5</v>
      </c>
      <c r="N172" s="16">
        <f t="shared" si="11"/>
        <v>415</v>
      </c>
      <c r="O172" s="16">
        <f>I172</f>
        <v>415</v>
      </c>
      <c r="P172" s="16"/>
      <c r="Q172" s="16"/>
      <c r="R172" s="16">
        <f>M172-O172</f>
        <v>0.5</v>
      </c>
      <c r="S172" s="16">
        <v>0</v>
      </c>
      <c r="T172" s="18"/>
      <c r="U172" s="19"/>
    </row>
    <row r="173" spans="1:21" s="20" customFormat="1" ht="20.25" customHeight="1" x14ac:dyDescent="0.2">
      <c r="A173" s="12">
        <v>170</v>
      </c>
      <c r="B173" s="13" t="s">
        <v>143</v>
      </c>
      <c r="C173" s="14" t="s">
        <v>14</v>
      </c>
      <c r="D173" s="14" t="s">
        <v>18</v>
      </c>
      <c r="E173" s="15">
        <v>123</v>
      </c>
      <c r="F173" s="16">
        <v>415.5</v>
      </c>
      <c r="G173" s="15" t="s">
        <v>16</v>
      </c>
      <c r="H173" s="15"/>
      <c r="I173" s="16">
        <v>415</v>
      </c>
      <c r="J173" s="17">
        <f>F173-I173</f>
        <v>0.5</v>
      </c>
      <c r="K173" s="16"/>
      <c r="L173" s="16"/>
      <c r="M173" s="16">
        <v>415.5</v>
      </c>
      <c r="N173" s="16">
        <f t="shared" si="11"/>
        <v>415</v>
      </c>
      <c r="O173" s="16">
        <f>I173</f>
        <v>415</v>
      </c>
      <c r="P173" s="16"/>
      <c r="Q173" s="16"/>
      <c r="R173" s="16">
        <f>M173-O173</f>
        <v>0.5</v>
      </c>
      <c r="S173" s="16">
        <v>0</v>
      </c>
      <c r="T173" s="18"/>
      <c r="U173" s="19"/>
    </row>
    <row r="174" spans="1:21" s="20" customFormat="1" ht="20.25" customHeight="1" x14ac:dyDescent="0.2">
      <c r="A174" s="12">
        <v>171</v>
      </c>
      <c r="B174" s="13" t="s">
        <v>144</v>
      </c>
      <c r="C174" s="14" t="s">
        <v>14</v>
      </c>
      <c r="D174" s="14" t="s">
        <v>18</v>
      </c>
      <c r="E174" s="15">
        <v>30</v>
      </c>
      <c r="F174" s="16">
        <v>326.10000000000002</v>
      </c>
      <c r="G174" s="15" t="s">
        <v>16</v>
      </c>
      <c r="H174" s="15"/>
      <c r="I174" s="16">
        <v>326</v>
      </c>
      <c r="J174" s="17">
        <f>F174-I174</f>
        <v>0.10000000000002274</v>
      </c>
      <c r="K174" s="16"/>
      <c r="L174" s="16"/>
      <c r="M174" s="16">
        <v>307.5</v>
      </c>
      <c r="N174" s="16">
        <f t="shared" si="11"/>
        <v>307.5</v>
      </c>
      <c r="O174" s="16">
        <f>M174</f>
        <v>307.5</v>
      </c>
      <c r="P174" s="16"/>
      <c r="Q174" s="16"/>
      <c r="R174" s="16"/>
      <c r="S174" s="16">
        <v>18.600000000000001</v>
      </c>
      <c r="T174" s="18"/>
      <c r="U174" s="19"/>
    </row>
    <row r="175" spans="1:21" s="20" customFormat="1" ht="20.25" customHeight="1" x14ac:dyDescent="0.2">
      <c r="A175" s="12">
        <v>172</v>
      </c>
      <c r="B175" s="21" t="s">
        <v>144</v>
      </c>
      <c r="C175" s="14" t="s">
        <v>14</v>
      </c>
      <c r="D175" s="14" t="s">
        <v>24</v>
      </c>
      <c r="E175" s="14">
        <v>27</v>
      </c>
      <c r="F175" s="16">
        <v>1254</v>
      </c>
      <c r="G175" s="14" t="s">
        <v>16</v>
      </c>
      <c r="H175" s="14"/>
      <c r="I175" s="16">
        <v>1254</v>
      </c>
      <c r="J175" s="16"/>
      <c r="K175" s="16"/>
      <c r="L175" s="16"/>
      <c r="M175" s="16">
        <v>1254</v>
      </c>
      <c r="N175" s="16">
        <f t="shared" si="11"/>
        <v>1254</v>
      </c>
      <c r="O175" s="16">
        <f>M175</f>
        <v>1254</v>
      </c>
      <c r="P175" s="16"/>
      <c r="Q175" s="16"/>
      <c r="R175" s="16"/>
      <c r="S175" s="16">
        <v>0</v>
      </c>
      <c r="T175" s="18"/>
      <c r="U175" s="19"/>
    </row>
    <row r="176" spans="1:21" s="20" customFormat="1" ht="20.25" customHeight="1" x14ac:dyDescent="0.2">
      <c r="A176" s="12">
        <v>173</v>
      </c>
      <c r="B176" s="13" t="s">
        <v>145</v>
      </c>
      <c r="C176" s="14" t="s">
        <v>14</v>
      </c>
      <c r="D176" s="14" t="s">
        <v>15</v>
      </c>
      <c r="E176" s="15">
        <v>17</v>
      </c>
      <c r="F176" s="16">
        <v>2195.3000000000002</v>
      </c>
      <c r="G176" s="15" t="s">
        <v>16</v>
      </c>
      <c r="H176" s="15"/>
      <c r="I176" s="16">
        <v>2184</v>
      </c>
      <c r="J176" s="16">
        <f>F176-I176</f>
        <v>11.300000000000182</v>
      </c>
      <c r="K176" s="16"/>
      <c r="L176" s="16"/>
      <c r="M176" s="16">
        <v>1347.1</v>
      </c>
      <c r="N176" s="16">
        <f t="shared" si="11"/>
        <v>1347.1</v>
      </c>
      <c r="O176" s="16">
        <f>M176</f>
        <v>1347.1</v>
      </c>
      <c r="P176" s="16"/>
      <c r="Q176" s="16"/>
      <c r="R176" s="16"/>
      <c r="S176" s="16">
        <v>848.2</v>
      </c>
      <c r="T176" s="18"/>
      <c r="U176" s="19"/>
    </row>
    <row r="177" spans="1:21" s="20" customFormat="1" ht="20.25" customHeight="1" x14ac:dyDescent="0.2">
      <c r="A177" s="12">
        <v>174</v>
      </c>
      <c r="B177" s="13" t="s">
        <v>146</v>
      </c>
      <c r="C177" s="14" t="s">
        <v>14</v>
      </c>
      <c r="D177" s="14" t="s">
        <v>15</v>
      </c>
      <c r="E177" s="15">
        <v>133</v>
      </c>
      <c r="F177" s="16">
        <v>1563.7</v>
      </c>
      <c r="G177" s="15" t="s">
        <v>16</v>
      </c>
      <c r="H177" s="15"/>
      <c r="I177" s="16">
        <v>1560</v>
      </c>
      <c r="J177" s="17">
        <f>F177-I177</f>
        <v>3.7000000000000455</v>
      </c>
      <c r="K177" s="16"/>
      <c r="L177" s="16"/>
      <c r="M177" s="16">
        <v>1563.7</v>
      </c>
      <c r="N177" s="16">
        <f t="shared" si="11"/>
        <v>1560</v>
      </c>
      <c r="O177" s="16">
        <f>I177</f>
        <v>1560</v>
      </c>
      <c r="P177" s="16"/>
      <c r="Q177" s="16"/>
      <c r="R177" s="16">
        <f>M177-O177</f>
        <v>3.7000000000000455</v>
      </c>
      <c r="S177" s="16">
        <v>0</v>
      </c>
      <c r="T177" s="18"/>
      <c r="U177" s="19"/>
    </row>
    <row r="178" spans="1:21" s="20" customFormat="1" ht="20.25" customHeight="1" x14ac:dyDescent="0.2">
      <c r="A178" s="12">
        <v>175</v>
      </c>
      <c r="B178" s="21" t="s">
        <v>147</v>
      </c>
      <c r="C178" s="14" t="s">
        <v>14</v>
      </c>
      <c r="D178" s="14" t="s">
        <v>24</v>
      </c>
      <c r="E178" s="14">
        <v>53</v>
      </c>
      <c r="F178" s="16">
        <v>1619</v>
      </c>
      <c r="G178" s="14" t="s">
        <v>16</v>
      </c>
      <c r="H178" s="14"/>
      <c r="I178" s="16">
        <v>1618</v>
      </c>
      <c r="J178" s="16">
        <f>F178-I178</f>
        <v>1</v>
      </c>
      <c r="K178" s="16"/>
      <c r="L178" s="16"/>
      <c r="M178" s="16">
        <v>1619</v>
      </c>
      <c r="N178" s="16">
        <f t="shared" si="11"/>
        <v>1618</v>
      </c>
      <c r="O178" s="16">
        <f>I178</f>
        <v>1618</v>
      </c>
      <c r="P178" s="16"/>
      <c r="Q178" s="16"/>
      <c r="R178" s="16">
        <f>M178-O178</f>
        <v>1</v>
      </c>
      <c r="S178" s="16">
        <v>0</v>
      </c>
      <c r="T178" s="18"/>
      <c r="U178" s="19"/>
    </row>
    <row r="179" spans="1:21" s="20" customFormat="1" ht="20.25" customHeight="1" x14ac:dyDescent="0.2">
      <c r="A179" s="12">
        <v>176</v>
      </c>
      <c r="B179" s="13" t="s">
        <v>148</v>
      </c>
      <c r="C179" s="14" t="s">
        <v>14</v>
      </c>
      <c r="D179" s="14" t="s">
        <v>15</v>
      </c>
      <c r="E179" s="15">
        <v>120</v>
      </c>
      <c r="F179" s="16">
        <v>951.5</v>
      </c>
      <c r="G179" s="15" t="s">
        <v>16</v>
      </c>
      <c r="H179" s="15"/>
      <c r="I179" s="16">
        <f>F179</f>
        <v>951.5</v>
      </c>
      <c r="J179" s="22"/>
      <c r="K179" s="16"/>
      <c r="L179" s="16"/>
      <c r="M179" s="16">
        <v>951.5</v>
      </c>
      <c r="N179" s="16">
        <f t="shared" si="11"/>
        <v>951.5</v>
      </c>
      <c r="O179" s="16">
        <f>M179</f>
        <v>951.5</v>
      </c>
      <c r="P179" s="16"/>
      <c r="Q179" s="16"/>
      <c r="R179" s="16"/>
      <c r="S179" s="16">
        <v>0</v>
      </c>
      <c r="T179" s="18"/>
      <c r="U179" s="19"/>
    </row>
    <row r="180" spans="1:21" s="20" customFormat="1" ht="20.25" customHeight="1" x14ac:dyDescent="0.2">
      <c r="A180" s="12">
        <v>177</v>
      </c>
      <c r="B180" s="13" t="s">
        <v>148</v>
      </c>
      <c r="C180" s="14" t="s">
        <v>14</v>
      </c>
      <c r="D180" s="14" t="s">
        <v>18</v>
      </c>
      <c r="E180" s="15">
        <v>150</v>
      </c>
      <c r="F180" s="16">
        <v>1033</v>
      </c>
      <c r="G180" s="15" t="s">
        <v>16</v>
      </c>
      <c r="H180" s="15"/>
      <c r="I180" s="16">
        <v>1033</v>
      </c>
      <c r="J180" s="17"/>
      <c r="K180" s="16"/>
      <c r="L180" s="16"/>
      <c r="M180" s="16">
        <v>1033</v>
      </c>
      <c r="N180" s="16">
        <f t="shared" si="11"/>
        <v>1033</v>
      </c>
      <c r="O180" s="16">
        <f>M180</f>
        <v>1033</v>
      </c>
      <c r="P180" s="16"/>
      <c r="Q180" s="16"/>
      <c r="R180" s="16"/>
      <c r="S180" s="16">
        <v>0</v>
      </c>
      <c r="T180" s="18"/>
      <c r="U180" s="19"/>
    </row>
    <row r="181" spans="1:21" s="20" customFormat="1" ht="20.25" customHeight="1" x14ac:dyDescent="0.2">
      <c r="A181" s="12">
        <v>178</v>
      </c>
      <c r="B181" s="13" t="s">
        <v>149</v>
      </c>
      <c r="C181" s="14" t="s">
        <v>14</v>
      </c>
      <c r="D181" s="14" t="s">
        <v>15</v>
      </c>
      <c r="E181" s="15">
        <v>20</v>
      </c>
      <c r="F181" s="16">
        <v>1625.2</v>
      </c>
      <c r="G181" s="15" t="s">
        <v>16</v>
      </c>
      <c r="H181" s="15"/>
      <c r="I181" s="16">
        <v>1624</v>
      </c>
      <c r="J181" s="16">
        <f>F181-I181</f>
        <v>1.2000000000000455</v>
      </c>
      <c r="K181" s="16"/>
      <c r="L181" s="16"/>
      <c r="M181" s="16">
        <v>1625.2</v>
      </c>
      <c r="N181" s="16">
        <f t="shared" si="11"/>
        <v>1624</v>
      </c>
      <c r="O181" s="16">
        <f>I181</f>
        <v>1624</v>
      </c>
      <c r="P181" s="16"/>
      <c r="Q181" s="16"/>
      <c r="R181" s="16">
        <f>M181-O181</f>
        <v>1.2000000000000455</v>
      </c>
      <c r="S181" s="16">
        <v>0</v>
      </c>
      <c r="T181" s="18"/>
      <c r="U181" s="19"/>
    </row>
    <row r="182" spans="1:21" s="20" customFormat="1" ht="20.25" customHeight="1" x14ac:dyDescent="0.2">
      <c r="A182" s="12">
        <v>179</v>
      </c>
      <c r="B182" s="13" t="s">
        <v>150</v>
      </c>
      <c r="C182" s="14" t="s">
        <v>14</v>
      </c>
      <c r="D182" s="14" t="s">
        <v>18</v>
      </c>
      <c r="E182" s="15">
        <v>54</v>
      </c>
      <c r="F182" s="16">
        <v>1107</v>
      </c>
      <c r="G182" s="15" t="s">
        <v>16</v>
      </c>
      <c r="H182" s="15"/>
      <c r="I182" s="16">
        <v>1107</v>
      </c>
      <c r="J182" s="17"/>
      <c r="K182" s="16"/>
      <c r="L182" s="16"/>
      <c r="M182" s="16">
        <v>1107</v>
      </c>
      <c r="N182" s="16">
        <f t="shared" si="11"/>
        <v>1107</v>
      </c>
      <c r="O182" s="16">
        <f>M182</f>
        <v>1107</v>
      </c>
      <c r="P182" s="16"/>
      <c r="Q182" s="16"/>
      <c r="R182" s="16"/>
      <c r="S182" s="16">
        <v>0</v>
      </c>
      <c r="T182" s="18"/>
      <c r="U182" s="19"/>
    </row>
    <row r="183" spans="1:21" s="20" customFormat="1" ht="20.25" customHeight="1" x14ac:dyDescent="0.2">
      <c r="A183" s="12">
        <v>180</v>
      </c>
      <c r="B183" s="21" t="s">
        <v>150</v>
      </c>
      <c r="C183" s="14" t="s">
        <v>14</v>
      </c>
      <c r="D183" s="14" t="s">
        <v>24</v>
      </c>
      <c r="E183" s="14">
        <v>60</v>
      </c>
      <c r="F183" s="16">
        <v>750</v>
      </c>
      <c r="G183" s="14" t="s">
        <v>16</v>
      </c>
      <c r="H183" s="14"/>
      <c r="I183" s="16">
        <v>750</v>
      </c>
      <c r="J183" s="16"/>
      <c r="K183" s="16"/>
      <c r="L183" s="16"/>
      <c r="M183" s="16">
        <v>750</v>
      </c>
      <c r="N183" s="16">
        <f t="shared" si="11"/>
        <v>750</v>
      </c>
      <c r="O183" s="16">
        <f>M183</f>
        <v>750</v>
      </c>
      <c r="P183" s="16"/>
      <c r="Q183" s="16"/>
      <c r="R183" s="16"/>
      <c r="S183" s="16">
        <v>0</v>
      </c>
      <c r="T183" s="18"/>
      <c r="U183" s="19"/>
    </row>
    <row r="184" spans="1:21" s="20" customFormat="1" ht="20.25" customHeight="1" x14ac:dyDescent="0.2">
      <c r="A184" s="12">
        <v>181</v>
      </c>
      <c r="B184" s="13" t="s">
        <v>151</v>
      </c>
      <c r="C184" s="14" t="s">
        <v>14</v>
      </c>
      <c r="D184" s="14" t="s">
        <v>18</v>
      </c>
      <c r="E184" s="15">
        <v>97</v>
      </c>
      <c r="F184" s="16">
        <v>450</v>
      </c>
      <c r="G184" s="15" t="s">
        <v>16</v>
      </c>
      <c r="H184" s="15"/>
      <c r="I184" s="16">
        <v>450</v>
      </c>
      <c r="J184" s="17"/>
      <c r="K184" s="16"/>
      <c r="L184" s="16"/>
      <c r="M184" s="16">
        <v>450</v>
      </c>
      <c r="N184" s="16">
        <f t="shared" si="11"/>
        <v>450</v>
      </c>
      <c r="O184" s="16">
        <f>M184</f>
        <v>450</v>
      </c>
      <c r="P184" s="16"/>
      <c r="Q184" s="16"/>
      <c r="R184" s="16"/>
      <c r="S184" s="16">
        <v>0</v>
      </c>
      <c r="T184" s="18"/>
      <c r="U184" s="19"/>
    </row>
    <row r="185" spans="1:21" s="20" customFormat="1" ht="20.25" customHeight="1" x14ac:dyDescent="0.2">
      <c r="A185" s="12">
        <v>182</v>
      </c>
      <c r="B185" s="13" t="s">
        <v>152</v>
      </c>
      <c r="C185" s="14" t="s">
        <v>14</v>
      </c>
      <c r="D185" s="14" t="s">
        <v>15</v>
      </c>
      <c r="E185" s="15">
        <v>151</v>
      </c>
      <c r="F185" s="16">
        <v>991</v>
      </c>
      <c r="G185" s="15" t="s">
        <v>16</v>
      </c>
      <c r="H185" s="15"/>
      <c r="I185" s="16">
        <v>990</v>
      </c>
      <c r="J185" s="17">
        <f t="shared" ref="J185:J190" si="12">F185-I185</f>
        <v>1</v>
      </c>
      <c r="K185" s="16"/>
      <c r="L185" s="16"/>
      <c r="M185" s="16">
        <v>991</v>
      </c>
      <c r="N185" s="16">
        <f t="shared" si="11"/>
        <v>990</v>
      </c>
      <c r="O185" s="16">
        <f t="shared" ref="O185:O190" si="13">I185</f>
        <v>990</v>
      </c>
      <c r="P185" s="16"/>
      <c r="Q185" s="16"/>
      <c r="R185" s="16">
        <f>M185-O185</f>
        <v>1</v>
      </c>
      <c r="S185" s="16">
        <v>0</v>
      </c>
      <c r="T185" s="18"/>
      <c r="U185" s="19"/>
    </row>
    <row r="186" spans="1:21" s="20" customFormat="1" ht="20.25" customHeight="1" x14ac:dyDescent="0.2">
      <c r="A186" s="12">
        <v>183</v>
      </c>
      <c r="B186" s="13" t="s">
        <v>153</v>
      </c>
      <c r="C186" s="14" t="s">
        <v>14</v>
      </c>
      <c r="D186" s="14" t="s">
        <v>18</v>
      </c>
      <c r="E186" s="15">
        <v>35</v>
      </c>
      <c r="F186" s="16">
        <v>540.5</v>
      </c>
      <c r="G186" s="15" t="s">
        <v>16</v>
      </c>
      <c r="H186" s="15"/>
      <c r="I186" s="16">
        <v>540</v>
      </c>
      <c r="J186" s="17">
        <f t="shared" si="12"/>
        <v>0.5</v>
      </c>
      <c r="K186" s="16"/>
      <c r="L186" s="16"/>
      <c r="M186" s="16">
        <v>540.5</v>
      </c>
      <c r="N186" s="16">
        <f t="shared" si="11"/>
        <v>540</v>
      </c>
      <c r="O186" s="16">
        <f t="shared" si="13"/>
        <v>540</v>
      </c>
      <c r="P186" s="16"/>
      <c r="Q186" s="16"/>
      <c r="R186" s="16">
        <f>M186-O186</f>
        <v>0.5</v>
      </c>
      <c r="S186" s="16">
        <v>0</v>
      </c>
      <c r="T186" s="18"/>
      <c r="U186" s="19"/>
    </row>
    <row r="187" spans="1:21" s="20" customFormat="1" ht="20.25" customHeight="1" x14ac:dyDescent="0.2">
      <c r="A187" s="12">
        <v>184</v>
      </c>
      <c r="B187" s="21" t="s">
        <v>154</v>
      </c>
      <c r="C187" s="14" t="s">
        <v>14</v>
      </c>
      <c r="D187" s="14" t="s">
        <v>155</v>
      </c>
      <c r="E187" s="14">
        <v>82</v>
      </c>
      <c r="F187" s="16">
        <v>1836.5</v>
      </c>
      <c r="G187" s="14" t="s">
        <v>16</v>
      </c>
      <c r="H187" s="14"/>
      <c r="I187" s="16"/>
      <c r="J187" s="23">
        <f t="shared" si="12"/>
        <v>1836.5</v>
      </c>
      <c r="K187" s="16"/>
      <c r="L187" s="16"/>
      <c r="M187" s="23">
        <v>1836.5</v>
      </c>
      <c r="N187" s="23">
        <f>M187</f>
        <v>1836.5</v>
      </c>
      <c r="O187" s="16">
        <f t="shared" si="13"/>
        <v>0</v>
      </c>
      <c r="P187" s="16">
        <f>M187</f>
        <v>1836.5</v>
      </c>
      <c r="Q187" s="16"/>
      <c r="R187" s="16"/>
      <c r="S187" s="16">
        <v>0</v>
      </c>
      <c r="T187" s="18"/>
      <c r="U187" s="19"/>
    </row>
    <row r="188" spans="1:21" s="20" customFormat="1" ht="20.25" customHeight="1" x14ac:dyDescent="0.2">
      <c r="A188" s="12">
        <v>185</v>
      </c>
      <c r="B188" s="13" t="s">
        <v>156</v>
      </c>
      <c r="C188" s="14" t="s">
        <v>14</v>
      </c>
      <c r="D188" s="14" t="s">
        <v>15</v>
      </c>
      <c r="E188" s="15">
        <v>128</v>
      </c>
      <c r="F188" s="16">
        <v>215.5</v>
      </c>
      <c r="G188" s="15" t="s">
        <v>16</v>
      </c>
      <c r="H188" s="15"/>
      <c r="I188" s="16">
        <v>215</v>
      </c>
      <c r="J188" s="17">
        <f t="shared" si="12"/>
        <v>0.5</v>
      </c>
      <c r="K188" s="16"/>
      <c r="L188" s="16"/>
      <c r="M188" s="16">
        <v>215.5</v>
      </c>
      <c r="N188" s="16">
        <f t="shared" ref="N188:N243" si="14">O188</f>
        <v>215</v>
      </c>
      <c r="O188" s="16">
        <f t="shared" si="13"/>
        <v>215</v>
      </c>
      <c r="P188" s="16"/>
      <c r="Q188" s="16"/>
      <c r="R188" s="16">
        <f>M188-O188</f>
        <v>0.5</v>
      </c>
      <c r="S188" s="16">
        <v>0</v>
      </c>
      <c r="T188" s="18"/>
      <c r="U188" s="19"/>
    </row>
    <row r="189" spans="1:21" s="20" customFormat="1" ht="20.25" customHeight="1" x14ac:dyDescent="0.2">
      <c r="A189" s="12">
        <v>186</v>
      </c>
      <c r="B189" s="13" t="s">
        <v>156</v>
      </c>
      <c r="C189" s="14" t="s">
        <v>14</v>
      </c>
      <c r="D189" s="14" t="s">
        <v>15</v>
      </c>
      <c r="E189" s="15">
        <v>155</v>
      </c>
      <c r="F189" s="16">
        <v>409.3</v>
      </c>
      <c r="G189" s="15" t="s">
        <v>16</v>
      </c>
      <c r="H189" s="15"/>
      <c r="I189" s="16">
        <v>409</v>
      </c>
      <c r="J189" s="17">
        <f t="shared" si="12"/>
        <v>0.30000000000001137</v>
      </c>
      <c r="K189" s="16"/>
      <c r="L189" s="16"/>
      <c r="M189" s="16">
        <v>409.3</v>
      </c>
      <c r="N189" s="16">
        <f t="shared" si="14"/>
        <v>409</v>
      </c>
      <c r="O189" s="16">
        <f t="shared" si="13"/>
        <v>409</v>
      </c>
      <c r="P189" s="16"/>
      <c r="Q189" s="16"/>
      <c r="R189" s="16">
        <f>M189-O189</f>
        <v>0.30000000000001137</v>
      </c>
      <c r="S189" s="16">
        <v>0</v>
      </c>
      <c r="T189" s="18"/>
      <c r="U189" s="19"/>
    </row>
    <row r="190" spans="1:21" s="20" customFormat="1" ht="20.25" customHeight="1" x14ac:dyDescent="0.2">
      <c r="A190" s="12">
        <v>187</v>
      </c>
      <c r="B190" s="13" t="s">
        <v>157</v>
      </c>
      <c r="C190" s="14" t="s">
        <v>14</v>
      </c>
      <c r="D190" s="14" t="s">
        <v>15</v>
      </c>
      <c r="E190" s="15">
        <v>124</v>
      </c>
      <c r="F190" s="16">
        <v>1004</v>
      </c>
      <c r="G190" s="15" t="s">
        <v>16</v>
      </c>
      <c r="H190" s="15"/>
      <c r="I190" s="16">
        <v>1003</v>
      </c>
      <c r="J190" s="17">
        <f t="shared" si="12"/>
        <v>1</v>
      </c>
      <c r="K190" s="16"/>
      <c r="L190" s="16"/>
      <c r="M190" s="16">
        <v>1004</v>
      </c>
      <c r="N190" s="16">
        <f t="shared" si="14"/>
        <v>1003</v>
      </c>
      <c r="O190" s="16">
        <f t="shared" si="13"/>
        <v>1003</v>
      </c>
      <c r="P190" s="16"/>
      <c r="Q190" s="16"/>
      <c r="R190" s="16">
        <f>M190-O190</f>
        <v>1</v>
      </c>
      <c r="S190" s="16">
        <v>0</v>
      </c>
      <c r="T190" s="18"/>
      <c r="U190" s="19"/>
    </row>
    <row r="191" spans="1:21" s="20" customFormat="1" ht="20.25" customHeight="1" x14ac:dyDescent="0.2">
      <c r="A191" s="12">
        <v>188</v>
      </c>
      <c r="B191" s="13" t="s">
        <v>158</v>
      </c>
      <c r="C191" s="14" t="s">
        <v>14</v>
      </c>
      <c r="D191" s="14" t="s">
        <v>15</v>
      </c>
      <c r="E191" s="15">
        <v>32</v>
      </c>
      <c r="F191" s="16">
        <v>1581.7</v>
      </c>
      <c r="G191" s="15" t="s">
        <v>16</v>
      </c>
      <c r="H191" s="15"/>
      <c r="I191" s="16">
        <f>F191</f>
        <v>1581.7</v>
      </c>
      <c r="J191" s="22"/>
      <c r="K191" s="16"/>
      <c r="L191" s="16"/>
      <c r="M191" s="16">
        <v>1581.7</v>
      </c>
      <c r="N191" s="16">
        <f t="shared" si="14"/>
        <v>1581.7</v>
      </c>
      <c r="O191" s="16">
        <f>M191</f>
        <v>1581.7</v>
      </c>
      <c r="P191" s="16"/>
      <c r="Q191" s="16"/>
      <c r="R191" s="16"/>
      <c r="S191" s="16">
        <v>0</v>
      </c>
      <c r="T191" s="18"/>
      <c r="U191" s="19"/>
    </row>
    <row r="192" spans="1:21" s="20" customFormat="1" ht="20.25" customHeight="1" x14ac:dyDescent="0.2">
      <c r="A192" s="12">
        <v>189</v>
      </c>
      <c r="B192" s="13" t="s">
        <v>159</v>
      </c>
      <c r="C192" s="14" t="s">
        <v>14</v>
      </c>
      <c r="D192" s="14" t="s">
        <v>15</v>
      </c>
      <c r="E192" s="15">
        <v>163</v>
      </c>
      <c r="F192" s="16">
        <v>940.2</v>
      </c>
      <c r="G192" s="15" t="s">
        <v>16</v>
      </c>
      <c r="H192" s="15"/>
      <c r="I192" s="16">
        <v>936</v>
      </c>
      <c r="J192" s="17">
        <f>F192-I192</f>
        <v>4.2000000000000455</v>
      </c>
      <c r="K192" s="16"/>
      <c r="L192" s="16"/>
      <c r="M192" s="16">
        <v>940.2</v>
      </c>
      <c r="N192" s="16">
        <f t="shared" si="14"/>
        <v>936</v>
      </c>
      <c r="O192" s="16">
        <f>I192</f>
        <v>936</v>
      </c>
      <c r="P192" s="16"/>
      <c r="Q192" s="16"/>
      <c r="R192" s="16">
        <f>M192-O192</f>
        <v>4.2000000000000455</v>
      </c>
      <c r="S192" s="16">
        <v>0</v>
      </c>
      <c r="T192" s="18"/>
      <c r="U192" s="19"/>
    </row>
    <row r="193" spans="1:21" s="20" customFormat="1" ht="20.25" customHeight="1" x14ac:dyDescent="0.2">
      <c r="A193" s="12">
        <v>190</v>
      </c>
      <c r="B193" s="13" t="s">
        <v>160</v>
      </c>
      <c r="C193" s="14" t="s">
        <v>14</v>
      </c>
      <c r="D193" s="14" t="s">
        <v>18</v>
      </c>
      <c r="E193" s="15">
        <v>109</v>
      </c>
      <c r="F193" s="16">
        <v>751</v>
      </c>
      <c r="G193" s="15" t="s">
        <v>16</v>
      </c>
      <c r="H193" s="15"/>
      <c r="I193" s="16">
        <v>751</v>
      </c>
      <c r="J193" s="17"/>
      <c r="K193" s="16"/>
      <c r="L193" s="16"/>
      <c r="M193" s="16">
        <v>751</v>
      </c>
      <c r="N193" s="16">
        <f t="shared" si="14"/>
        <v>751</v>
      </c>
      <c r="O193" s="16">
        <f>M193</f>
        <v>751</v>
      </c>
      <c r="P193" s="16"/>
      <c r="Q193" s="16"/>
      <c r="R193" s="16"/>
      <c r="S193" s="16">
        <v>0</v>
      </c>
      <c r="T193" s="18"/>
      <c r="U193" s="19"/>
    </row>
    <row r="194" spans="1:21" s="20" customFormat="1" ht="20.25" customHeight="1" x14ac:dyDescent="0.2">
      <c r="A194" s="12">
        <v>191</v>
      </c>
      <c r="B194" s="13" t="s">
        <v>161</v>
      </c>
      <c r="C194" s="14" t="s">
        <v>14</v>
      </c>
      <c r="D194" s="14" t="s">
        <v>15</v>
      </c>
      <c r="E194" s="15">
        <v>129</v>
      </c>
      <c r="F194" s="16">
        <v>632</v>
      </c>
      <c r="G194" s="15" t="s">
        <v>16</v>
      </c>
      <c r="H194" s="15"/>
      <c r="I194" s="16">
        <v>632</v>
      </c>
      <c r="J194" s="17"/>
      <c r="K194" s="16"/>
      <c r="L194" s="16"/>
      <c r="M194" s="16">
        <v>632</v>
      </c>
      <c r="N194" s="16">
        <f t="shared" si="14"/>
        <v>632</v>
      </c>
      <c r="O194" s="16">
        <f>M194</f>
        <v>632</v>
      </c>
      <c r="P194" s="16"/>
      <c r="Q194" s="16"/>
      <c r="R194" s="16"/>
      <c r="S194" s="16">
        <v>0</v>
      </c>
      <c r="T194" s="18"/>
      <c r="U194" s="19"/>
    </row>
    <row r="195" spans="1:21" s="20" customFormat="1" ht="20.25" customHeight="1" x14ac:dyDescent="0.2">
      <c r="A195" s="12">
        <v>192</v>
      </c>
      <c r="B195" s="13" t="s">
        <v>162</v>
      </c>
      <c r="C195" s="14" t="s">
        <v>14</v>
      </c>
      <c r="D195" s="14" t="s">
        <v>18</v>
      </c>
      <c r="E195" s="15">
        <v>132</v>
      </c>
      <c r="F195" s="16">
        <v>1330</v>
      </c>
      <c r="G195" s="15" t="s">
        <v>16</v>
      </c>
      <c r="H195" s="15"/>
      <c r="I195" s="16">
        <v>1330</v>
      </c>
      <c r="J195" s="17"/>
      <c r="K195" s="16"/>
      <c r="L195" s="16"/>
      <c r="M195" s="16">
        <v>1330</v>
      </c>
      <c r="N195" s="16">
        <f t="shared" si="14"/>
        <v>1330</v>
      </c>
      <c r="O195" s="16">
        <f>M195</f>
        <v>1330</v>
      </c>
      <c r="P195" s="16"/>
      <c r="Q195" s="16"/>
      <c r="R195" s="16"/>
      <c r="S195" s="16">
        <v>0</v>
      </c>
      <c r="T195" s="18"/>
      <c r="U195" s="19"/>
    </row>
    <row r="196" spans="1:21" s="20" customFormat="1" ht="20.25" customHeight="1" x14ac:dyDescent="0.2">
      <c r="A196" s="12">
        <v>193</v>
      </c>
      <c r="B196" s="13" t="s">
        <v>163</v>
      </c>
      <c r="C196" s="14" t="s">
        <v>14</v>
      </c>
      <c r="D196" s="14" t="s">
        <v>15</v>
      </c>
      <c r="E196" s="15">
        <v>25</v>
      </c>
      <c r="F196" s="16">
        <v>605.79999999999995</v>
      </c>
      <c r="G196" s="15" t="s">
        <v>16</v>
      </c>
      <c r="H196" s="15"/>
      <c r="I196" s="16">
        <v>604</v>
      </c>
      <c r="J196" s="16">
        <f>F196-I196</f>
        <v>1.7999999999999545</v>
      </c>
      <c r="K196" s="16"/>
      <c r="L196" s="16"/>
      <c r="M196" s="16">
        <v>605.79999999999995</v>
      </c>
      <c r="N196" s="16">
        <f t="shared" si="14"/>
        <v>604</v>
      </c>
      <c r="O196" s="16">
        <f>I196</f>
        <v>604</v>
      </c>
      <c r="P196" s="16"/>
      <c r="Q196" s="16"/>
      <c r="R196" s="16">
        <f>M196-O196</f>
        <v>1.7999999999999545</v>
      </c>
      <c r="S196" s="16">
        <v>0</v>
      </c>
      <c r="T196" s="18"/>
      <c r="U196" s="19"/>
    </row>
    <row r="197" spans="1:21" s="20" customFormat="1" ht="20.25" customHeight="1" x14ac:dyDescent="0.2">
      <c r="A197" s="12">
        <v>194</v>
      </c>
      <c r="B197" s="13" t="s">
        <v>164</v>
      </c>
      <c r="C197" s="14" t="s">
        <v>14</v>
      </c>
      <c r="D197" s="14" t="s">
        <v>18</v>
      </c>
      <c r="E197" s="15">
        <v>223</v>
      </c>
      <c r="F197" s="16">
        <v>508.1</v>
      </c>
      <c r="G197" s="15" t="s">
        <v>16</v>
      </c>
      <c r="H197" s="15"/>
      <c r="I197" s="16">
        <f>F197</f>
        <v>508.1</v>
      </c>
      <c r="J197" s="22"/>
      <c r="K197" s="16"/>
      <c r="L197" s="16"/>
      <c r="M197" s="16">
        <v>373.2</v>
      </c>
      <c r="N197" s="16">
        <f t="shared" si="14"/>
        <v>373.2</v>
      </c>
      <c r="O197" s="16">
        <f>M197</f>
        <v>373.2</v>
      </c>
      <c r="P197" s="16"/>
      <c r="Q197" s="16"/>
      <c r="R197" s="16"/>
      <c r="S197" s="16">
        <v>134.9</v>
      </c>
      <c r="T197" s="18"/>
      <c r="U197" s="19"/>
    </row>
    <row r="198" spans="1:21" s="20" customFormat="1" ht="20.25" customHeight="1" x14ac:dyDescent="0.2">
      <c r="A198" s="12">
        <v>195</v>
      </c>
      <c r="B198" s="13" t="s">
        <v>165</v>
      </c>
      <c r="C198" s="14" t="s">
        <v>14</v>
      </c>
      <c r="D198" s="14" t="s">
        <v>18</v>
      </c>
      <c r="E198" s="15">
        <v>250</v>
      </c>
      <c r="F198" s="16">
        <v>1591</v>
      </c>
      <c r="G198" s="15" t="s">
        <v>16</v>
      </c>
      <c r="H198" s="15"/>
      <c r="I198" s="16">
        <v>1591</v>
      </c>
      <c r="J198" s="17"/>
      <c r="K198" s="16"/>
      <c r="L198" s="16"/>
      <c r="M198" s="16">
        <v>1591</v>
      </c>
      <c r="N198" s="16">
        <f t="shared" si="14"/>
        <v>1591</v>
      </c>
      <c r="O198" s="16">
        <f>M198</f>
        <v>1591</v>
      </c>
      <c r="P198" s="16"/>
      <c r="Q198" s="16"/>
      <c r="R198" s="16"/>
      <c r="S198" s="16">
        <v>0</v>
      </c>
      <c r="T198" s="18"/>
      <c r="U198" s="19"/>
    </row>
    <row r="199" spans="1:21" s="20" customFormat="1" ht="20.25" customHeight="1" x14ac:dyDescent="0.2">
      <c r="A199" s="12">
        <v>196</v>
      </c>
      <c r="B199" s="13" t="s">
        <v>166</v>
      </c>
      <c r="C199" s="14" t="s">
        <v>14</v>
      </c>
      <c r="D199" s="14" t="s">
        <v>15</v>
      </c>
      <c r="E199" s="15">
        <v>12</v>
      </c>
      <c r="F199" s="16">
        <v>467.5</v>
      </c>
      <c r="G199" s="15" t="s">
        <v>16</v>
      </c>
      <c r="H199" s="15"/>
      <c r="I199" s="16">
        <v>465</v>
      </c>
      <c r="J199" s="16">
        <f>F199-I199</f>
        <v>2.5</v>
      </c>
      <c r="K199" s="16"/>
      <c r="L199" s="16"/>
      <c r="M199" s="16">
        <v>296</v>
      </c>
      <c r="N199" s="16">
        <f t="shared" si="14"/>
        <v>296</v>
      </c>
      <c r="O199" s="16">
        <f>M199</f>
        <v>296</v>
      </c>
      <c r="P199" s="16"/>
      <c r="Q199" s="16"/>
      <c r="R199" s="16"/>
      <c r="S199" s="16">
        <v>171.5</v>
      </c>
      <c r="T199" s="18"/>
      <c r="U199" s="19"/>
    </row>
    <row r="200" spans="1:21" s="20" customFormat="1" ht="20.25" customHeight="1" x14ac:dyDescent="0.2">
      <c r="A200" s="12">
        <v>197</v>
      </c>
      <c r="B200" s="13" t="s">
        <v>166</v>
      </c>
      <c r="C200" s="14" t="s">
        <v>14</v>
      </c>
      <c r="D200" s="14" t="s">
        <v>18</v>
      </c>
      <c r="E200" s="15">
        <v>33</v>
      </c>
      <c r="F200" s="16">
        <v>367</v>
      </c>
      <c r="G200" s="15" t="s">
        <v>16</v>
      </c>
      <c r="H200" s="15"/>
      <c r="I200" s="16">
        <v>366</v>
      </c>
      <c r="J200" s="17">
        <f>F200-I200</f>
        <v>1</v>
      </c>
      <c r="K200" s="16"/>
      <c r="L200" s="16"/>
      <c r="M200" s="16">
        <v>367</v>
      </c>
      <c r="N200" s="16">
        <f t="shared" si="14"/>
        <v>366</v>
      </c>
      <c r="O200" s="16">
        <f>I200</f>
        <v>366</v>
      </c>
      <c r="P200" s="16"/>
      <c r="Q200" s="16"/>
      <c r="R200" s="16">
        <f>M200-O200</f>
        <v>1</v>
      </c>
      <c r="S200" s="16">
        <v>0</v>
      </c>
      <c r="T200" s="18"/>
      <c r="U200" s="19"/>
    </row>
    <row r="201" spans="1:21" s="20" customFormat="1" ht="20.25" customHeight="1" x14ac:dyDescent="0.2">
      <c r="A201" s="12">
        <v>198</v>
      </c>
      <c r="B201" s="13" t="s">
        <v>167</v>
      </c>
      <c r="C201" s="14" t="s">
        <v>14</v>
      </c>
      <c r="D201" s="14" t="s">
        <v>18</v>
      </c>
      <c r="E201" s="15">
        <v>176</v>
      </c>
      <c r="F201" s="16">
        <v>242</v>
      </c>
      <c r="G201" s="15" t="s">
        <v>16</v>
      </c>
      <c r="H201" s="15"/>
      <c r="I201" s="16">
        <v>242</v>
      </c>
      <c r="J201" s="17"/>
      <c r="K201" s="16"/>
      <c r="L201" s="16"/>
      <c r="M201" s="16">
        <v>242</v>
      </c>
      <c r="N201" s="16">
        <f t="shared" si="14"/>
        <v>242</v>
      </c>
      <c r="O201" s="16">
        <f>M201</f>
        <v>242</v>
      </c>
      <c r="P201" s="16"/>
      <c r="Q201" s="16"/>
      <c r="R201" s="16"/>
      <c r="S201" s="16">
        <v>0</v>
      </c>
      <c r="T201" s="18"/>
      <c r="U201" s="19"/>
    </row>
    <row r="202" spans="1:21" s="20" customFormat="1" ht="20.25" customHeight="1" x14ac:dyDescent="0.2">
      <c r="A202" s="12">
        <v>199</v>
      </c>
      <c r="B202" s="13" t="s">
        <v>168</v>
      </c>
      <c r="C202" s="14" t="s">
        <v>14</v>
      </c>
      <c r="D202" s="14" t="s">
        <v>15</v>
      </c>
      <c r="E202" s="15">
        <v>67</v>
      </c>
      <c r="F202" s="16">
        <v>926.4</v>
      </c>
      <c r="G202" s="15" t="s">
        <v>16</v>
      </c>
      <c r="H202" s="15"/>
      <c r="I202" s="16">
        <f>F202</f>
        <v>926.4</v>
      </c>
      <c r="J202" s="22"/>
      <c r="K202" s="16"/>
      <c r="L202" s="16"/>
      <c r="M202" s="16">
        <v>926.4</v>
      </c>
      <c r="N202" s="16">
        <f t="shared" si="14"/>
        <v>926.4</v>
      </c>
      <c r="O202" s="16">
        <f>M202</f>
        <v>926.4</v>
      </c>
      <c r="P202" s="16"/>
      <c r="Q202" s="16"/>
      <c r="R202" s="16"/>
      <c r="S202" s="16">
        <v>0</v>
      </c>
      <c r="T202" s="18"/>
      <c r="U202" s="19"/>
    </row>
    <row r="203" spans="1:21" s="20" customFormat="1" ht="20.25" customHeight="1" x14ac:dyDescent="0.2">
      <c r="A203" s="12">
        <v>200</v>
      </c>
      <c r="B203" s="13" t="s">
        <v>169</v>
      </c>
      <c r="C203" s="14" t="s">
        <v>14</v>
      </c>
      <c r="D203" s="14" t="s">
        <v>18</v>
      </c>
      <c r="E203" s="15">
        <v>217</v>
      </c>
      <c r="F203" s="16">
        <v>599.70000000000005</v>
      </c>
      <c r="G203" s="15" t="s">
        <v>16</v>
      </c>
      <c r="H203" s="15"/>
      <c r="I203" s="16">
        <v>580</v>
      </c>
      <c r="J203" s="17">
        <f>F203-I203</f>
        <v>19.700000000000045</v>
      </c>
      <c r="K203" s="16"/>
      <c r="L203" s="16"/>
      <c r="M203" s="16">
        <v>370.2</v>
      </c>
      <c r="N203" s="16">
        <f t="shared" si="14"/>
        <v>370.2</v>
      </c>
      <c r="O203" s="16">
        <f>M203</f>
        <v>370.2</v>
      </c>
      <c r="P203" s="16"/>
      <c r="Q203" s="16"/>
      <c r="R203" s="16"/>
      <c r="S203" s="16">
        <v>229.5</v>
      </c>
      <c r="T203" s="18"/>
      <c r="U203" s="19"/>
    </row>
    <row r="204" spans="1:21" s="20" customFormat="1" ht="20.25" customHeight="1" x14ac:dyDescent="0.2">
      <c r="A204" s="12">
        <v>201</v>
      </c>
      <c r="B204" s="13" t="s">
        <v>170</v>
      </c>
      <c r="C204" s="14" t="s">
        <v>14</v>
      </c>
      <c r="D204" s="14" t="s">
        <v>15</v>
      </c>
      <c r="E204" s="15">
        <v>21</v>
      </c>
      <c r="F204" s="16">
        <v>1015.2</v>
      </c>
      <c r="G204" s="15" t="s">
        <v>16</v>
      </c>
      <c r="H204" s="15"/>
      <c r="I204" s="16">
        <v>1014</v>
      </c>
      <c r="J204" s="16">
        <f>F204-I204</f>
        <v>1.2000000000000455</v>
      </c>
      <c r="K204" s="16"/>
      <c r="L204" s="16"/>
      <c r="M204" s="16">
        <v>1015.2</v>
      </c>
      <c r="N204" s="16">
        <f t="shared" si="14"/>
        <v>1014</v>
      </c>
      <c r="O204" s="16">
        <f>I204</f>
        <v>1014</v>
      </c>
      <c r="P204" s="16"/>
      <c r="Q204" s="16"/>
      <c r="R204" s="16">
        <f>M204-O204</f>
        <v>1.2000000000000455</v>
      </c>
      <c r="S204" s="16">
        <v>0</v>
      </c>
      <c r="T204" s="18"/>
      <c r="U204" s="19"/>
    </row>
    <row r="205" spans="1:21" s="20" customFormat="1" ht="20.25" customHeight="1" x14ac:dyDescent="0.2">
      <c r="A205" s="12">
        <v>202</v>
      </c>
      <c r="B205" s="13" t="s">
        <v>171</v>
      </c>
      <c r="C205" s="14" t="s">
        <v>14</v>
      </c>
      <c r="D205" s="14" t="s">
        <v>15</v>
      </c>
      <c r="E205" s="15">
        <v>18</v>
      </c>
      <c r="F205" s="16">
        <v>228.4</v>
      </c>
      <c r="G205" s="15" t="s">
        <v>16</v>
      </c>
      <c r="H205" s="15"/>
      <c r="I205" s="16">
        <v>225</v>
      </c>
      <c r="J205" s="16">
        <f>F205-I205</f>
        <v>3.4000000000000057</v>
      </c>
      <c r="K205" s="16"/>
      <c r="L205" s="16"/>
      <c r="M205" s="16">
        <v>48.9</v>
      </c>
      <c r="N205" s="16">
        <f t="shared" si="14"/>
        <v>48.9</v>
      </c>
      <c r="O205" s="16">
        <f>M205</f>
        <v>48.9</v>
      </c>
      <c r="P205" s="16"/>
      <c r="Q205" s="16"/>
      <c r="R205" s="16"/>
      <c r="S205" s="16">
        <v>179.5</v>
      </c>
      <c r="T205" s="18"/>
      <c r="U205" s="19"/>
    </row>
    <row r="206" spans="1:21" s="20" customFormat="1" ht="20.25" customHeight="1" x14ac:dyDescent="0.2">
      <c r="A206" s="12">
        <v>203</v>
      </c>
      <c r="B206" s="13" t="s">
        <v>172</v>
      </c>
      <c r="C206" s="14" t="s">
        <v>14</v>
      </c>
      <c r="D206" s="14" t="s">
        <v>18</v>
      </c>
      <c r="E206" s="15">
        <v>136</v>
      </c>
      <c r="F206" s="16">
        <v>518</v>
      </c>
      <c r="G206" s="15" t="s">
        <v>16</v>
      </c>
      <c r="H206" s="15"/>
      <c r="I206" s="16">
        <v>518</v>
      </c>
      <c r="J206" s="17"/>
      <c r="K206" s="16"/>
      <c r="L206" s="16"/>
      <c r="M206" s="16">
        <v>518</v>
      </c>
      <c r="N206" s="16">
        <f t="shared" si="14"/>
        <v>518</v>
      </c>
      <c r="O206" s="16">
        <f>M206</f>
        <v>518</v>
      </c>
      <c r="P206" s="16"/>
      <c r="Q206" s="16"/>
      <c r="R206" s="16"/>
      <c r="S206" s="16">
        <v>0</v>
      </c>
      <c r="T206" s="18"/>
      <c r="U206" s="19"/>
    </row>
    <row r="207" spans="1:21" s="20" customFormat="1" ht="20.25" customHeight="1" x14ac:dyDescent="0.2">
      <c r="A207" s="12">
        <v>204</v>
      </c>
      <c r="B207" s="13" t="s">
        <v>173</v>
      </c>
      <c r="C207" s="14" t="s">
        <v>14</v>
      </c>
      <c r="D207" s="14" t="s">
        <v>18</v>
      </c>
      <c r="E207" s="15">
        <v>154</v>
      </c>
      <c r="F207" s="16">
        <v>277.3</v>
      </c>
      <c r="G207" s="15" t="s">
        <v>16</v>
      </c>
      <c r="H207" s="15"/>
      <c r="I207" s="16">
        <v>277</v>
      </c>
      <c r="J207" s="17">
        <f>F207-I207</f>
        <v>0.30000000000001137</v>
      </c>
      <c r="K207" s="16"/>
      <c r="L207" s="16"/>
      <c r="M207" s="16">
        <v>277.3</v>
      </c>
      <c r="N207" s="16">
        <f t="shared" si="14"/>
        <v>277</v>
      </c>
      <c r="O207" s="16">
        <f>I207</f>
        <v>277</v>
      </c>
      <c r="P207" s="16"/>
      <c r="Q207" s="16"/>
      <c r="R207" s="16">
        <f>M207-O207</f>
        <v>0.30000000000001137</v>
      </c>
      <c r="S207" s="16">
        <v>0</v>
      </c>
      <c r="T207" s="18"/>
      <c r="U207" s="19"/>
    </row>
    <row r="208" spans="1:21" s="20" customFormat="1" ht="20.25" customHeight="1" x14ac:dyDescent="0.2">
      <c r="A208" s="12">
        <v>205</v>
      </c>
      <c r="B208" s="13" t="s">
        <v>173</v>
      </c>
      <c r="C208" s="14" t="s">
        <v>14</v>
      </c>
      <c r="D208" s="14" t="s">
        <v>18</v>
      </c>
      <c r="E208" s="15">
        <v>208</v>
      </c>
      <c r="F208" s="16">
        <v>250</v>
      </c>
      <c r="G208" s="15" t="s">
        <v>16</v>
      </c>
      <c r="H208" s="15"/>
      <c r="I208" s="16">
        <v>250</v>
      </c>
      <c r="J208" s="17"/>
      <c r="K208" s="16"/>
      <c r="L208" s="16"/>
      <c r="M208" s="16">
        <v>130.1</v>
      </c>
      <c r="N208" s="16">
        <f t="shared" si="14"/>
        <v>130.1</v>
      </c>
      <c r="O208" s="16">
        <f>M208</f>
        <v>130.1</v>
      </c>
      <c r="P208" s="16"/>
      <c r="Q208" s="16"/>
      <c r="R208" s="16"/>
      <c r="S208" s="16">
        <v>119.9</v>
      </c>
      <c r="T208" s="18"/>
      <c r="U208" s="19"/>
    </row>
    <row r="209" spans="1:21" s="20" customFormat="1" ht="20.25" customHeight="1" x14ac:dyDescent="0.2">
      <c r="A209" s="12">
        <v>206</v>
      </c>
      <c r="B209" s="13" t="s">
        <v>174</v>
      </c>
      <c r="C209" s="14" t="s">
        <v>14</v>
      </c>
      <c r="D209" s="14" t="s">
        <v>18</v>
      </c>
      <c r="E209" s="15">
        <v>180</v>
      </c>
      <c r="F209" s="16">
        <v>655</v>
      </c>
      <c r="G209" s="15" t="s">
        <v>16</v>
      </c>
      <c r="H209" s="15"/>
      <c r="I209" s="16">
        <v>655</v>
      </c>
      <c r="J209" s="17"/>
      <c r="K209" s="16"/>
      <c r="L209" s="16"/>
      <c r="M209" s="16">
        <v>477.5</v>
      </c>
      <c r="N209" s="16">
        <f t="shared" si="14"/>
        <v>477.5</v>
      </c>
      <c r="O209" s="16">
        <f>M209</f>
        <v>477.5</v>
      </c>
      <c r="P209" s="16"/>
      <c r="Q209" s="16"/>
      <c r="R209" s="16"/>
      <c r="S209" s="16">
        <v>177.5</v>
      </c>
      <c r="T209" s="18"/>
      <c r="U209" s="19"/>
    </row>
    <row r="210" spans="1:21" s="20" customFormat="1" ht="20.25" customHeight="1" x14ac:dyDescent="0.2">
      <c r="A210" s="12">
        <v>207</v>
      </c>
      <c r="B210" s="13" t="s">
        <v>174</v>
      </c>
      <c r="C210" s="14" t="s">
        <v>14</v>
      </c>
      <c r="D210" s="14" t="s">
        <v>18</v>
      </c>
      <c r="E210" s="15">
        <v>245</v>
      </c>
      <c r="F210" s="16">
        <v>155.4</v>
      </c>
      <c r="G210" s="15" t="s">
        <v>16</v>
      </c>
      <c r="H210" s="15"/>
      <c r="I210" s="16">
        <v>154</v>
      </c>
      <c r="J210" s="17">
        <f>F210-I210</f>
        <v>1.4000000000000057</v>
      </c>
      <c r="K210" s="16"/>
      <c r="L210" s="16"/>
      <c r="M210" s="16">
        <v>155.4</v>
      </c>
      <c r="N210" s="16">
        <f t="shared" si="14"/>
        <v>154</v>
      </c>
      <c r="O210" s="16">
        <f>I210</f>
        <v>154</v>
      </c>
      <c r="P210" s="16"/>
      <c r="Q210" s="16"/>
      <c r="R210" s="16">
        <f>M210-O210</f>
        <v>1.4000000000000057</v>
      </c>
      <c r="S210" s="16">
        <v>0</v>
      </c>
      <c r="T210" s="18"/>
      <c r="U210" s="19"/>
    </row>
    <row r="211" spans="1:21" s="20" customFormat="1" ht="20.25" customHeight="1" x14ac:dyDescent="0.2">
      <c r="A211" s="12">
        <v>208</v>
      </c>
      <c r="B211" s="13" t="s">
        <v>175</v>
      </c>
      <c r="C211" s="14" t="s">
        <v>14</v>
      </c>
      <c r="D211" s="14" t="s">
        <v>18</v>
      </c>
      <c r="E211" s="15">
        <v>114</v>
      </c>
      <c r="F211" s="16">
        <v>1981.2</v>
      </c>
      <c r="G211" s="15" t="s">
        <v>16</v>
      </c>
      <c r="H211" s="15"/>
      <c r="I211" s="16">
        <v>1980</v>
      </c>
      <c r="J211" s="17">
        <f>F211-I211</f>
        <v>1.2000000000000455</v>
      </c>
      <c r="K211" s="16"/>
      <c r="L211" s="16"/>
      <c r="M211" s="16">
        <v>1981.2</v>
      </c>
      <c r="N211" s="16">
        <f t="shared" si="14"/>
        <v>1980</v>
      </c>
      <c r="O211" s="16">
        <f>I211</f>
        <v>1980</v>
      </c>
      <c r="P211" s="16"/>
      <c r="Q211" s="16"/>
      <c r="R211" s="16">
        <f>M211-O211</f>
        <v>1.2000000000000455</v>
      </c>
      <c r="S211" s="16">
        <v>0</v>
      </c>
      <c r="T211" s="18"/>
      <c r="U211" s="19"/>
    </row>
    <row r="212" spans="1:21" s="20" customFormat="1" ht="20.25" customHeight="1" x14ac:dyDescent="0.2">
      <c r="A212" s="12">
        <v>209</v>
      </c>
      <c r="B212" s="21" t="s">
        <v>176</v>
      </c>
      <c r="C212" s="14" t="s">
        <v>14</v>
      </c>
      <c r="D212" s="14" t="s">
        <v>24</v>
      </c>
      <c r="E212" s="14">
        <v>46</v>
      </c>
      <c r="F212" s="16">
        <v>1250</v>
      </c>
      <c r="G212" s="14" t="s">
        <v>16</v>
      </c>
      <c r="H212" s="14"/>
      <c r="I212" s="16">
        <v>1250</v>
      </c>
      <c r="J212" s="16"/>
      <c r="K212" s="16"/>
      <c r="L212" s="16"/>
      <c r="M212" s="16">
        <v>1250</v>
      </c>
      <c r="N212" s="16">
        <f t="shared" si="14"/>
        <v>1250</v>
      </c>
      <c r="O212" s="16">
        <f t="shared" ref="O212:O217" si="15">M212</f>
        <v>1250</v>
      </c>
      <c r="P212" s="16"/>
      <c r="Q212" s="16"/>
      <c r="R212" s="16"/>
      <c r="S212" s="16">
        <v>0</v>
      </c>
      <c r="T212" s="18"/>
      <c r="U212" s="19"/>
    </row>
    <row r="213" spans="1:21" s="20" customFormat="1" ht="20.25" customHeight="1" x14ac:dyDescent="0.2">
      <c r="A213" s="12">
        <v>210</v>
      </c>
      <c r="B213" s="13" t="s">
        <v>177</v>
      </c>
      <c r="C213" s="14" t="s">
        <v>14</v>
      </c>
      <c r="D213" s="14" t="s">
        <v>15</v>
      </c>
      <c r="E213" s="15">
        <v>77</v>
      </c>
      <c r="F213" s="16">
        <v>921.7</v>
      </c>
      <c r="G213" s="15" t="s">
        <v>16</v>
      </c>
      <c r="H213" s="15"/>
      <c r="I213" s="16">
        <f>F213</f>
        <v>921.7</v>
      </c>
      <c r="J213" s="22"/>
      <c r="K213" s="16"/>
      <c r="L213" s="16"/>
      <c r="M213" s="16">
        <v>921.7</v>
      </c>
      <c r="N213" s="16">
        <f t="shared" si="14"/>
        <v>921.7</v>
      </c>
      <c r="O213" s="16">
        <f t="shared" si="15"/>
        <v>921.7</v>
      </c>
      <c r="P213" s="16"/>
      <c r="Q213" s="16"/>
      <c r="R213" s="16"/>
      <c r="S213" s="16">
        <v>0</v>
      </c>
      <c r="T213" s="18"/>
      <c r="U213" s="19"/>
    </row>
    <row r="214" spans="1:21" s="20" customFormat="1" ht="20.25" customHeight="1" x14ac:dyDescent="0.2">
      <c r="A214" s="12">
        <v>211</v>
      </c>
      <c r="B214" s="21" t="s">
        <v>178</v>
      </c>
      <c r="C214" s="14" t="s">
        <v>14</v>
      </c>
      <c r="D214" s="14" t="s">
        <v>24</v>
      </c>
      <c r="E214" s="14">
        <v>49</v>
      </c>
      <c r="F214" s="16">
        <v>602</v>
      </c>
      <c r="G214" s="14" t="s">
        <v>16</v>
      </c>
      <c r="H214" s="14"/>
      <c r="I214" s="16">
        <v>602</v>
      </c>
      <c r="J214" s="16"/>
      <c r="K214" s="16"/>
      <c r="L214" s="16"/>
      <c r="M214" s="16">
        <v>602</v>
      </c>
      <c r="N214" s="16">
        <f t="shared" si="14"/>
        <v>602</v>
      </c>
      <c r="O214" s="16">
        <f t="shared" si="15"/>
        <v>602</v>
      </c>
      <c r="P214" s="16"/>
      <c r="Q214" s="16"/>
      <c r="R214" s="16"/>
      <c r="S214" s="16">
        <v>0</v>
      </c>
      <c r="T214" s="18"/>
      <c r="U214" s="19"/>
    </row>
    <row r="215" spans="1:21" s="20" customFormat="1" ht="20.25" customHeight="1" x14ac:dyDescent="0.2">
      <c r="A215" s="12">
        <v>212</v>
      </c>
      <c r="B215" s="13" t="s">
        <v>179</v>
      </c>
      <c r="C215" s="14" t="s">
        <v>14</v>
      </c>
      <c r="D215" s="14" t="s">
        <v>15</v>
      </c>
      <c r="E215" s="15">
        <v>42</v>
      </c>
      <c r="F215" s="16">
        <v>502</v>
      </c>
      <c r="G215" s="15" t="s">
        <v>16</v>
      </c>
      <c r="H215" s="15"/>
      <c r="I215" s="16">
        <v>502</v>
      </c>
      <c r="J215" s="17"/>
      <c r="K215" s="16"/>
      <c r="L215" s="16"/>
      <c r="M215" s="16">
        <v>342.1</v>
      </c>
      <c r="N215" s="16">
        <f t="shared" si="14"/>
        <v>342.1</v>
      </c>
      <c r="O215" s="16">
        <f t="shared" si="15"/>
        <v>342.1</v>
      </c>
      <c r="P215" s="16"/>
      <c r="Q215" s="16"/>
      <c r="R215" s="16"/>
      <c r="S215" s="16">
        <v>159.9</v>
      </c>
      <c r="T215" s="18"/>
      <c r="U215" s="19"/>
    </row>
    <row r="216" spans="1:21" s="20" customFormat="1" ht="20.25" customHeight="1" x14ac:dyDescent="0.2">
      <c r="A216" s="12">
        <v>213</v>
      </c>
      <c r="B216" s="13" t="s">
        <v>180</v>
      </c>
      <c r="C216" s="14" t="s">
        <v>14</v>
      </c>
      <c r="D216" s="14" t="s">
        <v>18</v>
      </c>
      <c r="E216" s="15">
        <v>106</v>
      </c>
      <c r="F216" s="16">
        <v>707</v>
      </c>
      <c r="G216" s="15" t="s">
        <v>16</v>
      </c>
      <c r="H216" s="15"/>
      <c r="I216" s="16">
        <v>707</v>
      </c>
      <c r="J216" s="17"/>
      <c r="K216" s="16"/>
      <c r="L216" s="16"/>
      <c r="M216" s="16">
        <v>707</v>
      </c>
      <c r="N216" s="16">
        <f t="shared" si="14"/>
        <v>707</v>
      </c>
      <c r="O216" s="16">
        <f t="shared" si="15"/>
        <v>707</v>
      </c>
      <c r="P216" s="16"/>
      <c r="Q216" s="16"/>
      <c r="R216" s="16"/>
      <c r="S216" s="16">
        <v>0</v>
      </c>
      <c r="T216" s="18"/>
      <c r="U216" s="19"/>
    </row>
    <row r="217" spans="1:21" s="20" customFormat="1" ht="20.25" customHeight="1" x14ac:dyDescent="0.2">
      <c r="A217" s="12">
        <v>214</v>
      </c>
      <c r="B217" s="21" t="s">
        <v>180</v>
      </c>
      <c r="C217" s="14" t="s">
        <v>14</v>
      </c>
      <c r="D217" s="14" t="s">
        <v>24</v>
      </c>
      <c r="E217" s="14">
        <v>54</v>
      </c>
      <c r="F217" s="16">
        <v>250</v>
      </c>
      <c r="G217" s="14" t="s">
        <v>16</v>
      </c>
      <c r="H217" s="14"/>
      <c r="I217" s="16">
        <v>250</v>
      </c>
      <c r="J217" s="16"/>
      <c r="K217" s="16"/>
      <c r="L217" s="16"/>
      <c r="M217" s="16">
        <v>250</v>
      </c>
      <c r="N217" s="16">
        <f t="shared" si="14"/>
        <v>250</v>
      </c>
      <c r="O217" s="16">
        <f t="shared" si="15"/>
        <v>250</v>
      </c>
      <c r="P217" s="16"/>
      <c r="Q217" s="16"/>
      <c r="R217" s="16"/>
      <c r="S217" s="16">
        <v>0</v>
      </c>
      <c r="T217" s="18"/>
      <c r="U217" s="19"/>
    </row>
    <row r="218" spans="1:21" s="20" customFormat="1" ht="20.25" customHeight="1" x14ac:dyDescent="0.2">
      <c r="A218" s="12">
        <v>215</v>
      </c>
      <c r="B218" s="13" t="s">
        <v>181</v>
      </c>
      <c r="C218" s="14" t="s">
        <v>14</v>
      </c>
      <c r="D218" s="14" t="s">
        <v>18</v>
      </c>
      <c r="E218" s="15">
        <v>81</v>
      </c>
      <c r="F218" s="16">
        <v>412</v>
      </c>
      <c r="G218" s="15" t="s">
        <v>16</v>
      </c>
      <c r="H218" s="15"/>
      <c r="I218" s="16">
        <v>411</v>
      </c>
      <c r="J218" s="17">
        <f>F218-I218</f>
        <v>1</v>
      </c>
      <c r="K218" s="16"/>
      <c r="L218" s="16"/>
      <c r="M218" s="16">
        <v>412</v>
      </c>
      <c r="N218" s="16">
        <f t="shared" si="14"/>
        <v>411</v>
      </c>
      <c r="O218" s="16">
        <f>I218</f>
        <v>411</v>
      </c>
      <c r="P218" s="16"/>
      <c r="Q218" s="16"/>
      <c r="R218" s="16">
        <f>M218-O218</f>
        <v>1</v>
      </c>
      <c r="S218" s="16">
        <v>0</v>
      </c>
      <c r="T218" s="18"/>
      <c r="U218" s="19"/>
    </row>
    <row r="219" spans="1:21" s="20" customFormat="1" ht="20.25" customHeight="1" x14ac:dyDescent="0.2">
      <c r="A219" s="12">
        <v>216</v>
      </c>
      <c r="B219" s="13" t="s">
        <v>181</v>
      </c>
      <c r="C219" s="14" t="s">
        <v>14</v>
      </c>
      <c r="D219" s="14" t="s">
        <v>18</v>
      </c>
      <c r="E219" s="15">
        <v>96</v>
      </c>
      <c r="F219" s="16">
        <v>985</v>
      </c>
      <c r="G219" s="15" t="s">
        <v>16</v>
      </c>
      <c r="H219" s="15"/>
      <c r="I219" s="16">
        <v>985</v>
      </c>
      <c r="J219" s="17"/>
      <c r="K219" s="16"/>
      <c r="L219" s="16"/>
      <c r="M219" s="16">
        <v>985</v>
      </c>
      <c r="N219" s="16">
        <f t="shared" si="14"/>
        <v>985</v>
      </c>
      <c r="O219" s="16">
        <f>M219</f>
        <v>985</v>
      </c>
      <c r="P219" s="16"/>
      <c r="Q219" s="16"/>
      <c r="R219" s="16"/>
      <c r="S219" s="16">
        <v>0</v>
      </c>
      <c r="T219" s="18"/>
      <c r="U219" s="19"/>
    </row>
    <row r="220" spans="1:21" s="20" customFormat="1" ht="20.25" customHeight="1" x14ac:dyDescent="0.2">
      <c r="A220" s="12">
        <v>217</v>
      </c>
      <c r="B220" s="21" t="s">
        <v>181</v>
      </c>
      <c r="C220" s="14" t="s">
        <v>14</v>
      </c>
      <c r="D220" s="14" t="s">
        <v>24</v>
      </c>
      <c r="E220" s="14">
        <v>56</v>
      </c>
      <c r="F220" s="16">
        <v>750</v>
      </c>
      <c r="G220" s="14" t="s">
        <v>16</v>
      </c>
      <c r="H220" s="14"/>
      <c r="I220" s="16">
        <v>750</v>
      </c>
      <c r="J220" s="16"/>
      <c r="K220" s="16"/>
      <c r="L220" s="16"/>
      <c r="M220" s="16">
        <v>750</v>
      </c>
      <c r="N220" s="16">
        <f t="shared" si="14"/>
        <v>750</v>
      </c>
      <c r="O220" s="16">
        <f>M220</f>
        <v>750</v>
      </c>
      <c r="P220" s="16"/>
      <c r="Q220" s="16"/>
      <c r="R220" s="16"/>
      <c r="S220" s="16">
        <v>0</v>
      </c>
      <c r="T220" s="18"/>
      <c r="U220" s="19"/>
    </row>
    <row r="221" spans="1:21" s="20" customFormat="1" ht="20.25" customHeight="1" x14ac:dyDescent="0.2">
      <c r="A221" s="12">
        <v>218</v>
      </c>
      <c r="B221" s="13" t="s">
        <v>182</v>
      </c>
      <c r="C221" s="14" t="s">
        <v>14</v>
      </c>
      <c r="D221" s="14" t="s">
        <v>15</v>
      </c>
      <c r="E221" s="15">
        <v>53</v>
      </c>
      <c r="F221" s="16">
        <v>924.3</v>
      </c>
      <c r="G221" s="15" t="s">
        <v>16</v>
      </c>
      <c r="H221" s="15"/>
      <c r="I221" s="16">
        <v>922</v>
      </c>
      <c r="J221" s="17">
        <f>F221-I221</f>
        <v>2.2999999999999545</v>
      </c>
      <c r="K221" s="16"/>
      <c r="L221" s="16"/>
      <c r="M221" s="16">
        <v>664.7</v>
      </c>
      <c r="N221" s="16">
        <f t="shared" si="14"/>
        <v>664.7</v>
      </c>
      <c r="O221" s="16">
        <f>M221</f>
        <v>664.7</v>
      </c>
      <c r="P221" s="16"/>
      <c r="Q221" s="16"/>
      <c r="R221" s="16"/>
      <c r="S221" s="16">
        <v>259.60000000000002</v>
      </c>
      <c r="T221" s="18"/>
      <c r="U221" s="19"/>
    </row>
    <row r="222" spans="1:21" s="20" customFormat="1" ht="20.25" customHeight="1" x14ac:dyDescent="0.2">
      <c r="A222" s="12">
        <v>219</v>
      </c>
      <c r="B222" s="21" t="s">
        <v>183</v>
      </c>
      <c r="C222" s="14" t="s">
        <v>14</v>
      </c>
      <c r="D222" s="14" t="s">
        <v>24</v>
      </c>
      <c r="E222" s="14">
        <v>7</v>
      </c>
      <c r="F222" s="16">
        <v>521.1</v>
      </c>
      <c r="G222" s="14" t="s">
        <v>16</v>
      </c>
      <c r="H222" s="14"/>
      <c r="I222" s="16">
        <v>521</v>
      </c>
      <c r="J222" s="16">
        <f>F222-I222</f>
        <v>0.10000000000002274</v>
      </c>
      <c r="K222" s="16"/>
      <c r="L222" s="16"/>
      <c r="M222" s="16">
        <v>521.1</v>
      </c>
      <c r="N222" s="16">
        <f t="shared" si="14"/>
        <v>521</v>
      </c>
      <c r="O222" s="16">
        <f>I222</f>
        <v>521</v>
      </c>
      <c r="P222" s="16"/>
      <c r="Q222" s="16"/>
      <c r="R222" s="16">
        <f>M222-O222</f>
        <v>0.10000000000002274</v>
      </c>
      <c r="S222" s="16">
        <v>0</v>
      </c>
      <c r="T222" s="18"/>
      <c r="U222" s="19"/>
    </row>
    <row r="223" spans="1:21" s="20" customFormat="1" ht="20.25" customHeight="1" x14ac:dyDescent="0.2">
      <c r="A223" s="12">
        <v>220</v>
      </c>
      <c r="B223" s="13" t="s">
        <v>184</v>
      </c>
      <c r="C223" s="14" t="s">
        <v>14</v>
      </c>
      <c r="D223" s="14" t="s">
        <v>18</v>
      </c>
      <c r="E223" s="15">
        <v>205</v>
      </c>
      <c r="F223" s="16">
        <v>250</v>
      </c>
      <c r="G223" s="15" t="s">
        <v>16</v>
      </c>
      <c r="H223" s="15"/>
      <c r="I223" s="16">
        <v>250</v>
      </c>
      <c r="J223" s="17"/>
      <c r="K223" s="16"/>
      <c r="L223" s="16"/>
      <c r="M223" s="16">
        <v>130.1</v>
      </c>
      <c r="N223" s="16">
        <f t="shared" si="14"/>
        <v>130.1</v>
      </c>
      <c r="O223" s="16">
        <f>M223</f>
        <v>130.1</v>
      </c>
      <c r="P223" s="16"/>
      <c r="Q223" s="16"/>
      <c r="R223" s="16"/>
      <c r="S223" s="16">
        <v>119.9</v>
      </c>
      <c r="T223" s="18"/>
      <c r="U223" s="19"/>
    </row>
    <row r="224" spans="1:21" s="20" customFormat="1" ht="20.25" customHeight="1" x14ac:dyDescent="0.2">
      <c r="A224" s="12">
        <v>221</v>
      </c>
      <c r="B224" s="13" t="s">
        <v>185</v>
      </c>
      <c r="C224" s="14" t="s">
        <v>14</v>
      </c>
      <c r="D224" s="14" t="s">
        <v>18</v>
      </c>
      <c r="E224" s="15">
        <v>158</v>
      </c>
      <c r="F224" s="16">
        <v>277.2</v>
      </c>
      <c r="G224" s="15" t="s">
        <v>16</v>
      </c>
      <c r="H224" s="15"/>
      <c r="I224" s="16">
        <v>277</v>
      </c>
      <c r="J224" s="17">
        <f>F224-I224</f>
        <v>0.19999999999998863</v>
      </c>
      <c r="K224" s="16"/>
      <c r="L224" s="16"/>
      <c r="M224" s="16">
        <v>277.2</v>
      </c>
      <c r="N224" s="16">
        <f t="shared" si="14"/>
        <v>277</v>
      </c>
      <c r="O224" s="16">
        <f>I224</f>
        <v>277</v>
      </c>
      <c r="P224" s="16"/>
      <c r="Q224" s="16"/>
      <c r="R224" s="16">
        <f>M224-O224</f>
        <v>0.19999999999998863</v>
      </c>
      <c r="S224" s="16">
        <v>0</v>
      </c>
      <c r="T224" s="18"/>
      <c r="U224" s="19"/>
    </row>
    <row r="225" spans="1:21" s="20" customFormat="1" ht="20.25" customHeight="1" x14ac:dyDescent="0.2">
      <c r="A225" s="12">
        <v>222</v>
      </c>
      <c r="B225" s="13" t="s">
        <v>186</v>
      </c>
      <c r="C225" s="14" t="s">
        <v>14</v>
      </c>
      <c r="D225" s="14" t="s">
        <v>18</v>
      </c>
      <c r="E225" s="15">
        <v>238</v>
      </c>
      <c r="F225" s="16">
        <v>1773</v>
      </c>
      <c r="G225" s="15" t="s">
        <v>16</v>
      </c>
      <c r="H225" s="15"/>
      <c r="I225" s="16">
        <v>1773</v>
      </c>
      <c r="J225" s="17"/>
      <c r="K225" s="16"/>
      <c r="L225" s="16"/>
      <c r="M225" s="16">
        <v>1297.2</v>
      </c>
      <c r="N225" s="16">
        <f t="shared" si="14"/>
        <v>1297.2</v>
      </c>
      <c r="O225" s="16">
        <f>M225</f>
        <v>1297.2</v>
      </c>
      <c r="P225" s="16"/>
      <c r="Q225" s="16"/>
      <c r="R225" s="16"/>
      <c r="S225" s="16">
        <v>475.8</v>
      </c>
      <c r="T225" s="18"/>
      <c r="U225" s="19"/>
    </row>
    <row r="226" spans="1:21" s="20" customFormat="1" ht="20.25" customHeight="1" x14ac:dyDescent="0.2">
      <c r="A226" s="12">
        <v>223</v>
      </c>
      <c r="B226" s="21" t="s">
        <v>187</v>
      </c>
      <c r="C226" s="14" t="s">
        <v>14</v>
      </c>
      <c r="D226" s="14" t="s">
        <v>24</v>
      </c>
      <c r="E226" s="14">
        <v>34</v>
      </c>
      <c r="F226" s="16">
        <v>576</v>
      </c>
      <c r="G226" s="14" t="s">
        <v>16</v>
      </c>
      <c r="H226" s="14"/>
      <c r="I226" s="16">
        <v>576</v>
      </c>
      <c r="J226" s="16"/>
      <c r="K226" s="16"/>
      <c r="L226" s="16"/>
      <c r="M226" s="16">
        <v>576</v>
      </c>
      <c r="N226" s="16">
        <f t="shared" si="14"/>
        <v>576</v>
      </c>
      <c r="O226" s="16">
        <f>M226</f>
        <v>576</v>
      </c>
      <c r="P226" s="16"/>
      <c r="Q226" s="16"/>
      <c r="R226" s="16"/>
      <c r="S226" s="16">
        <v>0</v>
      </c>
      <c r="T226" s="18"/>
      <c r="U226" s="19"/>
    </row>
    <row r="227" spans="1:21" s="20" customFormat="1" ht="20.25" customHeight="1" x14ac:dyDescent="0.2">
      <c r="A227" s="12">
        <v>224</v>
      </c>
      <c r="B227" s="13" t="s">
        <v>188</v>
      </c>
      <c r="C227" s="14" t="s">
        <v>14</v>
      </c>
      <c r="D227" s="14" t="s">
        <v>18</v>
      </c>
      <c r="E227" s="15">
        <v>122</v>
      </c>
      <c r="F227" s="16">
        <v>547.29999999999995</v>
      </c>
      <c r="G227" s="15" t="s">
        <v>16</v>
      </c>
      <c r="H227" s="15"/>
      <c r="I227" s="16">
        <f>F227</f>
        <v>547.29999999999995</v>
      </c>
      <c r="J227" s="22"/>
      <c r="K227" s="16"/>
      <c r="L227" s="16"/>
      <c r="M227" s="16">
        <v>392.5</v>
      </c>
      <c r="N227" s="16">
        <f t="shared" si="14"/>
        <v>392.5</v>
      </c>
      <c r="O227" s="16">
        <f>M227</f>
        <v>392.5</v>
      </c>
      <c r="P227" s="16"/>
      <c r="Q227" s="16"/>
      <c r="R227" s="16"/>
      <c r="S227" s="16">
        <v>154.80000000000001</v>
      </c>
      <c r="T227" s="18"/>
      <c r="U227" s="19"/>
    </row>
    <row r="228" spans="1:21" s="20" customFormat="1" ht="20.25" customHeight="1" x14ac:dyDescent="0.2">
      <c r="A228" s="12">
        <v>225</v>
      </c>
      <c r="B228" s="13" t="s">
        <v>189</v>
      </c>
      <c r="C228" s="14" t="s">
        <v>14</v>
      </c>
      <c r="D228" s="14" t="s">
        <v>18</v>
      </c>
      <c r="E228" s="15">
        <v>182</v>
      </c>
      <c r="F228" s="16">
        <v>906.2</v>
      </c>
      <c r="G228" s="15" t="s">
        <v>16</v>
      </c>
      <c r="H228" s="15"/>
      <c r="I228" s="16">
        <v>906</v>
      </c>
      <c r="J228" s="17">
        <f>F228-I228</f>
        <v>0.20000000000004547</v>
      </c>
      <c r="K228" s="16"/>
      <c r="L228" s="16"/>
      <c r="M228" s="16">
        <v>209.8</v>
      </c>
      <c r="N228" s="16">
        <f t="shared" si="14"/>
        <v>209.8</v>
      </c>
      <c r="O228" s="16">
        <f>M228</f>
        <v>209.8</v>
      </c>
      <c r="P228" s="16"/>
      <c r="Q228" s="16"/>
      <c r="R228" s="16"/>
      <c r="S228" s="16">
        <v>696.4</v>
      </c>
      <c r="T228" s="18"/>
      <c r="U228" s="19"/>
    </row>
    <row r="229" spans="1:21" s="20" customFormat="1" ht="20.25" customHeight="1" x14ac:dyDescent="0.2">
      <c r="A229" s="12">
        <v>226</v>
      </c>
      <c r="B229" s="21" t="s">
        <v>190</v>
      </c>
      <c r="C229" s="14" t="s">
        <v>14</v>
      </c>
      <c r="D229" s="14" t="s">
        <v>24</v>
      </c>
      <c r="E229" s="14">
        <v>25</v>
      </c>
      <c r="F229" s="16">
        <v>612.1</v>
      </c>
      <c r="G229" s="14" t="s">
        <v>16</v>
      </c>
      <c r="H229" s="14"/>
      <c r="I229" s="16">
        <v>612</v>
      </c>
      <c r="J229" s="16">
        <f>F229-I229</f>
        <v>0.10000000000002274</v>
      </c>
      <c r="K229" s="16"/>
      <c r="L229" s="16"/>
      <c r="M229" s="16">
        <v>612.1</v>
      </c>
      <c r="N229" s="16">
        <f t="shared" si="14"/>
        <v>612</v>
      </c>
      <c r="O229" s="16">
        <f>I229</f>
        <v>612</v>
      </c>
      <c r="P229" s="16"/>
      <c r="Q229" s="16"/>
      <c r="R229" s="16">
        <f>M229-O229</f>
        <v>0.10000000000002274</v>
      </c>
      <c r="S229" s="16">
        <v>0</v>
      </c>
      <c r="T229" s="18"/>
      <c r="U229" s="19"/>
    </row>
    <row r="230" spans="1:21" s="20" customFormat="1" ht="20.25" customHeight="1" x14ac:dyDescent="0.2">
      <c r="A230" s="12">
        <v>227</v>
      </c>
      <c r="B230" s="13" t="s">
        <v>191</v>
      </c>
      <c r="C230" s="14" t="s">
        <v>14</v>
      </c>
      <c r="D230" s="14" t="s">
        <v>18</v>
      </c>
      <c r="E230" s="15">
        <v>148</v>
      </c>
      <c r="F230" s="16">
        <v>834</v>
      </c>
      <c r="G230" s="15" t="s">
        <v>16</v>
      </c>
      <c r="H230" s="15"/>
      <c r="I230" s="16">
        <v>834</v>
      </c>
      <c r="J230" s="17"/>
      <c r="K230" s="16"/>
      <c r="L230" s="16"/>
      <c r="M230" s="16">
        <v>834</v>
      </c>
      <c r="N230" s="16">
        <f t="shared" si="14"/>
        <v>834</v>
      </c>
      <c r="O230" s="16">
        <f>M230</f>
        <v>834</v>
      </c>
      <c r="P230" s="16"/>
      <c r="Q230" s="16"/>
      <c r="R230" s="16"/>
      <c r="S230" s="16">
        <v>0</v>
      </c>
      <c r="T230" s="18"/>
      <c r="U230" s="19"/>
    </row>
    <row r="231" spans="1:21" s="20" customFormat="1" ht="20.25" customHeight="1" x14ac:dyDescent="0.2">
      <c r="A231" s="12">
        <v>228</v>
      </c>
      <c r="B231" s="13" t="s">
        <v>192</v>
      </c>
      <c r="C231" s="14" t="s">
        <v>14</v>
      </c>
      <c r="D231" s="14" t="s">
        <v>18</v>
      </c>
      <c r="E231" s="15">
        <v>151</v>
      </c>
      <c r="F231" s="16">
        <v>277.3</v>
      </c>
      <c r="G231" s="15" t="s">
        <v>16</v>
      </c>
      <c r="H231" s="15"/>
      <c r="I231" s="16">
        <v>277</v>
      </c>
      <c r="J231" s="17">
        <f>F231-I231</f>
        <v>0.30000000000001137</v>
      </c>
      <c r="K231" s="16"/>
      <c r="L231" s="16"/>
      <c r="M231" s="16">
        <v>277.3</v>
      </c>
      <c r="N231" s="16">
        <f t="shared" si="14"/>
        <v>277</v>
      </c>
      <c r="O231" s="16">
        <f>I231</f>
        <v>277</v>
      </c>
      <c r="P231" s="16"/>
      <c r="Q231" s="16"/>
      <c r="R231" s="16">
        <f>M231-O231</f>
        <v>0.30000000000001137</v>
      </c>
      <c r="S231" s="16">
        <v>0</v>
      </c>
      <c r="T231" s="18"/>
      <c r="U231" s="19"/>
    </row>
    <row r="232" spans="1:21" s="20" customFormat="1" ht="20.25" customHeight="1" x14ac:dyDescent="0.2">
      <c r="A232" s="12">
        <v>229</v>
      </c>
      <c r="B232" s="13" t="s">
        <v>192</v>
      </c>
      <c r="C232" s="14" t="s">
        <v>14</v>
      </c>
      <c r="D232" s="14" t="s">
        <v>18</v>
      </c>
      <c r="E232" s="15">
        <v>196</v>
      </c>
      <c r="F232" s="16">
        <v>250</v>
      </c>
      <c r="G232" s="15" t="s">
        <v>16</v>
      </c>
      <c r="H232" s="15"/>
      <c r="I232" s="16">
        <v>250</v>
      </c>
      <c r="J232" s="17"/>
      <c r="K232" s="16"/>
      <c r="L232" s="16"/>
      <c r="M232" s="16">
        <v>143.19999999999999</v>
      </c>
      <c r="N232" s="16">
        <f t="shared" si="14"/>
        <v>143.19999999999999</v>
      </c>
      <c r="O232" s="16">
        <f>M232</f>
        <v>143.19999999999999</v>
      </c>
      <c r="P232" s="16"/>
      <c r="Q232" s="16"/>
      <c r="R232" s="16"/>
      <c r="S232" s="16">
        <v>106.8</v>
      </c>
      <c r="T232" s="18"/>
      <c r="U232" s="19"/>
    </row>
    <row r="233" spans="1:21" s="20" customFormat="1" ht="20.25" customHeight="1" x14ac:dyDescent="0.2">
      <c r="A233" s="12">
        <v>230</v>
      </c>
      <c r="B233" s="13" t="s">
        <v>193</v>
      </c>
      <c r="C233" s="14" t="s">
        <v>14</v>
      </c>
      <c r="D233" s="14" t="s">
        <v>18</v>
      </c>
      <c r="E233" s="15">
        <v>152</v>
      </c>
      <c r="F233" s="16">
        <v>277.3</v>
      </c>
      <c r="G233" s="15" t="s">
        <v>16</v>
      </c>
      <c r="H233" s="15"/>
      <c r="I233" s="16">
        <v>277</v>
      </c>
      <c r="J233" s="17">
        <f>F233-I233</f>
        <v>0.30000000000001137</v>
      </c>
      <c r="K233" s="16"/>
      <c r="L233" s="16"/>
      <c r="M233" s="16">
        <v>277.3</v>
      </c>
      <c r="N233" s="16">
        <f t="shared" si="14"/>
        <v>277</v>
      </c>
      <c r="O233" s="16">
        <f>I233</f>
        <v>277</v>
      </c>
      <c r="P233" s="16"/>
      <c r="Q233" s="16"/>
      <c r="R233" s="16">
        <f>M233-O233</f>
        <v>0.30000000000001137</v>
      </c>
      <c r="S233" s="16">
        <v>0</v>
      </c>
      <c r="T233" s="18"/>
      <c r="U233" s="19"/>
    </row>
    <row r="234" spans="1:21" s="20" customFormat="1" ht="20.25" customHeight="1" x14ac:dyDescent="0.2">
      <c r="A234" s="12">
        <v>231</v>
      </c>
      <c r="B234" s="13" t="s">
        <v>193</v>
      </c>
      <c r="C234" s="14" t="s">
        <v>14</v>
      </c>
      <c r="D234" s="14" t="s">
        <v>18</v>
      </c>
      <c r="E234" s="15">
        <v>203</v>
      </c>
      <c r="F234" s="16">
        <v>250</v>
      </c>
      <c r="G234" s="15" t="s">
        <v>16</v>
      </c>
      <c r="H234" s="15"/>
      <c r="I234" s="16">
        <v>250</v>
      </c>
      <c r="J234" s="17"/>
      <c r="K234" s="16"/>
      <c r="L234" s="16"/>
      <c r="M234" s="16">
        <v>130.1</v>
      </c>
      <c r="N234" s="16">
        <f t="shared" si="14"/>
        <v>130.1</v>
      </c>
      <c r="O234" s="16">
        <f>M234</f>
        <v>130.1</v>
      </c>
      <c r="P234" s="16"/>
      <c r="Q234" s="16"/>
      <c r="R234" s="16"/>
      <c r="S234" s="16">
        <v>119.9</v>
      </c>
      <c r="T234" s="18"/>
      <c r="U234" s="19"/>
    </row>
    <row r="235" spans="1:21" s="20" customFormat="1" ht="20.25" customHeight="1" x14ac:dyDescent="0.2">
      <c r="A235" s="12">
        <v>232</v>
      </c>
      <c r="B235" s="13" t="s">
        <v>194</v>
      </c>
      <c r="C235" s="14" t="s">
        <v>14</v>
      </c>
      <c r="D235" s="14" t="s">
        <v>18</v>
      </c>
      <c r="E235" s="15">
        <v>73</v>
      </c>
      <c r="F235" s="16">
        <v>816</v>
      </c>
      <c r="G235" s="15" t="s">
        <v>16</v>
      </c>
      <c r="H235" s="15"/>
      <c r="I235" s="16">
        <v>816</v>
      </c>
      <c r="J235" s="17"/>
      <c r="K235" s="16"/>
      <c r="L235" s="16"/>
      <c r="M235" s="16">
        <v>816</v>
      </c>
      <c r="N235" s="16">
        <f t="shared" si="14"/>
        <v>816</v>
      </c>
      <c r="O235" s="16">
        <f>M235</f>
        <v>816</v>
      </c>
      <c r="P235" s="16"/>
      <c r="Q235" s="16"/>
      <c r="R235" s="16"/>
      <c r="S235" s="16">
        <v>0</v>
      </c>
      <c r="T235" s="18"/>
      <c r="U235" s="19"/>
    </row>
    <row r="236" spans="1:21" s="20" customFormat="1" ht="20.25" customHeight="1" x14ac:dyDescent="0.2">
      <c r="A236" s="12">
        <v>233</v>
      </c>
      <c r="B236" s="13" t="s">
        <v>195</v>
      </c>
      <c r="C236" s="14" t="s">
        <v>14</v>
      </c>
      <c r="D236" s="14" t="s">
        <v>15</v>
      </c>
      <c r="E236" s="15">
        <v>134</v>
      </c>
      <c r="F236" s="16">
        <v>628</v>
      </c>
      <c r="G236" s="15" t="s">
        <v>16</v>
      </c>
      <c r="H236" s="15"/>
      <c r="I236" s="16">
        <v>624</v>
      </c>
      <c r="J236" s="17">
        <f>F236-I236</f>
        <v>4</v>
      </c>
      <c r="K236" s="16"/>
      <c r="L236" s="16"/>
      <c r="M236" s="16">
        <v>628</v>
      </c>
      <c r="N236" s="16">
        <f t="shared" si="14"/>
        <v>624</v>
      </c>
      <c r="O236" s="16">
        <f>I236</f>
        <v>624</v>
      </c>
      <c r="P236" s="16"/>
      <c r="Q236" s="16"/>
      <c r="R236" s="16">
        <f>M236-O236</f>
        <v>4</v>
      </c>
      <c r="S236" s="16">
        <v>0</v>
      </c>
      <c r="T236" s="18"/>
      <c r="U236" s="19"/>
    </row>
    <row r="237" spans="1:21" s="20" customFormat="1" ht="20.25" customHeight="1" x14ac:dyDescent="0.2">
      <c r="A237" s="12">
        <v>234</v>
      </c>
      <c r="B237" s="13" t="s">
        <v>196</v>
      </c>
      <c r="C237" s="14" t="s">
        <v>14</v>
      </c>
      <c r="D237" s="14" t="s">
        <v>15</v>
      </c>
      <c r="E237" s="15">
        <v>113</v>
      </c>
      <c r="F237" s="16">
        <v>951.5</v>
      </c>
      <c r="G237" s="15" t="s">
        <v>16</v>
      </c>
      <c r="H237" s="15"/>
      <c r="I237" s="16">
        <f>F237</f>
        <v>951.5</v>
      </c>
      <c r="J237" s="22"/>
      <c r="K237" s="16"/>
      <c r="L237" s="16"/>
      <c r="M237" s="16">
        <v>951.5</v>
      </c>
      <c r="N237" s="16">
        <f t="shared" si="14"/>
        <v>951.5</v>
      </c>
      <c r="O237" s="16">
        <f t="shared" ref="O237:O243" si="16">M237</f>
        <v>951.5</v>
      </c>
      <c r="P237" s="16"/>
      <c r="Q237" s="16"/>
      <c r="R237" s="16"/>
      <c r="S237" s="16">
        <v>0</v>
      </c>
      <c r="T237" s="18"/>
      <c r="U237" s="19"/>
    </row>
    <row r="238" spans="1:21" s="20" customFormat="1" ht="20.25" customHeight="1" x14ac:dyDescent="0.2">
      <c r="A238" s="12">
        <v>235</v>
      </c>
      <c r="B238" s="13" t="s">
        <v>196</v>
      </c>
      <c r="C238" s="14" t="s">
        <v>14</v>
      </c>
      <c r="D238" s="14" t="s">
        <v>18</v>
      </c>
      <c r="E238" s="15">
        <v>157</v>
      </c>
      <c r="F238" s="16">
        <v>997</v>
      </c>
      <c r="G238" s="15" t="s">
        <v>16</v>
      </c>
      <c r="H238" s="15"/>
      <c r="I238" s="16">
        <v>997</v>
      </c>
      <c r="J238" s="17"/>
      <c r="K238" s="16"/>
      <c r="L238" s="16"/>
      <c r="M238" s="16">
        <v>997</v>
      </c>
      <c r="N238" s="16">
        <f t="shared" si="14"/>
        <v>997</v>
      </c>
      <c r="O238" s="16">
        <f t="shared" si="16"/>
        <v>997</v>
      </c>
      <c r="P238" s="16"/>
      <c r="Q238" s="16"/>
      <c r="R238" s="16"/>
      <c r="S238" s="16">
        <v>0</v>
      </c>
      <c r="T238" s="18"/>
      <c r="U238" s="19"/>
    </row>
    <row r="239" spans="1:21" s="20" customFormat="1" ht="20.25" customHeight="1" x14ac:dyDescent="0.2">
      <c r="A239" s="12">
        <v>236</v>
      </c>
      <c r="B239" s="13" t="s">
        <v>197</v>
      </c>
      <c r="C239" s="14" t="s">
        <v>14</v>
      </c>
      <c r="D239" s="14" t="s">
        <v>18</v>
      </c>
      <c r="E239" s="15">
        <v>38</v>
      </c>
      <c r="F239" s="16">
        <v>482</v>
      </c>
      <c r="G239" s="15" t="s">
        <v>16</v>
      </c>
      <c r="H239" s="15"/>
      <c r="I239" s="16">
        <v>482</v>
      </c>
      <c r="J239" s="17"/>
      <c r="K239" s="16"/>
      <c r="L239" s="16"/>
      <c r="M239" s="16">
        <v>353.4</v>
      </c>
      <c r="N239" s="16">
        <f t="shared" si="14"/>
        <v>353.4</v>
      </c>
      <c r="O239" s="16">
        <f t="shared" si="16"/>
        <v>353.4</v>
      </c>
      <c r="P239" s="16"/>
      <c r="Q239" s="16"/>
      <c r="R239" s="16"/>
      <c r="S239" s="16">
        <v>128.6</v>
      </c>
      <c r="T239" s="18"/>
      <c r="U239" s="19"/>
    </row>
    <row r="240" spans="1:21" s="20" customFormat="1" ht="20.25" customHeight="1" x14ac:dyDescent="0.2">
      <c r="A240" s="12">
        <v>237</v>
      </c>
      <c r="B240" s="13" t="s">
        <v>197</v>
      </c>
      <c r="C240" s="14" t="s">
        <v>14</v>
      </c>
      <c r="D240" s="14" t="s">
        <v>18</v>
      </c>
      <c r="E240" s="15">
        <v>49</v>
      </c>
      <c r="F240" s="16">
        <v>722</v>
      </c>
      <c r="G240" s="15" t="s">
        <v>16</v>
      </c>
      <c r="H240" s="15"/>
      <c r="I240" s="16">
        <v>722</v>
      </c>
      <c r="J240" s="17"/>
      <c r="K240" s="16"/>
      <c r="L240" s="16"/>
      <c r="M240" s="16">
        <v>722</v>
      </c>
      <c r="N240" s="16">
        <f t="shared" si="14"/>
        <v>722</v>
      </c>
      <c r="O240" s="16">
        <f t="shared" si="16"/>
        <v>722</v>
      </c>
      <c r="P240" s="16"/>
      <c r="Q240" s="16"/>
      <c r="R240" s="16"/>
      <c r="S240" s="16">
        <v>0</v>
      </c>
      <c r="T240" s="18"/>
      <c r="U240" s="19"/>
    </row>
    <row r="241" spans="1:21" s="20" customFormat="1" ht="20.25" customHeight="1" x14ac:dyDescent="0.2">
      <c r="A241" s="12">
        <v>238</v>
      </c>
      <c r="B241" s="13" t="s">
        <v>197</v>
      </c>
      <c r="C241" s="14" t="s">
        <v>14</v>
      </c>
      <c r="D241" s="14" t="s">
        <v>18</v>
      </c>
      <c r="E241" s="15">
        <v>65</v>
      </c>
      <c r="F241" s="16">
        <v>816</v>
      </c>
      <c r="G241" s="15" t="s">
        <v>16</v>
      </c>
      <c r="H241" s="15"/>
      <c r="I241" s="16">
        <v>816</v>
      </c>
      <c r="J241" s="17"/>
      <c r="K241" s="16"/>
      <c r="L241" s="16"/>
      <c r="M241" s="16">
        <v>816</v>
      </c>
      <c r="N241" s="16">
        <f t="shared" si="14"/>
        <v>816</v>
      </c>
      <c r="O241" s="16">
        <f t="shared" si="16"/>
        <v>816</v>
      </c>
      <c r="P241" s="16"/>
      <c r="Q241" s="16"/>
      <c r="R241" s="16"/>
      <c r="S241" s="16">
        <v>0</v>
      </c>
      <c r="T241" s="18"/>
      <c r="U241" s="19"/>
    </row>
    <row r="242" spans="1:21" s="20" customFormat="1" ht="20.25" customHeight="1" x14ac:dyDescent="0.2">
      <c r="A242" s="12">
        <v>239</v>
      </c>
      <c r="B242" s="13" t="s">
        <v>198</v>
      </c>
      <c r="C242" s="14" t="s">
        <v>14</v>
      </c>
      <c r="D242" s="14" t="s">
        <v>15</v>
      </c>
      <c r="E242" s="15">
        <v>59</v>
      </c>
      <c r="F242" s="16">
        <v>540.9</v>
      </c>
      <c r="G242" s="15" t="s">
        <v>16</v>
      </c>
      <c r="H242" s="15"/>
      <c r="I242" s="16">
        <f>F242</f>
        <v>540.9</v>
      </c>
      <c r="J242" s="22"/>
      <c r="K242" s="16"/>
      <c r="L242" s="16"/>
      <c r="M242" s="16">
        <v>540.9</v>
      </c>
      <c r="N242" s="16">
        <f t="shared" si="14"/>
        <v>540.9</v>
      </c>
      <c r="O242" s="16">
        <f t="shared" si="16"/>
        <v>540.9</v>
      </c>
      <c r="P242" s="16"/>
      <c r="Q242" s="16"/>
      <c r="R242" s="16"/>
      <c r="S242" s="16">
        <v>0</v>
      </c>
      <c r="T242" s="18"/>
      <c r="U242" s="19"/>
    </row>
    <row r="243" spans="1:21" s="20" customFormat="1" ht="20.25" customHeight="1" x14ac:dyDescent="0.2">
      <c r="A243" s="12">
        <v>240</v>
      </c>
      <c r="B243" s="13" t="s">
        <v>199</v>
      </c>
      <c r="C243" s="14" t="s">
        <v>14</v>
      </c>
      <c r="D243" s="14" t="s">
        <v>18</v>
      </c>
      <c r="E243" s="15">
        <v>241</v>
      </c>
      <c r="F243" s="16">
        <v>1127</v>
      </c>
      <c r="G243" s="15" t="s">
        <v>16</v>
      </c>
      <c r="H243" s="15"/>
      <c r="I243" s="16">
        <v>1127</v>
      </c>
      <c r="J243" s="17"/>
      <c r="K243" s="16"/>
      <c r="L243" s="16"/>
      <c r="M243" s="16">
        <v>1127</v>
      </c>
      <c r="N243" s="16">
        <f t="shared" si="14"/>
        <v>1127</v>
      </c>
      <c r="O243" s="16">
        <f t="shared" si="16"/>
        <v>1127</v>
      </c>
      <c r="P243" s="16"/>
      <c r="Q243" s="16"/>
      <c r="R243" s="16"/>
      <c r="S243" s="16">
        <v>0</v>
      </c>
      <c r="T243" s="18"/>
      <c r="U243" s="19"/>
    </row>
    <row r="244" spans="1:21" s="20" customFormat="1" ht="20.25" customHeight="1" x14ac:dyDescent="0.2">
      <c r="A244" s="12">
        <v>241</v>
      </c>
      <c r="B244" s="21" t="s">
        <v>200</v>
      </c>
      <c r="C244" s="14" t="s">
        <v>14</v>
      </c>
      <c r="D244" s="14" t="s">
        <v>37</v>
      </c>
      <c r="E244" s="14">
        <v>105</v>
      </c>
      <c r="F244" s="16">
        <v>168.8</v>
      </c>
      <c r="G244" s="14" t="s">
        <v>201</v>
      </c>
      <c r="H244" s="14"/>
      <c r="I244" s="16"/>
      <c r="J244" s="16"/>
      <c r="K244" s="16">
        <f>F244</f>
        <v>168.8</v>
      </c>
      <c r="L244" s="16"/>
      <c r="M244" s="16">
        <v>168.8</v>
      </c>
      <c r="N244" s="16">
        <f>M244</f>
        <v>168.8</v>
      </c>
      <c r="O244" s="16">
        <f>I244</f>
        <v>0</v>
      </c>
      <c r="P244" s="16"/>
      <c r="Q244" s="16">
        <f>M244</f>
        <v>168.8</v>
      </c>
      <c r="R244" s="16"/>
      <c r="S244" s="16">
        <v>0</v>
      </c>
      <c r="T244" s="18"/>
      <c r="U244" s="19"/>
    </row>
    <row r="245" spans="1:21" s="20" customFormat="1" ht="20.25" customHeight="1" x14ac:dyDescent="0.2">
      <c r="A245" s="12">
        <v>242</v>
      </c>
      <c r="B245" s="21" t="s">
        <v>200</v>
      </c>
      <c r="C245" s="14" t="s">
        <v>14</v>
      </c>
      <c r="D245" s="14" t="s">
        <v>37</v>
      </c>
      <c r="E245" s="14">
        <v>124</v>
      </c>
      <c r="F245" s="16">
        <v>959.8</v>
      </c>
      <c r="G245" s="14" t="s">
        <v>201</v>
      </c>
      <c r="H245" s="14"/>
      <c r="I245" s="16"/>
      <c r="J245" s="16"/>
      <c r="K245" s="16">
        <f>F245</f>
        <v>959.8</v>
      </c>
      <c r="L245" s="16"/>
      <c r="M245" s="16">
        <v>959.8</v>
      </c>
      <c r="N245" s="16">
        <f>M245</f>
        <v>959.8</v>
      </c>
      <c r="O245" s="16">
        <f>I245</f>
        <v>0</v>
      </c>
      <c r="P245" s="16"/>
      <c r="Q245" s="16">
        <f>M245</f>
        <v>959.8</v>
      </c>
      <c r="R245" s="16"/>
      <c r="S245" s="16">
        <v>0</v>
      </c>
      <c r="T245" s="18"/>
      <c r="U245" s="19"/>
    </row>
    <row r="246" spans="1:21" s="20" customFormat="1" ht="20.25" customHeight="1" x14ac:dyDescent="0.2">
      <c r="A246" s="12">
        <v>243</v>
      </c>
      <c r="B246" s="13" t="s">
        <v>200</v>
      </c>
      <c r="C246" s="14" t="s">
        <v>14</v>
      </c>
      <c r="D246" s="14" t="s">
        <v>18</v>
      </c>
      <c r="E246" s="15">
        <v>140</v>
      </c>
      <c r="F246" s="16">
        <v>990.1</v>
      </c>
      <c r="G246" s="15" t="s">
        <v>201</v>
      </c>
      <c r="H246" s="15"/>
      <c r="I246" s="16"/>
      <c r="J246" s="17"/>
      <c r="K246" s="16">
        <f>F246</f>
        <v>990.1</v>
      </c>
      <c r="L246" s="16"/>
      <c r="M246" s="16">
        <v>990.1</v>
      </c>
      <c r="N246" s="16">
        <f>M246</f>
        <v>990.1</v>
      </c>
      <c r="O246" s="16">
        <f>I246</f>
        <v>0</v>
      </c>
      <c r="P246" s="16"/>
      <c r="Q246" s="16">
        <f>M246</f>
        <v>990.1</v>
      </c>
      <c r="R246" s="16"/>
      <c r="S246" s="16">
        <v>0</v>
      </c>
      <c r="T246" s="18"/>
      <c r="U246" s="19"/>
    </row>
    <row r="247" spans="1:21" s="20" customFormat="1" ht="20.25" customHeight="1" x14ac:dyDescent="0.2">
      <c r="A247" s="12">
        <v>244</v>
      </c>
      <c r="B247" s="21" t="s">
        <v>202</v>
      </c>
      <c r="C247" s="14" t="s">
        <v>14</v>
      </c>
      <c r="D247" s="14" t="s">
        <v>24</v>
      </c>
      <c r="E247" s="14">
        <v>31</v>
      </c>
      <c r="F247" s="16">
        <v>969.7</v>
      </c>
      <c r="G247" s="14" t="s">
        <v>16</v>
      </c>
      <c r="H247" s="14"/>
      <c r="I247" s="16">
        <v>969</v>
      </c>
      <c r="J247" s="16">
        <f>F247-I247</f>
        <v>0.70000000000004547</v>
      </c>
      <c r="K247" s="16"/>
      <c r="L247" s="16"/>
      <c r="M247" s="16">
        <v>969.7</v>
      </c>
      <c r="N247" s="16">
        <f t="shared" ref="N247:N285" si="17">O247</f>
        <v>969</v>
      </c>
      <c r="O247" s="16">
        <f>I247</f>
        <v>969</v>
      </c>
      <c r="P247" s="16"/>
      <c r="Q247" s="16"/>
      <c r="R247" s="16">
        <f>M247-O247</f>
        <v>0.70000000000004547</v>
      </c>
      <c r="S247" s="16">
        <v>0</v>
      </c>
      <c r="T247" s="18"/>
      <c r="U247" s="19"/>
    </row>
    <row r="248" spans="1:21" s="20" customFormat="1" ht="20.25" customHeight="1" x14ac:dyDescent="0.2">
      <c r="A248" s="12">
        <v>245</v>
      </c>
      <c r="B248" s="13" t="s">
        <v>203</v>
      </c>
      <c r="C248" s="14" t="s">
        <v>14</v>
      </c>
      <c r="D248" s="14" t="s">
        <v>15</v>
      </c>
      <c r="E248" s="15">
        <v>136</v>
      </c>
      <c r="F248" s="16">
        <v>1001</v>
      </c>
      <c r="G248" s="15" t="s">
        <v>16</v>
      </c>
      <c r="H248" s="15"/>
      <c r="I248" s="16">
        <v>1000</v>
      </c>
      <c r="J248" s="17">
        <f>F248-I248</f>
        <v>1</v>
      </c>
      <c r="K248" s="16"/>
      <c r="L248" s="16"/>
      <c r="M248" s="16">
        <v>1001</v>
      </c>
      <c r="N248" s="16">
        <f t="shared" si="17"/>
        <v>1000</v>
      </c>
      <c r="O248" s="16">
        <f>I248</f>
        <v>1000</v>
      </c>
      <c r="P248" s="16"/>
      <c r="Q248" s="16"/>
      <c r="R248" s="16">
        <f>M248-O248</f>
        <v>1</v>
      </c>
      <c r="S248" s="16">
        <v>0</v>
      </c>
      <c r="T248" s="18"/>
      <c r="U248" s="19"/>
    </row>
    <row r="249" spans="1:21" s="20" customFormat="1" ht="20.25" customHeight="1" x14ac:dyDescent="0.2">
      <c r="A249" s="12">
        <v>246</v>
      </c>
      <c r="B249" s="13" t="s">
        <v>204</v>
      </c>
      <c r="C249" s="14" t="s">
        <v>14</v>
      </c>
      <c r="D249" s="14" t="s">
        <v>18</v>
      </c>
      <c r="E249" s="15">
        <v>230</v>
      </c>
      <c r="F249" s="16">
        <v>1397.4</v>
      </c>
      <c r="G249" s="15" t="s">
        <v>16</v>
      </c>
      <c r="H249" s="15"/>
      <c r="I249" s="16">
        <v>1394</v>
      </c>
      <c r="J249" s="17">
        <f>F249-I249</f>
        <v>3.4000000000000909</v>
      </c>
      <c r="K249" s="16"/>
      <c r="L249" s="16"/>
      <c r="M249" s="16">
        <v>1047.4000000000001</v>
      </c>
      <c r="N249" s="16">
        <f t="shared" si="17"/>
        <v>1047.4000000000001</v>
      </c>
      <c r="O249" s="16">
        <f>M249</f>
        <v>1047.4000000000001</v>
      </c>
      <c r="P249" s="16"/>
      <c r="Q249" s="16"/>
      <c r="R249" s="16"/>
      <c r="S249" s="16">
        <v>350</v>
      </c>
      <c r="T249" s="18"/>
      <c r="U249" s="19"/>
    </row>
    <row r="250" spans="1:21" s="20" customFormat="1" ht="20.25" customHeight="1" x14ac:dyDescent="0.2">
      <c r="A250" s="12">
        <v>247</v>
      </c>
      <c r="B250" s="13" t="s">
        <v>205</v>
      </c>
      <c r="C250" s="14" t="s">
        <v>14</v>
      </c>
      <c r="D250" s="14" t="s">
        <v>18</v>
      </c>
      <c r="E250" s="15">
        <v>214</v>
      </c>
      <c r="F250" s="16">
        <v>498.3</v>
      </c>
      <c r="G250" s="15" t="s">
        <v>16</v>
      </c>
      <c r="H250" s="15"/>
      <c r="I250" s="16">
        <v>496</v>
      </c>
      <c r="J250" s="17">
        <f>F250-I250</f>
        <v>2.3000000000000114</v>
      </c>
      <c r="K250" s="16"/>
      <c r="L250" s="16"/>
      <c r="M250" s="16">
        <v>394.6</v>
      </c>
      <c r="N250" s="16">
        <f t="shared" si="17"/>
        <v>394.6</v>
      </c>
      <c r="O250" s="16">
        <f>M250</f>
        <v>394.6</v>
      </c>
      <c r="P250" s="16"/>
      <c r="Q250" s="16"/>
      <c r="R250" s="16"/>
      <c r="S250" s="16">
        <v>103.7</v>
      </c>
      <c r="T250" s="18"/>
      <c r="U250" s="19"/>
    </row>
    <row r="251" spans="1:21" s="20" customFormat="1" ht="20.25" customHeight="1" x14ac:dyDescent="0.2">
      <c r="A251" s="12">
        <v>248</v>
      </c>
      <c r="B251" s="13" t="s">
        <v>206</v>
      </c>
      <c r="C251" s="14" t="s">
        <v>14</v>
      </c>
      <c r="D251" s="14" t="s">
        <v>15</v>
      </c>
      <c r="E251" s="15">
        <v>104</v>
      </c>
      <c r="F251" s="16">
        <v>2276.1999999999998</v>
      </c>
      <c r="G251" s="15" t="s">
        <v>16</v>
      </c>
      <c r="H251" s="15"/>
      <c r="I251" s="16">
        <v>2276</v>
      </c>
      <c r="J251" s="17">
        <f>F251-I251</f>
        <v>0.1999999999998181</v>
      </c>
      <c r="K251" s="16"/>
      <c r="L251" s="16"/>
      <c r="M251" s="16">
        <v>2276.1999999999998</v>
      </c>
      <c r="N251" s="16">
        <f t="shared" si="17"/>
        <v>2276</v>
      </c>
      <c r="O251" s="16">
        <f>I251</f>
        <v>2276</v>
      </c>
      <c r="P251" s="16"/>
      <c r="Q251" s="16"/>
      <c r="R251" s="16">
        <f>M251-O251</f>
        <v>0.1999999999998181</v>
      </c>
      <c r="S251" s="16">
        <v>0</v>
      </c>
      <c r="T251" s="18"/>
      <c r="U251" s="19"/>
    </row>
    <row r="252" spans="1:21" s="20" customFormat="1" ht="20.25" customHeight="1" x14ac:dyDescent="0.2">
      <c r="A252" s="12">
        <v>249</v>
      </c>
      <c r="B252" s="13" t="s">
        <v>206</v>
      </c>
      <c r="C252" s="14" t="s">
        <v>14</v>
      </c>
      <c r="D252" s="14" t="s">
        <v>18</v>
      </c>
      <c r="E252" s="15">
        <v>51</v>
      </c>
      <c r="F252" s="16">
        <v>1415</v>
      </c>
      <c r="G252" s="15" t="s">
        <v>16</v>
      </c>
      <c r="H252" s="15"/>
      <c r="I252" s="16">
        <v>1415</v>
      </c>
      <c r="J252" s="17"/>
      <c r="K252" s="16"/>
      <c r="L252" s="16"/>
      <c r="M252" s="16">
        <v>1222.2</v>
      </c>
      <c r="N252" s="16">
        <f t="shared" si="17"/>
        <v>1222.2</v>
      </c>
      <c r="O252" s="16">
        <f>M252</f>
        <v>1222.2</v>
      </c>
      <c r="P252" s="16"/>
      <c r="Q252" s="16"/>
      <c r="R252" s="16"/>
      <c r="S252" s="16">
        <v>192.8</v>
      </c>
      <c r="T252" s="18"/>
      <c r="U252" s="19"/>
    </row>
    <row r="253" spans="1:21" s="20" customFormat="1" ht="20.25" customHeight="1" x14ac:dyDescent="0.2">
      <c r="A253" s="12">
        <v>250</v>
      </c>
      <c r="B253" s="13" t="s">
        <v>207</v>
      </c>
      <c r="C253" s="14" t="s">
        <v>14</v>
      </c>
      <c r="D253" s="14" t="s">
        <v>15</v>
      </c>
      <c r="E253" s="15">
        <v>103</v>
      </c>
      <c r="F253" s="16">
        <v>576</v>
      </c>
      <c r="G253" s="15" t="s">
        <v>16</v>
      </c>
      <c r="H253" s="15"/>
      <c r="I253" s="16">
        <v>576</v>
      </c>
      <c r="J253" s="17"/>
      <c r="K253" s="16"/>
      <c r="L253" s="16"/>
      <c r="M253" s="16">
        <v>576</v>
      </c>
      <c r="N253" s="16">
        <f t="shared" si="17"/>
        <v>576</v>
      </c>
      <c r="O253" s="16">
        <f>M253</f>
        <v>576</v>
      </c>
      <c r="P253" s="16"/>
      <c r="Q253" s="16"/>
      <c r="R253" s="16"/>
      <c r="S253" s="16">
        <v>0</v>
      </c>
      <c r="T253" s="18"/>
      <c r="U253" s="19"/>
    </row>
    <row r="254" spans="1:21" s="20" customFormat="1" ht="20.25" customHeight="1" x14ac:dyDescent="0.2">
      <c r="A254" s="12">
        <v>251</v>
      </c>
      <c r="B254" s="21" t="s">
        <v>208</v>
      </c>
      <c r="C254" s="14" t="s">
        <v>14</v>
      </c>
      <c r="D254" s="14" t="s">
        <v>24</v>
      </c>
      <c r="E254" s="14">
        <v>42</v>
      </c>
      <c r="F254" s="16">
        <v>502</v>
      </c>
      <c r="G254" s="14" t="s">
        <v>16</v>
      </c>
      <c r="H254" s="14"/>
      <c r="I254" s="16">
        <v>502</v>
      </c>
      <c r="J254" s="16"/>
      <c r="K254" s="16"/>
      <c r="L254" s="16"/>
      <c r="M254" s="16">
        <v>502</v>
      </c>
      <c r="N254" s="16">
        <f t="shared" si="17"/>
        <v>502</v>
      </c>
      <c r="O254" s="16">
        <f>M254</f>
        <v>502</v>
      </c>
      <c r="P254" s="16"/>
      <c r="Q254" s="16"/>
      <c r="R254" s="16"/>
      <c r="S254" s="16">
        <v>0</v>
      </c>
      <c r="T254" s="18"/>
      <c r="U254" s="19"/>
    </row>
    <row r="255" spans="1:21" s="20" customFormat="1" ht="20.25" customHeight="1" x14ac:dyDescent="0.2">
      <c r="A255" s="12">
        <v>252</v>
      </c>
      <c r="B255" s="13" t="s">
        <v>209</v>
      </c>
      <c r="C255" s="14" t="s">
        <v>14</v>
      </c>
      <c r="D255" s="14" t="s">
        <v>15</v>
      </c>
      <c r="E255" s="15">
        <v>135</v>
      </c>
      <c r="F255" s="16">
        <v>1563.8</v>
      </c>
      <c r="G255" s="15" t="s">
        <v>16</v>
      </c>
      <c r="H255" s="15"/>
      <c r="I255" s="16">
        <v>1560</v>
      </c>
      <c r="J255" s="17">
        <f>F255-I255</f>
        <v>3.7999999999999545</v>
      </c>
      <c r="K255" s="16"/>
      <c r="L255" s="16"/>
      <c r="M255" s="16">
        <v>1563.8</v>
      </c>
      <c r="N255" s="16">
        <f t="shared" si="17"/>
        <v>1560</v>
      </c>
      <c r="O255" s="16">
        <f>I255</f>
        <v>1560</v>
      </c>
      <c r="P255" s="16"/>
      <c r="Q255" s="16"/>
      <c r="R255" s="16">
        <f>M255-O255</f>
        <v>3.7999999999999545</v>
      </c>
      <c r="S255" s="16">
        <v>0</v>
      </c>
      <c r="T255" s="18"/>
      <c r="U255" s="19"/>
    </row>
    <row r="256" spans="1:21" s="20" customFormat="1" ht="20.25" customHeight="1" x14ac:dyDescent="0.2">
      <c r="A256" s="12">
        <v>253</v>
      </c>
      <c r="B256" s="13" t="s">
        <v>210</v>
      </c>
      <c r="C256" s="14" t="s">
        <v>14</v>
      </c>
      <c r="D256" s="14" t="s">
        <v>18</v>
      </c>
      <c r="E256" s="15">
        <v>104</v>
      </c>
      <c r="F256" s="16">
        <v>550.29999999999995</v>
      </c>
      <c r="G256" s="15" t="s">
        <v>16</v>
      </c>
      <c r="H256" s="15"/>
      <c r="I256" s="16">
        <v>549</v>
      </c>
      <c r="J256" s="17">
        <f>F256-I256</f>
        <v>1.2999999999999545</v>
      </c>
      <c r="K256" s="16"/>
      <c r="L256" s="16"/>
      <c r="M256" s="16">
        <v>550.29999999999995</v>
      </c>
      <c r="N256" s="16">
        <f t="shared" si="17"/>
        <v>549</v>
      </c>
      <c r="O256" s="16">
        <f>I256</f>
        <v>549</v>
      </c>
      <c r="P256" s="16"/>
      <c r="Q256" s="16"/>
      <c r="R256" s="16">
        <f>M256-O256</f>
        <v>1.2999999999999545</v>
      </c>
      <c r="S256" s="16">
        <v>0</v>
      </c>
      <c r="T256" s="18"/>
      <c r="U256" s="19"/>
    </row>
    <row r="257" spans="1:21" s="20" customFormat="1" ht="20.25" customHeight="1" x14ac:dyDescent="0.2">
      <c r="A257" s="12">
        <v>254</v>
      </c>
      <c r="B257" s="13" t="s">
        <v>211</v>
      </c>
      <c r="C257" s="14" t="s">
        <v>14</v>
      </c>
      <c r="D257" s="14" t="s">
        <v>15</v>
      </c>
      <c r="E257" s="15">
        <v>36</v>
      </c>
      <c r="F257" s="16">
        <v>811.5</v>
      </c>
      <c r="G257" s="15" t="s">
        <v>16</v>
      </c>
      <c r="H257" s="15"/>
      <c r="I257" s="16">
        <f>F257</f>
        <v>811.5</v>
      </c>
      <c r="J257" s="22"/>
      <c r="K257" s="16"/>
      <c r="L257" s="16"/>
      <c r="M257" s="16">
        <v>811.5</v>
      </c>
      <c r="N257" s="16">
        <f t="shared" si="17"/>
        <v>811.5</v>
      </c>
      <c r="O257" s="16">
        <f>M257</f>
        <v>811.5</v>
      </c>
      <c r="P257" s="16"/>
      <c r="Q257" s="16"/>
      <c r="R257" s="16"/>
      <c r="S257" s="16">
        <v>0</v>
      </c>
      <c r="T257" s="18"/>
      <c r="U257" s="19"/>
    </row>
    <row r="258" spans="1:21" s="20" customFormat="1" ht="20.25" customHeight="1" x14ac:dyDescent="0.2">
      <c r="A258" s="12">
        <v>255</v>
      </c>
      <c r="B258" s="13" t="s">
        <v>212</v>
      </c>
      <c r="C258" s="14" t="s">
        <v>14</v>
      </c>
      <c r="D258" s="14" t="s">
        <v>15</v>
      </c>
      <c r="E258" s="15">
        <v>35</v>
      </c>
      <c r="F258" s="16">
        <v>343.1</v>
      </c>
      <c r="G258" s="15" t="s">
        <v>16</v>
      </c>
      <c r="H258" s="15"/>
      <c r="I258" s="16">
        <v>343</v>
      </c>
      <c r="J258" s="17">
        <f>F258-I258</f>
        <v>0.10000000000002274</v>
      </c>
      <c r="K258" s="16"/>
      <c r="L258" s="16"/>
      <c r="M258" s="16">
        <v>139.4</v>
      </c>
      <c r="N258" s="16">
        <f t="shared" si="17"/>
        <v>139.4</v>
      </c>
      <c r="O258" s="16">
        <f>M258</f>
        <v>139.4</v>
      </c>
      <c r="P258" s="16"/>
      <c r="Q258" s="16"/>
      <c r="R258" s="16"/>
      <c r="S258" s="16">
        <v>203.7</v>
      </c>
      <c r="T258" s="18"/>
      <c r="U258" s="19"/>
    </row>
    <row r="259" spans="1:21" s="20" customFormat="1" ht="20.25" customHeight="1" x14ac:dyDescent="0.2">
      <c r="A259" s="12">
        <v>256</v>
      </c>
      <c r="B259" s="21" t="s">
        <v>213</v>
      </c>
      <c r="C259" s="14" t="s">
        <v>14</v>
      </c>
      <c r="D259" s="14" t="s">
        <v>37</v>
      </c>
      <c r="E259" s="14">
        <v>93</v>
      </c>
      <c r="F259" s="16">
        <v>1024.3</v>
      </c>
      <c r="G259" s="14" t="s">
        <v>16</v>
      </c>
      <c r="H259" s="14"/>
      <c r="I259" s="16">
        <v>750</v>
      </c>
      <c r="J259" s="16">
        <f>F259-I259</f>
        <v>274.29999999999995</v>
      </c>
      <c r="K259" s="16"/>
      <c r="L259" s="16"/>
      <c r="M259" s="16">
        <v>358.6</v>
      </c>
      <c r="N259" s="16">
        <f t="shared" si="17"/>
        <v>358.6</v>
      </c>
      <c r="O259" s="16">
        <f>M259</f>
        <v>358.6</v>
      </c>
      <c r="P259" s="16"/>
      <c r="Q259" s="16"/>
      <c r="R259" s="16"/>
      <c r="S259" s="16">
        <v>665.7</v>
      </c>
      <c r="T259" s="18"/>
      <c r="U259" s="19"/>
    </row>
    <row r="260" spans="1:21" s="20" customFormat="1" ht="20.25" customHeight="1" x14ac:dyDescent="0.2">
      <c r="A260" s="12">
        <v>257</v>
      </c>
      <c r="B260" s="21" t="s">
        <v>213</v>
      </c>
      <c r="C260" s="14" t="s">
        <v>14</v>
      </c>
      <c r="D260" s="14" t="s">
        <v>37</v>
      </c>
      <c r="E260" s="14">
        <v>139</v>
      </c>
      <c r="F260" s="16">
        <v>1098.7</v>
      </c>
      <c r="G260" s="14" t="s">
        <v>16</v>
      </c>
      <c r="H260" s="14"/>
      <c r="I260" s="16">
        <v>650</v>
      </c>
      <c r="J260" s="16">
        <f>F260-I260</f>
        <v>448.70000000000005</v>
      </c>
      <c r="K260" s="16"/>
      <c r="L260" s="16"/>
      <c r="M260" s="16">
        <v>825.8</v>
      </c>
      <c r="N260" s="16">
        <f t="shared" si="17"/>
        <v>650</v>
      </c>
      <c r="O260" s="16">
        <f>I260</f>
        <v>650</v>
      </c>
      <c r="P260" s="16"/>
      <c r="Q260" s="16"/>
      <c r="R260" s="16">
        <f>M260-O260</f>
        <v>175.79999999999995</v>
      </c>
      <c r="S260" s="16">
        <v>272.89999999999998</v>
      </c>
      <c r="T260" s="18"/>
      <c r="U260" s="19"/>
    </row>
    <row r="261" spans="1:21" s="20" customFormat="1" ht="20.25" customHeight="1" x14ac:dyDescent="0.2">
      <c r="A261" s="12">
        <v>258</v>
      </c>
      <c r="B261" s="13" t="s">
        <v>214</v>
      </c>
      <c r="C261" s="14" t="s">
        <v>14</v>
      </c>
      <c r="D261" s="14" t="s">
        <v>18</v>
      </c>
      <c r="E261" s="15">
        <v>181</v>
      </c>
      <c r="F261" s="16">
        <v>787.3</v>
      </c>
      <c r="G261" s="15" t="s">
        <v>16</v>
      </c>
      <c r="H261" s="15"/>
      <c r="I261" s="16">
        <v>786</v>
      </c>
      <c r="J261" s="17">
        <f>F261-I261</f>
        <v>1.2999999999999545</v>
      </c>
      <c r="K261" s="16"/>
      <c r="L261" s="16"/>
      <c r="M261" s="16">
        <v>569.29999999999995</v>
      </c>
      <c r="N261" s="16">
        <f t="shared" si="17"/>
        <v>569.29999999999995</v>
      </c>
      <c r="O261" s="16">
        <f t="shared" ref="O261:O266" si="18">M261</f>
        <v>569.29999999999995</v>
      </c>
      <c r="P261" s="16"/>
      <c r="Q261" s="16"/>
      <c r="R261" s="16"/>
      <c r="S261" s="16">
        <v>218</v>
      </c>
      <c r="T261" s="18"/>
      <c r="U261" s="19"/>
    </row>
    <row r="262" spans="1:21" s="20" customFormat="1" ht="20.25" customHeight="1" x14ac:dyDescent="0.2">
      <c r="A262" s="12">
        <v>259</v>
      </c>
      <c r="B262" s="13" t="s">
        <v>215</v>
      </c>
      <c r="C262" s="14" t="s">
        <v>14</v>
      </c>
      <c r="D262" s="14" t="s">
        <v>18</v>
      </c>
      <c r="E262" s="15">
        <v>224</v>
      </c>
      <c r="F262" s="16">
        <v>501</v>
      </c>
      <c r="G262" s="15" t="s">
        <v>16</v>
      </c>
      <c r="H262" s="15"/>
      <c r="I262" s="16">
        <v>500</v>
      </c>
      <c r="J262" s="17">
        <f>F262-I262</f>
        <v>1</v>
      </c>
      <c r="K262" s="16"/>
      <c r="L262" s="16"/>
      <c r="M262" s="16">
        <v>365.4</v>
      </c>
      <c r="N262" s="16">
        <f t="shared" si="17"/>
        <v>365.4</v>
      </c>
      <c r="O262" s="16">
        <f t="shared" si="18"/>
        <v>365.4</v>
      </c>
      <c r="P262" s="16"/>
      <c r="Q262" s="16"/>
      <c r="R262" s="16"/>
      <c r="S262" s="16">
        <v>135.6</v>
      </c>
      <c r="T262" s="18"/>
      <c r="U262" s="19"/>
    </row>
    <row r="263" spans="1:21" s="20" customFormat="1" ht="20.25" customHeight="1" x14ac:dyDescent="0.2">
      <c r="A263" s="12">
        <v>260</v>
      </c>
      <c r="B263" s="13" t="s">
        <v>216</v>
      </c>
      <c r="C263" s="14" t="s">
        <v>14</v>
      </c>
      <c r="D263" s="14" t="s">
        <v>18</v>
      </c>
      <c r="E263" s="15">
        <v>165</v>
      </c>
      <c r="F263" s="16">
        <v>805.7</v>
      </c>
      <c r="G263" s="15" t="s">
        <v>16</v>
      </c>
      <c r="H263" s="15"/>
      <c r="I263" s="16">
        <f>F263</f>
        <v>805.7</v>
      </c>
      <c r="J263" s="22"/>
      <c r="K263" s="16"/>
      <c r="L263" s="16"/>
      <c r="M263" s="16">
        <v>511.4</v>
      </c>
      <c r="N263" s="16">
        <f t="shared" si="17"/>
        <v>511.4</v>
      </c>
      <c r="O263" s="16">
        <f t="shared" si="18"/>
        <v>511.4</v>
      </c>
      <c r="P263" s="16"/>
      <c r="Q263" s="16"/>
      <c r="R263" s="16"/>
      <c r="S263" s="16">
        <v>294.3</v>
      </c>
      <c r="T263" s="18"/>
      <c r="U263" s="19"/>
    </row>
    <row r="264" spans="1:21" s="20" customFormat="1" ht="20.25" customHeight="1" x14ac:dyDescent="0.2">
      <c r="A264" s="12">
        <v>261</v>
      </c>
      <c r="B264" s="13" t="s">
        <v>216</v>
      </c>
      <c r="C264" s="14" t="s">
        <v>14</v>
      </c>
      <c r="D264" s="14" t="s">
        <v>18</v>
      </c>
      <c r="E264" s="15">
        <v>201</v>
      </c>
      <c r="F264" s="16">
        <v>1000.9</v>
      </c>
      <c r="G264" s="15" t="s">
        <v>16</v>
      </c>
      <c r="H264" s="15"/>
      <c r="I264" s="16">
        <v>1000</v>
      </c>
      <c r="J264" s="17">
        <f>F264-I264</f>
        <v>0.89999999999997726</v>
      </c>
      <c r="K264" s="16"/>
      <c r="L264" s="16"/>
      <c r="M264" s="16">
        <v>857.7</v>
      </c>
      <c r="N264" s="16">
        <f t="shared" si="17"/>
        <v>857.7</v>
      </c>
      <c r="O264" s="16">
        <f t="shared" si="18"/>
        <v>857.7</v>
      </c>
      <c r="P264" s="16"/>
      <c r="Q264" s="16"/>
      <c r="R264" s="16"/>
      <c r="S264" s="16">
        <v>143.19999999999999</v>
      </c>
      <c r="T264" s="18"/>
      <c r="U264" s="19"/>
    </row>
    <row r="265" spans="1:21" s="20" customFormat="1" ht="20.25" customHeight="1" x14ac:dyDescent="0.2">
      <c r="A265" s="12">
        <v>262</v>
      </c>
      <c r="B265" s="13" t="s">
        <v>217</v>
      </c>
      <c r="C265" s="14" t="s">
        <v>14</v>
      </c>
      <c r="D265" s="14" t="s">
        <v>15</v>
      </c>
      <c r="E265" s="15">
        <v>105</v>
      </c>
      <c r="F265" s="16">
        <v>951.5</v>
      </c>
      <c r="G265" s="15" t="s">
        <v>16</v>
      </c>
      <c r="H265" s="15"/>
      <c r="I265" s="16">
        <f>F265</f>
        <v>951.5</v>
      </c>
      <c r="J265" s="22"/>
      <c r="K265" s="16"/>
      <c r="L265" s="16"/>
      <c r="M265" s="16">
        <v>951.5</v>
      </c>
      <c r="N265" s="16">
        <f t="shared" si="17"/>
        <v>951.5</v>
      </c>
      <c r="O265" s="16">
        <f t="shared" si="18"/>
        <v>951.5</v>
      </c>
      <c r="P265" s="16"/>
      <c r="Q265" s="16"/>
      <c r="R265" s="16"/>
      <c r="S265" s="16">
        <v>0</v>
      </c>
      <c r="T265" s="18"/>
      <c r="U265" s="19"/>
    </row>
    <row r="266" spans="1:21" s="20" customFormat="1" ht="20.25" customHeight="1" x14ac:dyDescent="0.2">
      <c r="A266" s="12">
        <v>263</v>
      </c>
      <c r="B266" s="13" t="s">
        <v>217</v>
      </c>
      <c r="C266" s="14" t="s">
        <v>14</v>
      </c>
      <c r="D266" s="14" t="s">
        <v>18</v>
      </c>
      <c r="E266" s="15">
        <v>171</v>
      </c>
      <c r="F266" s="16">
        <v>895.5</v>
      </c>
      <c r="G266" s="15" t="s">
        <v>16</v>
      </c>
      <c r="H266" s="15"/>
      <c r="I266" s="16">
        <v>895</v>
      </c>
      <c r="J266" s="17">
        <f>F266-I266</f>
        <v>0.5</v>
      </c>
      <c r="K266" s="16"/>
      <c r="L266" s="16"/>
      <c r="M266" s="16">
        <v>668.6</v>
      </c>
      <c r="N266" s="16">
        <f t="shared" si="17"/>
        <v>668.6</v>
      </c>
      <c r="O266" s="16">
        <f t="shared" si="18"/>
        <v>668.6</v>
      </c>
      <c r="P266" s="16"/>
      <c r="Q266" s="16"/>
      <c r="R266" s="16"/>
      <c r="S266" s="16">
        <v>226.9</v>
      </c>
      <c r="T266" s="18"/>
      <c r="U266" s="19"/>
    </row>
    <row r="267" spans="1:21" s="20" customFormat="1" ht="20.25" customHeight="1" x14ac:dyDescent="0.2">
      <c r="A267" s="12">
        <v>264</v>
      </c>
      <c r="B267" s="13" t="s">
        <v>218</v>
      </c>
      <c r="C267" s="14" t="s">
        <v>14</v>
      </c>
      <c r="D267" s="14" t="s">
        <v>15</v>
      </c>
      <c r="E267" s="15">
        <v>95</v>
      </c>
      <c r="F267" s="16">
        <v>875.5</v>
      </c>
      <c r="G267" s="15" t="s">
        <v>16</v>
      </c>
      <c r="H267" s="15"/>
      <c r="I267" s="16">
        <v>875</v>
      </c>
      <c r="J267" s="17">
        <f>F267-I267</f>
        <v>0.5</v>
      </c>
      <c r="K267" s="16"/>
      <c r="L267" s="16"/>
      <c r="M267" s="16">
        <v>875.5</v>
      </c>
      <c r="N267" s="16">
        <f t="shared" si="17"/>
        <v>875</v>
      </c>
      <c r="O267" s="16">
        <f>I267</f>
        <v>875</v>
      </c>
      <c r="P267" s="16"/>
      <c r="Q267" s="16"/>
      <c r="R267" s="16">
        <f>M267-O267</f>
        <v>0.5</v>
      </c>
      <c r="S267" s="16">
        <v>0</v>
      </c>
      <c r="T267" s="18"/>
      <c r="U267" s="19"/>
    </row>
    <row r="268" spans="1:21" s="20" customFormat="1" ht="20.25" customHeight="1" x14ac:dyDescent="0.2">
      <c r="A268" s="12">
        <v>265</v>
      </c>
      <c r="B268" s="13" t="s">
        <v>219</v>
      </c>
      <c r="C268" s="14" t="s">
        <v>14</v>
      </c>
      <c r="D268" s="14" t="s">
        <v>18</v>
      </c>
      <c r="E268" s="15">
        <v>219</v>
      </c>
      <c r="F268" s="16">
        <v>752</v>
      </c>
      <c r="G268" s="15" t="s">
        <v>16</v>
      </c>
      <c r="H268" s="15"/>
      <c r="I268" s="16">
        <v>752</v>
      </c>
      <c r="J268" s="17"/>
      <c r="K268" s="16"/>
      <c r="L268" s="16"/>
      <c r="M268" s="16">
        <v>548.5</v>
      </c>
      <c r="N268" s="16">
        <f t="shared" si="17"/>
        <v>548.5</v>
      </c>
      <c r="O268" s="16">
        <f>M268</f>
        <v>548.5</v>
      </c>
      <c r="P268" s="16"/>
      <c r="Q268" s="16"/>
      <c r="R268" s="16"/>
      <c r="S268" s="16">
        <v>203.5</v>
      </c>
      <c r="T268" s="18"/>
      <c r="U268" s="19"/>
    </row>
    <row r="269" spans="1:21" s="20" customFormat="1" ht="20.25" customHeight="1" x14ac:dyDescent="0.2">
      <c r="A269" s="12">
        <v>266</v>
      </c>
      <c r="B269" s="13" t="s">
        <v>220</v>
      </c>
      <c r="C269" s="14" t="s">
        <v>14</v>
      </c>
      <c r="D269" s="14" t="s">
        <v>15</v>
      </c>
      <c r="E269" s="15">
        <v>100</v>
      </c>
      <c r="F269" s="16">
        <v>576</v>
      </c>
      <c r="G269" s="15" t="s">
        <v>16</v>
      </c>
      <c r="H269" s="15"/>
      <c r="I269" s="16">
        <v>576</v>
      </c>
      <c r="J269" s="17"/>
      <c r="K269" s="16"/>
      <c r="L269" s="16"/>
      <c r="M269" s="16">
        <v>576</v>
      </c>
      <c r="N269" s="16">
        <f t="shared" si="17"/>
        <v>576</v>
      </c>
      <c r="O269" s="16">
        <f>M269</f>
        <v>576</v>
      </c>
      <c r="P269" s="16"/>
      <c r="Q269" s="16"/>
      <c r="R269" s="16"/>
      <c r="S269" s="16">
        <v>0</v>
      </c>
      <c r="T269" s="18"/>
      <c r="U269" s="19"/>
    </row>
    <row r="270" spans="1:21" s="20" customFormat="1" ht="20.25" customHeight="1" x14ac:dyDescent="0.2">
      <c r="A270" s="12">
        <v>267</v>
      </c>
      <c r="B270" s="13" t="s">
        <v>221</v>
      </c>
      <c r="C270" s="14" t="s">
        <v>14</v>
      </c>
      <c r="D270" s="14" t="s">
        <v>15</v>
      </c>
      <c r="E270" s="15">
        <v>94</v>
      </c>
      <c r="F270" s="16">
        <v>1309.3</v>
      </c>
      <c r="G270" s="15" t="s">
        <v>16</v>
      </c>
      <c r="H270" s="15"/>
      <c r="I270" s="16">
        <v>1307</v>
      </c>
      <c r="J270" s="17">
        <f>F270-I270</f>
        <v>2.2999999999999545</v>
      </c>
      <c r="K270" s="16"/>
      <c r="L270" s="16"/>
      <c r="M270" s="16">
        <v>1309.3</v>
      </c>
      <c r="N270" s="16">
        <f t="shared" si="17"/>
        <v>1307</v>
      </c>
      <c r="O270" s="16">
        <f>I270</f>
        <v>1307</v>
      </c>
      <c r="P270" s="16"/>
      <c r="Q270" s="16"/>
      <c r="R270" s="16">
        <f>M270-O270</f>
        <v>2.2999999999999545</v>
      </c>
      <c r="S270" s="16">
        <v>0</v>
      </c>
      <c r="T270" s="18"/>
      <c r="U270" s="19"/>
    </row>
    <row r="271" spans="1:21" s="20" customFormat="1" ht="20.25" customHeight="1" x14ac:dyDescent="0.2">
      <c r="A271" s="12">
        <v>268</v>
      </c>
      <c r="B271" s="21" t="s">
        <v>221</v>
      </c>
      <c r="C271" s="14" t="s">
        <v>14</v>
      </c>
      <c r="D271" s="14" t="s">
        <v>24</v>
      </c>
      <c r="E271" s="14">
        <v>9</v>
      </c>
      <c r="F271" s="16">
        <v>1254.0999999999999</v>
      </c>
      <c r="G271" s="14" t="s">
        <v>16</v>
      </c>
      <c r="H271" s="14"/>
      <c r="I271" s="16">
        <v>1254</v>
      </c>
      <c r="J271" s="16">
        <f>F271-I271</f>
        <v>9.9999999999909051E-2</v>
      </c>
      <c r="K271" s="16"/>
      <c r="L271" s="16"/>
      <c r="M271" s="16">
        <v>1254.0999999999999</v>
      </c>
      <c r="N271" s="16">
        <f t="shared" si="17"/>
        <v>1254</v>
      </c>
      <c r="O271" s="16">
        <f>I271</f>
        <v>1254</v>
      </c>
      <c r="P271" s="16"/>
      <c r="Q271" s="16"/>
      <c r="R271" s="16">
        <f>M271-O271</f>
        <v>9.9999999999909051E-2</v>
      </c>
      <c r="S271" s="16">
        <v>0</v>
      </c>
      <c r="T271" s="18"/>
      <c r="U271" s="19"/>
    </row>
    <row r="272" spans="1:21" s="20" customFormat="1" ht="20.25" customHeight="1" x14ac:dyDescent="0.2">
      <c r="A272" s="12">
        <v>269</v>
      </c>
      <c r="B272" s="13" t="s">
        <v>222</v>
      </c>
      <c r="C272" s="14" t="s">
        <v>14</v>
      </c>
      <c r="D272" s="14" t="s">
        <v>18</v>
      </c>
      <c r="E272" s="15">
        <v>204</v>
      </c>
      <c r="F272" s="16">
        <v>691.8</v>
      </c>
      <c r="G272" s="15" t="s">
        <v>16</v>
      </c>
      <c r="H272" s="15"/>
      <c r="I272" s="16">
        <f>F272</f>
        <v>691.8</v>
      </c>
      <c r="J272" s="22"/>
      <c r="K272" s="16"/>
      <c r="L272" s="16"/>
      <c r="M272" s="16">
        <v>421.4</v>
      </c>
      <c r="N272" s="16">
        <f t="shared" si="17"/>
        <v>421.4</v>
      </c>
      <c r="O272" s="16">
        <f>M272</f>
        <v>421.4</v>
      </c>
      <c r="P272" s="16"/>
      <c r="Q272" s="16"/>
      <c r="R272" s="16"/>
      <c r="S272" s="16">
        <v>270.39999999999998</v>
      </c>
      <c r="T272" s="18"/>
      <c r="U272" s="19"/>
    </row>
    <row r="273" spans="1:21" s="20" customFormat="1" ht="20.25" customHeight="1" x14ac:dyDescent="0.2">
      <c r="A273" s="12">
        <v>270</v>
      </c>
      <c r="B273" s="13" t="s">
        <v>223</v>
      </c>
      <c r="C273" s="14" t="s">
        <v>14</v>
      </c>
      <c r="D273" s="14" t="s">
        <v>18</v>
      </c>
      <c r="E273" s="15">
        <v>59</v>
      </c>
      <c r="F273" s="16">
        <v>1229.4000000000001</v>
      </c>
      <c r="G273" s="15" t="s">
        <v>16</v>
      </c>
      <c r="H273" s="15"/>
      <c r="I273" s="16">
        <v>1229</v>
      </c>
      <c r="J273" s="17">
        <f>F273-I273</f>
        <v>0.40000000000009095</v>
      </c>
      <c r="K273" s="16"/>
      <c r="L273" s="16"/>
      <c r="M273" s="16">
        <v>1229.4000000000001</v>
      </c>
      <c r="N273" s="16">
        <f t="shared" si="17"/>
        <v>1229</v>
      </c>
      <c r="O273" s="16">
        <f>I273</f>
        <v>1229</v>
      </c>
      <c r="P273" s="16"/>
      <c r="Q273" s="16"/>
      <c r="R273" s="16">
        <f>M273-O273</f>
        <v>0.40000000000009095</v>
      </c>
      <c r="S273" s="16">
        <v>0</v>
      </c>
      <c r="T273" s="18"/>
      <c r="U273" s="19"/>
    </row>
    <row r="274" spans="1:21" s="20" customFormat="1" ht="20.25" customHeight="1" x14ac:dyDescent="0.2">
      <c r="A274" s="12">
        <v>271</v>
      </c>
      <c r="B274" s="13" t="s">
        <v>224</v>
      </c>
      <c r="C274" s="14" t="s">
        <v>14</v>
      </c>
      <c r="D274" s="14" t="s">
        <v>18</v>
      </c>
      <c r="E274" s="15">
        <v>56</v>
      </c>
      <c r="F274" s="16">
        <v>410.5</v>
      </c>
      <c r="G274" s="15" t="s">
        <v>16</v>
      </c>
      <c r="H274" s="15"/>
      <c r="I274" s="16">
        <v>410</v>
      </c>
      <c r="J274" s="17">
        <f>F274-I274</f>
        <v>0.5</v>
      </c>
      <c r="K274" s="16"/>
      <c r="L274" s="16"/>
      <c r="M274" s="16">
        <v>410.5</v>
      </c>
      <c r="N274" s="16">
        <f t="shared" si="17"/>
        <v>410</v>
      </c>
      <c r="O274" s="16">
        <f>I274</f>
        <v>410</v>
      </c>
      <c r="P274" s="16"/>
      <c r="Q274" s="16"/>
      <c r="R274" s="16">
        <f>M274-O274</f>
        <v>0.5</v>
      </c>
      <c r="S274" s="16">
        <v>0</v>
      </c>
      <c r="T274" s="18"/>
      <c r="U274" s="19"/>
    </row>
    <row r="275" spans="1:21" s="20" customFormat="1" ht="20.25" customHeight="1" x14ac:dyDescent="0.2">
      <c r="A275" s="12">
        <v>272</v>
      </c>
      <c r="B275" s="21" t="s">
        <v>224</v>
      </c>
      <c r="C275" s="14" t="s">
        <v>14</v>
      </c>
      <c r="D275" s="14" t="s">
        <v>24</v>
      </c>
      <c r="E275" s="14">
        <v>50</v>
      </c>
      <c r="F275" s="16">
        <v>374</v>
      </c>
      <c r="G275" s="14" t="s">
        <v>16</v>
      </c>
      <c r="H275" s="14"/>
      <c r="I275" s="16">
        <v>374</v>
      </c>
      <c r="J275" s="16"/>
      <c r="K275" s="16"/>
      <c r="L275" s="16"/>
      <c r="M275" s="16">
        <v>374</v>
      </c>
      <c r="N275" s="16">
        <f t="shared" si="17"/>
        <v>374</v>
      </c>
      <c r="O275" s="16">
        <f t="shared" ref="O275:O281" si="19">M275</f>
        <v>374</v>
      </c>
      <c r="P275" s="16"/>
      <c r="Q275" s="16"/>
      <c r="R275" s="16"/>
      <c r="S275" s="16">
        <v>0</v>
      </c>
      <c r="T275" s="18"/>
      <c r="U275" s="19"/>
    </row>
    <row r="276" spans="1:21" s="20" customFormat="1" ht="20.25" customHeight="1" x14ac:dyDescent="0.2">
      <c r="A276" s="12">
        <v>273</v>
      </c>
      <c r="B276" s="13" t="s">
        <v>225</v>
      </c>
      <c r="C276" s="14" t="s">
        <v>14</v>
      </c>
      <c r="D276" s="14" t="s">
        <v>15</v>
      </c>
      <c r="E276" s="15">
        <v>139</v>
      </c>
      <c r="F276" s="16">
        <v>1388.3</v>
      </c>
      <c r="G276" s="15" t="s">
        <v>16</v>
      </c>
      <c r="H276" s="15"/>
      <c r="I276" s="16">
        <f>F276</f>
        <v>1388.3</v>
      </c>
      <c r="J276" s="22"/>
      <c r="K276" s="16"/>
      <c r="L276" s="16"/>
      <c r="M276" s="16">
        <v>1388.3</v>
      </c>
      <c r="N276" s="16">
        <f t="shared" si="17"/>
        <v>1388.3</v>
      </c>
      <c r="O276" s="16">
        <f t="shared" si="19"/>
        <v>1388.3</v>
      </c>
      <c r="P276" s="16"/>
      <c r="Q276" s="16"/>
      <c r="R276" s="16"/>
      <c r="S276" s="16">
        <v>0</v>
      </c>
      <c r="T276" s="18"/>
      <c r="U276" s="19"/>
    </row>
    <row r="277" spans="1:21" s="20" customFormat="1" ht="20.25" customHeight="1" x14ac:dyDescent="0.2">
      <c r="A277" s="12">
        <v>274</v>
      </c>
      <c r="B277" s="13" t="s">
        <v>226</v>
      </c>
      <c r="C277" s="14" t="s">
        <v>14</v>
      </c>
      <c r="D277" s="14" t="s">
        <v>18</v>
      </c>
      <c r="E277" s="15">
        <v>199</v>
      </c>
      <c r="F277" s="16">
        <v>322.2</v>
      </c>
      <c r="G277" s="15" t="s">
        <v>16</v>
      </c>
      <c r="H277" s="15"/>
      <c r="I277" s="16">
        <v>322</v>
      </c>
      <c r="J277" s="17">
        <f>F277-I277</f>
        <v>0.19999999999998863</v>
      </c>
      <c r="K277" s="16"/>
      <c r="L277" s="16"/>
      <c r="M277" s="16">
        <v>211</v>
      </c>
      <c r="N277" s="16">
        <f t="shared" si="17"/>
        <v>211</v>
      </c>
      <c r="O277" s="16">
        <f t="shared" si="19"/>
        <v>211</v>
      </c>
      <c r="P277" s="16"/>
      <c r="Q277" s="16"/>
      <c r="R277" s="16"/>
      <c r="S277" s="16">
        <v>111.2</v>
      </c>
      <c r="T277" s="18"/>
      <c r="U277" s="19"/>
    </row>
    <row r="278" spans="1:21" s="20" customFormat="1" ht="20.25" customHeight="1" x14ac:dyDescent="0.2">
      <c r="A278" s="12">
        <v>275</v>
      </c>
      <c r="B278" s="21" t="s">
        <v>227</v>
      </c>
      <c r="C278" s="14" t="s">
        <v>14</v>
      </c>
      <c r="D278" s="14" t="s">
        <v>24</v>
      </c>
      <c r="E278" s="14">
        <v>18</v>
      </c>
      <c r="F278" s="16">
        <v>1003</v>
      </c>
      <c r="G278" s="14" t="s">
        <v>16</v>
      </c>
      <c r="H278" s="14"/>
      <c r="I278" s="16">
        <v>1003</v>
      </c>
      <c r="J278" s="16"/>
      <c r="K278" s="16"/>
      <c r="L278" s="16"/>
      <c r="M278" s="16">
        <v>1003</v>
      </c>
      <c r="N278" s="16">
        <f t="shared" si="17"/>
        <v>1003</v>
      </c>
      <c r="O278" s="16">
        <f t="shared" si="19"/>
        <v>1003</v>
      </c>
      <c r="P278" s="16"/>
      <c r="Q278" s="16"/>
      <c r="R278" s="16"/>
      <c r="S278" s="16">
        <v>0</v>
      </c>
      <c r="T278" s="18"/>
      <c r="U278" s="19"/>
    </row>
    <row r="279" spans="1:21" s="20" customFormat="1" ht="20.25" customHeight="1" x14ac:dyDescent="0.2">
      <c r="A279" s="12">
        <v>276</v>
      </c>
      <c r="B279" s="13" t="s">
        <v>228</v>
      </c>
      <c r="C279" s="14" t="s">
        <v>14</v>
      </c>
      <c r="D279" s="14" t="s">
        <v>15</v>
      </c>
      <c r="E279" s="15">
        <v>108</v>
      </c>
      <c r="F279" s="16">
        <v>1872</v>
      </c>
      <c r="G279" s="15" t="s">
        <v>16</v>
      </c>
      <c r="H279" s="15"/>
      <c r="I279" s="16">
        <v>1872</v>
      </c>
      <c r="J279" s="17"/>
      <c r="K279" s="16"/>
      <c r="L279" s="16"/>
      <c r="M279" s="16">
        <v>1872</v>
      </c>
      <c r="N279" s="16">
        <f t="shared" si="17"/>
        <v>1872</v>
      </c>
      <c r="O279" s="16">
        <f t="shared" si="19"/>
        <v>1872</v>
      </c>
      <c r="P279" s="16"/>
      <c r="Q279" s="16"/>
      <c r="R279" s="16"/>
      <c r="S279" s="16">
        <v>0</v>
      </c>
      <c r="T279" s="18"/>
      <c r="U279" s="19"/>
    </row>
    <row r="280" spans="1:21" s="20" customFormat="1" ht="20.25" customHeight="1" x14ac:dyDescent="0.2">
      <c r="A280" s="12">
        <v>277</v>
      </c>
      <c r="B280" s="13" t="s">
        <v>228</v>
      </c>
      <c r="C280" s="14" t="s">
        <v>14</v>
      </c>
      <c r="D280" s="14" t="s">
        <v>18</v>
      </c>
      <c r="E280" s="15">
        <v>75</v>
      </c>
      <c r="F280" s="16">
        <v>1140</v>
      </c>
      <c r="G280" s="15" t="s">
        <v>16</v>
      </c>
      <c r="H280" s="15"/>
      <c r="I280" s="16">
        <v>1140</v>
      </c>
      <c r="J280" s="17"/>
      <c r="K280" s="16"/>
      <c r="L280" s="16"/>
      <c r="M280" s="16">
        <v>1140</v>
      </c>
      <c r="N280" s="16">
        <f t="shared" si="17"/>
        <v>1140</v>
      </c>
      <c r="O280" s="16">
        <f t="shared" si="19"/>
        <v>1140</v>
      </c>
      <c r="P280" s="16"/>
      <c r="Q280" s="16"/>
      <c r="R280" s="16"/>
      <c r="S280" s="16">
        <v>0</v>
      </c>
      <c r="T280" s="18"/>
      <c r="U280" s="19"/>
    </row>
    <row r="281" spans="1:21" s="20" customFormat="1" ht="20.25" customHeight="1" x14ac:dyDescent="0.2">
      <c r="A281" s="12">
        <v>278</v>
      </c>
      <c r="B281" s="13" t="s">
        <v>229</v>
      </c>
      <c r="C281" s="14" t="s">
        <v>14</v>
      </c>
      <c r="D281" s="14" t="s">
        <v>15</v>
      </c>
      <c r="E281" s="15">
        <v>61</v>
      </c>
      <c r="F281" s="16">
        <v>1216</v>
      </c>
      <c r="G281" s="15" t="s">
        <v>16</v>
      </c>
      <c r="H281" s="15"/>
      <c r="I281" s="16">
        <v>1215</v>
      </c>
      <c r="J281" s="17">
        <f>F281-I281</f>
        <v>1</v>
      </c>
      <c r="K281" s="16"/>
      <c r="L281" s="16"/>
      <c r="M281" s="16">
        <v>1096</v>
      </c>
      <c r="N281" s="16">
        <f t="shared" si="17"/>
        <v>1096</v>
      </c>
      <c r="O281" s="16">
        <f t="shared" si="19"/>
        <v>1096</v>
      </c>
      <c r="P281" s="16"/>
      <c r="Q281" s="16"/>
      <c r="R281" s="16"/>
      <c r="S281" s="16">
        <v>120</v>
      </c>
      <c r="T281" s="18"/>
      <c r="U281" s="19"/>
    </row>
    <row r="282" spans="1:21" s="20" customFormat="1" ht="20.25" customHeight="1" x14ac:dyDescent="0.2">
      <c r="A282" s="12">
        <v>279</v>
      </c>
      <c r="B282" s="13" t="s">
        <v>230</v>
      </c>
      <c r="C282" s="14" t="s">
        <v>14</v>
      </c>
      <c r="D282" s="14" t="s">
        <v>15</v>
      </c>
      <c r="E282" s="15">
        <v>173</v>
      </c>
      <c r="F282" s="16">
        <v>986.4</v>
      </c>
      <c r="G282" s="15" t="s">
        <v>16</v>
      </c>
      <c r="H282" s="15"/>
      <c r="I282" s="16">
        <v>981</v>
      </c>
      <c r="J282" s="17">
        <f>F282-I282</f>
        <v>5.3999999999999773</v>
      </c>
      <c r="K282" s="16"/>
      <c r="L282" s="16"/>
      <c r="M282" s="16">
        <v>986.4</v>
      </c>
      <c r="N282" s="16">
        <f t="shared" si="17"/>
        <v>981</v>
      </c>
      <c r="O282" s="16">
        <f>I282</f>
        <v>981</v>
      </c>
      <c r="P282" s="16"/>
      <c r="Q282" s="16"/>
      <c r="R282" s="16">
        <f>M282-O282</f>
        <v>5.3999999999999773</v>
      </c>
      <c r="S282" s="16">
        <v>0</v>
      </c>
      <c r="T282" s="18"/>
      <c r="U282" s="19"/>
    </row>
    <row r="283" spans="1:21" s="20" customFormat="1" ht="20.25" customHeight="1" x14ac:dyDescent="0.2">
      <c r="A283" s="12">
        <v>280</v>
      </c>
      <c r="B283" s="21" t="s">
        <v>231</v>
      </c>
      <c r="C283" s="14" t="s">
        <v>14</v>
      </c>
      <c r="D283" s="14" t="s">
        <v>24</v>
      </c>
      <c r="E283" s="14">
        <v>74</v>
      </c>
      <c r="F283" s="16">
        <v>750</v>
      </c>
      <c r="G283" s="14" t="s">
        <v>16</v>
      </c>
      <c r="H283" s="14"/>
      <c r="I283" s="16">
        <v>750</v>
      </c>
      <c r="J283" s="16"/>
      <c r="K283" s="16"/>
      <c r="L283" s="16"/>
      <c r="M283" s="16">
        <v>750</v>
      </c>
      <c r="N283" s="16">
        <f t="shared" si="17"/>
        <v>750</v>
      </c>
      <c r="O283" s="16">
        <f>M283</f>
        <v>750</v>
      </c>
      <c r="P283" s="16"/>
      <c r="Q283" s="16"/>
      <c r="R283" s="16"/>
      <c r="S283" s="16">
        <v>0</v>
      </c>
      <c r="T283" s="18"/>
      <c r="U283" s="19"/>
    </row>
    <row r="284" spans="1:21" s="20" customFormat="1" ht="20.25" customHeight="1" x14ac:dyDescent="0.2">
      <c r="A284" s="12">
        <v>281</v>
      </c>
      <c r="B284" s="13" t="s">
        <v>232</v>
      </c>
      <c r="C284" s="14" t="s">
        <v>14</v>
      </c>
      <c r="D284" s="14" t="s">
        <v>18</v>
      </c>
      <c r="E284" s="15">
        <v>22</v>
      </c>
      <c r="F284" s="16">
        <v>1341</v>
      </c>
      <c r="G284" s="15" t="s">
        <v>16</v>
      </c>
      <c r="H284" s="15"/>
      <c r="I284" s="16">
        <v>1341</v>
      </c>
      <c r="J284" s="17"/>
      <c r="K284" s="16"/>
      <c r="L284" s="16"/>
      <c r="M284" s="16">
        <v>7.3</v>
      </c>
      <c r="N284" s="16">
        <f t="shared" si="17"/>
        <v>7.3</v>
      </c>
      <c r="O284" s="16">
        <f>M284</f>
        <v>7.3</v>
      </c>
      <c r="P284" s="16"/>
      <c r="Q284" s="16"/>
      <c r="R284" s="16"/>
      <c r="S284" s="16">
        <v>1333.7</v>
      </c>
      <c r="T284" s="18"/>
      <c r="U284" s="19"/>
    </row>
    <row r="285" spans="1:21" s="20" customFormat="1" ht="20.25" customHeight="1" x14ac:dyDescent="0.2">
      <c r="A285" s="12">
        <v>282</v>
      </c>
      <c r="B285" s="13" t="s">
        <v>233</v>
      </c>
      <c r="C285" s="14" t="s">
        <v>14</v>
      </c>
      <c r="D285" s="14" t="s">
        <v>18</v>
      </c>
      <c r="E285" s="15">
        <v>60</v>
      </c>
      <c r="F285" s="16">
        <v>570</v>
      </c>
      <c r="G285" s="15" t="s">
        <v>16</v>
      </c>
      <c r="H285" s="15"/>
      <c r="I285" s="16">
        <v>570</v>
      </c>
      <c r="J285" s="17"/>
      <c r="K285" s="16"/>
      <c r="L285" s="16"/>
      <c r="M285" s="16">
        <v>570</v>
      </c>
      <c r="N285" s="16">
        <f t="shared" si="17"/>
        <v>570</v>
      </c>
      <c r="O285" s="16">
        <f>M285</f>
        <v>570</v>
      </c>
      <c r="P285" s="16"/>
      <c r="Q285" s="16"/>
      <c r="R285" s="16"/>
      <c r="S285" s="16">
        <v>0</v>
      </c>
      <c r="T285" s="18"/>
      <c r="U285" s="19"/>
    </row>
    <row r="286" spans="1:21" s="20" customFormat="1" ht="20.25" customHeight="1" x14ac:dyDescent="0.2">
      <c r="A286" s="12">
        <v>283</v>
      </c>
      <c r="B286" s="13" t="s">
        <v>234</v>
      </c>
      <c r="C286" s="14" t="s">
        <v>14</v>
      </c>
      <c r="D286" s="14" t="s">
        <v>15</v>
      </c>
      <c r="E286" s="15">
        <v>43</v>
      </c>
      <c r="F286" s="16">
        <v>111.8</v>
      </c>
      <c r="G286" s="15" t="s">
        <v>16</v>
      </c>
      <c r="H286" s="15"/>
      <c r="I286" s="16"/>
      <c r="J286" s="22">
        <f>F286-I286</f>
        <v>111.8</v>
      </c>
      <c r="K286" s="16"/>
      <c r="L286" s="16"/>
      <c r="M286" s="23">
        <v>111.8</v>
      </c>
      <c r="N286" s="23">
        <f>M286</f>
        <v>111.8</v>
      </c>
      <c r="O286" s="16">
        <f>I286</f>
        <v>0</v>
      </c>
      <c r="P286" s="16">
        <f>M286</f>
        <v>111.8</v>
      </c>
      <c r="Q286" s="16"/>
      <c r="R286" s="16"/>
      <c r="S286" s="16">
        <v>0</v>
      </c>
      <c r="T286" s="18"/>
      <c r="U286" s="19"/>
    </row>
    <row r="287" spans="1:21" s="20" customFormat="1" ht="20.25" customHeight="1" x14ac:dyDescent="0.2">
      <c r="A287" s="12">
        <v>284</v>
      </c>
      <c r="B287" s="13" t="s">
        <v>234</v>
      </c>
      <c r="C287" s="14" t="s">
        <v>14</v>
      </c>
      <c r="D287" s="14" t="s">
        <v>15</v>
      </c>
      <c r="E287" s="15">
        <v>54</v>
      </c>
      <c r="F287" s="16">
        <v>811.3</v>
      </c>
      <c r="G287" s="15" t="s">
        <v>16</v>
      </c>
      <c r="H287" s="15"/>
      <c r="I287" s="16">
        <f>F287</f>
        <v>811.3</v>
      </c>
      <c r="J287" s="22"/>
      <c r="K287" s="16"/>
      <c r="L287" s="16"/>
      <c r="M287" s="16">
        <v>811.3</v>
      </c>
      <c r="N287" s="16">
        <f t="shared" ref="N287:N349" si="20">O287</f>
        <v>811.3</v>
      </c>
      <c r="O287" s="16">
        <f t="shared" ref="O287:O295" si="21">M287</f>
        <v>811.3</v>
      </c>
      <c r="P287" s="16"/>
      <c r="Q287" s="16"/>
      <c r="R287" s="16"/>
      <c r="S287" s="16">
        <v>0</v>
      </c>
      <c r="T287" s="18"/>
      <c r="U287" s="19"/>
    </row>
    <row r="288" spans="1:21" s="20" customFormat="1" ht="20.25" customHeight="1" x14ac:dyDescent="0.2">
      <c r="A288" s="12">
        <v>285</v>
      </c>
      <c r="B288" s="13" t="s">
        <v>235</v>
      </c>
      <c r="C288" s="14" t="s">
        <v>14</v>
      </c>
      <c r="D288" s="14" t="s">
        <v>18</v>
      </c>
      <c r="E288" s="15">
        <v>147</v>
      </c>
      <c r="F288" s="16">
        <v>766.3</v>
      </c>
      <c r="G288" s="15" t="s">
        <v>16</v>
      </c>
      <c r="H288" s="15"/>
      <c r="I288" s="16">
        <v>760</v>
      </c>
      <c r="J288" s="17">
        <f>F288-I288</f>
        <v>6.2999999999999545</v>
      </c>
      <c r="K288" s="16"/>
      <c r="L288" s="16"/>
      <c r="M288" s="16">
        <v>696.5</v>
      </c>
      <c r="N288" s="16">
        <f t="shared" si="20"/>
        <v>696.5</v>
      </c>
      <c r="O288" s="16">
        <f t="shared" si="21"/>
        <v>696.5</v>
      </c>
      <c r="P288" s="16"/>
      <c r="Q288" s="16"/>
      <c r="R288" s="16"/>
      <c r="S288" s="16">
        <v>69.8</v>
      </c>
      <c r="T288" s="18"/>
      <c r="U288" s="19"/>
    </row>
    <row r="289" spans="1:21" s="20" customFormat="1" ht="20.25" customHeight="1" x14ac:dyDescent="0.2">
      <c r="A289" s="12">
        <v>286</v>
      </c>
      <c r="B289" s="13" t="s">
        <v>236</v>
      </c>
      <c r="C289" s="14" t="s">
        <v>14</v>
      </c>
      <c r="D289" s="14" t="s">
        <v>18</v>
      </c>
      <c r="E289" s="15">
        <v>236</v>
      </c>
      <c r="F289" s="16">
        <v>637</v>
      </c>
      <c r="G289" s="15" t="s">
        <v>16</v>
      </c>
      <c r="H289" s="15"/>
      <c r="I289" s="16">
        <v>637</v>
      </c>
      <c r="J289" s="17"/>
      <c r="K289" s="16"/>
      <c r="L289" s="16"/>
      <c r="M289" s="16">
        <v>426.6</v>
      </c>
      <c r="N289" s="16">
        <f t="shared" si="20"/>
        <v>426.6</v>
      </c>
      <c r="O289" s="16">
        <f t="shared" si="21"/>
        <v>426.6</v>
      </c>
      <c r="P289" s="16"/>
      <c r="Q289" s="16"/>
      <c r="R289" s="16"/>
      <c r="S289" s="16">
        <v>210.4</v>
      </c>
      <c r="T289" s="18"/>
      <c r="U289" s="19"/>
    </row>
    <row r="290" spans="1:21" s="20" customFormat="1" ht="20.25" customHeight="1" x14ac:dyDescent="0.2">
      <c r="A290" s="12">
        <v>287</v>
      </c>
      <c r="B290" s="13" t="s">
        <v>237</v>
      </c>
      <c r="C290" s="14" t="s">
        <v>14</v>
      </c>
      <c r="D290" s="14" t="s">
        <v>15</v>
      </c>
      <c r="E290" s="15">
        <v>85</v>
      </c>
      <c r="F290" s="16">
        <v>1296.5999999999999</v>
      </c>
      <c r="G290" s="15" t="s">
        <v>16</v>
      </c>
      <c r="H290" s="15"/>
      <c r="I290" s="16">
        <f>F290</f>
        <v>1296.5999999999999</v>
      </c>
      <c r="J290" s="22"/>
      <c r="K290" s="16"/>
      <c r="L290" s="16"/>
      <c r="M290" s="16">
        <v>162.1</v>
      </c>
      <c r="N290" s="16">
        <f t="shared" si="20"/>
        <v>162.1</v>
      </c>
      <c r="O290" s="16">
        <f t="shared" si="21"/>
        <v>162.1</v>
      </c>
      <c r="P290" s="16"/>
      <c r="Q290" s="16"/>
      <c r="R290" s="16"/>
      <c r="S290" s="16">
        <v>1134.5</v>
      </c>
      <c r="T290" s="18"/>
      <c r="U290" s="19"/>
    </row>
    <row r="291" spans="1:21" s="20" customFormat="1" ht="20.25" customHeight="1" x14ac:dyDescent="0.2">
      <c r="A291" s="12">
        <v>288</v>
      </c>
      <c r="B291" s="13" t="s">
        <v>238</v>
      </c>
      <c r="C291" s="14" t="s">
        <v>14</v>
      </c>
      <c r="D291" s="14" t="s">
        <v>15</v>
      </c>
      <c r="E291" s="15">
        <v>46</v>
      </c>
      <c r="F291" s="16">
        <v>234.4</v>
      </c>
      <c r="G291" s="15" t="s">
        <v>16</v>
      </c>
      <c r="H291" s="15"/>
      <c r="I291" s="16">
        <f>F291</f>
        <v>234.4</v>
      </c>
      <c r="J291" s="22"/>
      <c r="K291" s="16"/>
      <c r="L291" s="16"/>
      <c r="M291" s="16">
        <v>234.4</v>
      </c>
      <c r="N291" s="16">
        <f t="shared" si="20"/>
        <v>234.4</v>
      </c>
      <c r="O291" s="16">
        <f t="shared" si="21"/>
        <v>234.4</v>
      </c>
      <c r="P291" s="16"/>
      <c r="Q291" s="16"/>
      <c r="R291" s="16"/>
      <c r="S291" s="16">
        <v>0</v>
      </c>
      <c r="T291" s="18"/>
      <c r="U291" s="19"/>
    </row>
    <row r="292" spans="1:21" s="20" customFormat="1" ht="20.25" customHeight="1" x14ac:dyDescent="0.2">
      <c r="A292" s="12">
        <v>289</v>
      </c>
      <c r="B292" s="13" t="s">
        <v>239</v>
      </c>
      <c r="C292" s="14" t="s">
        <v>14</v>
      </c>
      <c r="D292" s="14" t="s">
        <v>15</v>
      </c>
      <c r="E292" s="15">
        <v>145</v>
      </c>
      <c r="F292" s="16">
        <v>632</v>
      </c>
      <c r="G292" s="15" t="s">
        <v>16</v>
      </c>
      <c r="H292" s="15"/>
      <c r="I292" s="16">
        <v>632</v>
      </c>
      <c r="J292" s="17"/>
      <c r="K292" s="16"/>
      <c r="L292" s="16"/>
      <c r="M292" s="16">
        <v>632</v>
      </c>
      <c r="N292" s="16">
        <f t="shared" si="20"/>
        <v>632</v>
      </c>
      <c r="O292" s="16">
        <f t="shared" si="21"/>
        <v>632</v>
      </c>
      <c r="P292" s="16"/>
      <c r="Q292" s="16"/>
      <c r="R292" s="16"/>
      <c r="S292" s="16">
        <v>0</v>
      </c>
      <c r="T292" s="18"/>
      <c r="U292" s="19"/>
    </row>
    <row r="293" spans="1:21" s="20" customFormat="1" ht="20.25" customHeight="1" x14ac:dyDescent="0.2">
      <c r="A293" s="12">
        <v>290</v>
      </c>
      <c r="B293" s="13" t="s">
        <v>239</v>
      </c>
      <c r="C293" s="14" t="s">
        <v>14</v>
      </c>
      <c r="D293" s="14" t="s">
        <v>18</v>
      </c>
      <c r="E293" s="15">
        <v>63</v>
      </c>
      <c r="F293" s="16">
        <v>380</v>
      </c>
      <c r="G293" s="15" t="s">
        <v>16</v>
      </c>
      <c r="H293" s="15"/>
      <c r="I293" s="16">
        <v>380</v>
      </c>
      <c r="J293" s="17"/>
      <c r="K293" s="16"/>
      <c r="L293" s="16"/>
      <c r="M293" s="16">
        <v>380</v>
      </c>
      <c r="N293" s="16">
        <f t="shared" si="20"/>
        <v>380</v>
      </c>
      <c r="O293" s="16">
        <f t="shared" si="21"/>
        <v>380</v>
      </c>
      <c r="P293" s="16"/>
      <c r="Q293" s="16"/>
      <c r="R293" s="16"/>
      <c r="S293" s="16">
        <v>0</v>
      </c>
      <c r="T293" s="18"/>
      <c r="U293" s="19"/>
    </row>
    <row r="294" spans="1:21" s="20" customFormat="1" ht="20.25" customHeight="1" x14ac:dyDescent="0.2">
      <c r="A294" s="12">
        <v>291</v>
      </c>
      <c r="B294" s="13" t="s">
        <v>240</v>
      </c>
      <c r="C294" s="14" t="s">
        <v>14</v>
      </c>
      <c r="D294" s="14" t="s">
        <v>18</v>
      </c>
      <c r="E294" s="15">
        <v>161</v>
      </c>
      <c r="F294" s="16">
        <v>601.79999999999995</v>
      </c>
      <c r="G294" s="15" t="s">
        <v>16</v>
      </c>
      <c r="H294" s="15"/>
      <c r="I294" s="16">
        <v>598</v>
      </c>
      <c r="J294" s="17">
        <f>F294-I294</f>
        <v>3.7999999999999545</v>
      </c>
      <c r="K294" s="16"/>
      <c r="L294" s="16"/>
      <c r="M294" s="16">
        <v>207.3</v>
      </c>
      <c r="N294" s="16">
        <f t="shared" si="20"/>
        <v>207.3</v>
      </c>
      <c r="O294" s="16">
        <f t="shared" si="21"/>
        <v>207.3</v>
      </c>
      <c r="P294" s="16"/>
      <c r="Q294" s="16"/>
      <c r="R294" s="16"/>
      <c r="S294" s="16">
        <v>394.5</v>
      </c>
      <c r="T294" s="18"/>
      <c r="U294" s="19"/>
    </row>
    <row r="295" spans="1:21" s="20" customFormat="1" ht="20.25" customHeight="1" x14ac:dyDescent="0.2">
      <c r="A295" s="12">
        <v>292</v>
      </c>
      <c r="B295" s="13" t="s">
        <v>241</v>
      </c>
      <c r="C295" s="14" t="s">
        <v>14</v>
      </c>
      <c r="D295" s="14" t="s">
        <v>18</v>
      </c>
      <c r="E295" s="15">
        <v>169</v>
      </c>
      <c r="F295" s="16">
        <v>1000</v>
      </c>
      <c r="G295" s="15" t="s">
        <v>16</v>
      </c>
      <c r="H295" s="15"/>
      <c r="I295" s="16">
        <v>1000</v>
      </c>
      <c r="J295" s="17"/>
      <c r="K295" s="16"/>
      <c r="L295" s="16"/>
      <c r="M295" s="16">
        <v>1000</v>
      </c>
      <c r="N295" s="16">
        <f t="shared" si="20"/>
        <v>1000</v>
      </c>
      <c r="O295" s="16">
        <f t="shared" si="21"/>
        <v>1000</v>
      </c>
      <c r="P295" s="16"/>
      <c r="Q295" s="16"/>
      <c r="R295" s="16"/>
      <c r="S295" s="16">
        <v>0</v>
      </c>
      <c r="T295" s="18"/>
      <c r="U295" s="19"/>
    </row>
    <row r="296" spans="1:21" s="20" customFormat="1" ht="20.25" customHeight="1" x14ac:dyDescent="0.2">
      <c r="A296" s="12">
        <v>293</v>
      </c>
      <c r="B296" s="13" t="s">
        <v>242</v>
      </c>
      <c r="C296" s="14" t="s">
        <v>14</v>
      </c>
      <c r="D296" s="14" t="s">
        <v>15</v>
      </c>
      <c r="E296" s="15">
        <v>114</v>
      </c>
      <c r="F296" s="16">
        <v>832</v>
      </c>
      <c r="G296" s="15" t="s">
        <v>16</v>
      </c>
      <c r="H296" s="15"/>
      <c r="I296" s="16">
        <v>831</v>
      </c>
      <c r="J296" s="17">
        <f>F296-I296</f>
        <v>1</v>
      </c>
      <c r="K296" s="16"/>
      <c r="L296" s="16"/>
      <c r="M296" s="16">
        <v>832</v>
      </c>
      <c r="N296" s="16">
        <f t="shared" si="20"/>
        <v>831</v>
      </c>
      <c r="O296" s="16">
        <f>I296</f>
        <v>831</v>
      </c>
      <c r="P296" s="16"/>
      <c r="Q296" s="16"/>
      <c r="R296" s="16">
        <f>M296-O296</f>
        <v>1</v>
      </c>
      <c r="S296" s="16">
        <v>0</v>
      </c>
      <c r="T296" s="18"/>
      <c r="U296" s="19"/>
    </row>
    <row r="297" spans="1:21" s="20" customFormat="1" ht="20.25" customHeight="1" x14ac:dyDescent="0.2">
      <c r="A297" s="12">
        <v>294</v>
      </c>
      <c r="B297" s="13" t="s">
        <v>243</v>
      </c>
      <c r="C297" s="14" t="s">
        <v>14</v>
      </c>
      <c r="D297" s="14" t="s">
        <v>18</v>
      </c>
      <c r="E297" s="15">
        <v>67</v>
      </c>
      <c r="F297" s="16">
        <v>1195</v>
      </c>
      <c r="G297" s="15" t="s">
        <v>16</v>
      </c>
      <c r="H297" s="15"/>
      <c r="I297" s="16">
        <v>1161</v>
      </c>
      <c r="J297" s="17">
        <f>F297-I297</f>
        <v>34</v>
      </c>
      <c r="K297" s="16"/>
      <c r="L297" s="16"/>
      <c r="M297" s="16">
        <v>737.5</v>
      </c>
      <c r="N297" s="16">
        <f t="shared" si="20"/>
        <v>737.5</v>
      </c>
      <c r="O297" s="16">
        <f>M297</f>
        <v>737.5</v>
      </c>
      <c r="P297" s="16"/>
      <c r="Q297" s="16"/>
      <c r="R297" s="16"/>
      <c r="S297" s="16">
        <v>457.5</v>
      </c>
      <c r="T297" s="18"/>
      <c r="U297" s="19"/>
    </row>
    <row r="298" spans="1:21" s="20" customFormat="1" ht="20.25" customHeight="1" x14ac:dyDescent="0.2">
      <c r="A298" s="12">
        <v>295</v>
      </c>
      <c r="B298" s="13" t="s">
        <v>244</v>
      </c>
      <c r="C298" s="14" t="s">
        <v>14</v>
      </c>
      <c r="D298" s="14" t="s">
        <v>15</v>
      </c>
      <c r="E298" s="15">
        <v>158</v>
      </c>
      <c r="F298" s="16">
        <v>981</v>
      </c>
      <c r="G298" s="15" t="s">
        <v>16</v>
      </c>
      <c r="H298" s="15"/>
      <c r="I298" s="16">
        <v>980</v>
      </c>
      <c r="J298" s="17">
        <f>F298-I298</f>
        <v>1</v>
      </c>
      <c r="K298" s="16"/>
      <c r="L298" s="16"/>
      <c r="M298" s="16">
        <v>981</v>
      </c>
      <c r="N298" s="16">
        <f t="shared" si="20"/>
        <v>980</v>
      </c>
      <c r="O298" s="16">
        <f>I298</f>
        <v>980</v>
      </c>
      <c r="P298" s="16"/>
      <c r="Q298" s="16"/>
      <c r="R298" s="16">
        <f>M298-O298</f>
        <v>1</v>
      </c>
      <c r="S298" s="16">
        <v>0</v>
      </c>
      <c r="T298" s="18"/>
      <c r="U298" s="19"/>
    </row>
    <row r="299" spans="1:21" s="20" customFormat="1" ht="20.25" customHeight="1" x14ac:dyDescent="0.2">
      <c r="A299" s="12">
        <v>296</v>
      </c>
      <c r="B299" s="21" t="s">
        <v>245</v>
      </c>
      <c r="C299" s="14" t="s">
        <v>14</v>
      </c>
      <c r="D299" s="14" t="s">
        <v>24</v>
      </c>
      <c r="E299" s="14">
        <v>69</v>
      </c>
      <c r="F299" s="16">
        <v>525.5</v>
      </c>
      <c r="G299" s="14" t="s">
        <v>16</v>
      </c>
      <c r="H299" s="14"/>
      <c r="I299" s="16">
        <v>500</v>
      </c>
      <c r="J299" s="16">
        <f>F299-I299</f>
        <v>25.5</v>
      </c>
      <c r="K299" s="16"/>
      <c r="L299" s="16"/>
      <c r="M299" s="16">
        <v>525.5</v>
      </c>
      <c r="N299" s="16">
        <f t="shared" si="20"/>
        <v>500</v>
      </c>
      <c r="O299" s="16">
        <f>I299</f>
        <v>500</v>
      </c>
      <c r="P299" s="16"/>
      <c r="Q299" s="16"/>
      <c r="R299" s="16">
        <f>M299-O299</f>
        <v>25.5</v>
      </c>
      <c r="S299" s="16">
        <v>0</v>
      </c>
      <c r="T299" s="18"/>
      <c r="U299" s="19"/>
    </row>
    <row r="300" spans="1:21" s="20" customFormat="1" ht="20.25" customHeight="1" x14ac:dyDescent="0.2">
      <c r="A300" s="12">
        <v>297</v>
      </c>
      <c r="B300" s="13" t="s">
        <v>246</v>
      </c>
      <c r="C300" s="14" t="s">
        <v>14</v>
      </c>
      <c r="D300" s="14" t="s">
        <v>15</v>
      </c>
      <c r="E300" s="15">
        <v>71</v>
      </c>
      <c r="F300" s="16">
        <v>912</v>
      </c>
      <c r="G300" s="15" t="s">
        <v>16</v>
      </c>
      <c r="H300" s="15"/>
      <c r="I300" s="16">
        <v>912</v>
      </c>
      <c r="J300" s="17"/>
      <c r="K300" s="16"/>
      <c r="L300" s="16"/>
      <c r="M300" s="16">
        <v>147.9</v>
      </c>
      <c r="N300" s="16">
        <f t="shared" si="20"/>
        <v>147.9</v>
      </c>
      <c r="O300" s="16">
        <f>M300</f>
        <v>147.9</v>
      </c>
      <c r="P300" s="16"/>
      <c r="Q300" s="16"/>
      <c r="R300" s="16"/>
      <c r="S300" s="16">
        <v>764.1</v>
      </c>
      <c r="T300" s="18"/>
      <c r="U300" s="19"/>
    </row>
    <row r="301" spans="1:21" s="20" customFormat="1" ht="20.25" customHeight="1" x14ac:dyDescent="0.2">
      <c r="A301" s="12">
        <v>298</v>
      </c>
      <c r="B301" s="13" t="s">
        <v>247</v>
      </c>
      <c r="C301" s="14" t="s">
        <v>14</v>
      </c>
      <c r="D301" s="14" t="s">
        <v>18</v>
      </c>
      <c r="E301" s="15">
        <v>92</v>
      </c>
      <c r="F301" s="16">
        <v>1130.3</v>
      </c>
      <c r="G301" s="15" t="s">
        <v>16</v>
      </c>
      <c r="H301" s="15"/>
      <c r="I301" s="16">
        <v>1130</v>
      </c>
      <c r="J301" s="17">
        <f>F301-I301</f>
        <v>0.29999999999995453</v>
      </c>
      <c r="K301" s="16"/>
      <c r="L301" s="16"/>
      <c r="M301" s="16">
        <v>1130.3</v>
      </c>
      <c r="N301" s="16">
        <f t="shared" si="20"/>
        <v>1130</v>
      </c>
      <c r="O301" s="16">
        <f>I301</f>
        <v>1130</v>
      </c>
      <c r="P301" s="16"/>
      <c r="Q301" s="16"/>
      <c r="R301" s="16">
        <f>M301-O301</f>
        <v>0.29999999999995453</v>
      </c>
      <c r="S301" s="16">
        <v>0</v>
      </c>
      <c r="T301" s="18"/>
      <c r="U301" s="19"/>
    </row>
    <row r="302" spans="1:21" s="20" customFormat="1" ht="20.25" customHeight="1" x14ac:dyDescent="0.2">
      <c r="A302" s="12">
        <v>299</v>
      </c>
      <c r="B302" s="13" t="s">
        <v>247</v>
      </c>
      <c r="C302" s="14" t="s">
        <v>14</v>
      </c>
      <c r="D302" s="14" t="s">
        <v>18</v>
      </c>
      <c r="E302" s="15">
        <v>185</v>
      </c>
      <c r="F302" s="16">
        <v>280.89999999999998</v>
      </c>
      <c r="G302" s="15" t="s">
        <v>16</v>
      </c>
      <c r="H302" s="15"/>
      <c r="I302" s="16">
        <f>F302</f>
        <v>280.89999999999998</v>
      </c>
      <c r="J302" s="22"/>
      <c r="K302" s="16"/>
      <c r="L302" s="16"/>
      <c r="M302" s="16">
        <v>2.6</v>
      </c>
      <c r="N302" s="16">
        <f t="shared" si="20"/>
        <v>2.6</v>
      </c>
      <c r="O302" s="16">
        <f>M302</f>
        <v>2.6</v>
      </c>
      <c r="P302" s="16"/>
      <c r="Q302" s="16"/>
      <c r="R302" s="16"/>
      <c r="S302" s="16">
        <v>278.3</v>
      </c>
      <c r="T302" s="18"/>
      <c r="U302" s="19"/>
    </row>
    <row r="303" spans="1:21" s="20" customFormat="1" ht="20.25" customHeight="1" x14ac:dyDescent="0.2">
      <c r="A303" s="12">
        <v>300</v>
      </c>
      <c r="B303" s="13" t="s">
        <v>248</v>
      </c>
      <c r="C303" s="14" t="s">
        <v>14</v>
      </c>
      <c r="D303" s="14" t="s">
        <v>15</v>
      </c>
      <c r="E303" s="15">
        <v>47</v>
      </c>
      <c r="F303" s="16">
        <v>344.9</v>
      </c>
      <c r="G303" s="15" t="s">
        <v>16</v>
      </c>
      <c r="H303" s="15"/>
      <c r="I303" s="16">
        <f>F303</f>
        <v>344.9</v>
      </c>
      <c r="J303" s="22"/>
      <c r="K303" s="16"/>
      <c r="L303" s="16"/>
      <c r="M303" s="16">
        <v>262.2</v>
      </c>
      <c r="N303" s="16">
        <f t="shared" si="20"/>
        <v>262.2</v>
      </c>
      <c r="O303" s="16">
        <f>M303</f>
        <v>262.2</v>
      </c>
      <c r="P303" s="16"/>
      <c r="Q303" s="16"/>
      <c r="R303" s="16"/>
      <c r="S303" s="16">
        <v>82.7</v>
      </c>
      <c r="T303" s="18"/>
      <c r="U303" s="19"/>
    </row>
    <row r="304" spans="1:21" s="20" customFormat="1" ht="20.25" customHeight="1" x14ac:dyDescent="0.2">
      <c r="A304" s="12">
        <v>301</v>
      </c>
      <c r="B304" s="13" t="s">
        <v>249</v>
      </c>
      <c r="C304" s="14" t="s">
        <v>14</v>
      </c>
      <c r="D304" s="14" t="s">
        <v>18</v>
      </c>
      <c r="E304" s="15">
        <v>239</v>
      </c>
      <c r="F304" s="16">
        <v>1909</v>
      </c>
      <c r="G304" s="15" t="s">
        <v>16</v>
      </c>
      <c r="H304" s="15"/>
      <c r="I304" s="16">
        <v>1909</v>
      </c>
      <c r="J304" s="17"/>
      <c r="K304" s="16"/>
      <c r="L304" s="16"/>
      <c r="M304" s="16">
        <v>1909</v>
      </c>
      <c r="N304" s="16">
        <f t="shared" si="20"/>
        <v>1909</v>
      </c>
      <c r="O304" s="16">
        <f>M304</f>
        <v>1909</v>
      </c>
      <c r="P304" s="16"/>
      <c r="Q304" s="16"/>
      <c r="R304" s="16"/>
      <c r="S304" s="16">
        <v>0</v>
      </c>
      <c r="T304" s="18"/>
      <c r="U304" s="19"/>
    </row>
    <row r="305" spans="1:21" s="20" customFormat="1" ht="20.25" customHeight="1" x14ac:dyDescent="0.2">
      <c r="A305" s="12">
        <v>302</v>
      </c>
      <c r="B305" s="13" t="s">
        <v>250</v>
      </c>
      <c r="C305" s="14" t="s">
        <v>14</v>
      </c>
      <c r="D305" s="14" t="s">
        <v>18</v>
      </c>
      <c r="E305" s="15">
        <v>222</v>
      </c>
      <c r="F305" s="16">
        <v>250</v>
      </c>
      <c r="G305" s="15" t="s">
        <v>16</v>
      </c>
      <c r="H305" s="15"/>
      <c r="I305" s="16">
        <v>250</v>
      </c>
      <c r="J305" s="17"/>
      <c r="K305" s="16"/>
      <c r="L305" s="16"/>
      <c r="M305" s="16">
        <v>182.3</v>
      </c>
      <c r="N305" s="16">
        <f t="shared" si="20"/>
        <v>182.3</v>
      </c>
      <c r="O305" s="16">
        <f>M305</f>
        <v>182.3</v>
      </c>
      <c r="P305" s="16"/>
      <c r="Q305" s="16"/>
      <c r="R305" s="16"/>
      <c r="S305" s="16">
        <v>67.7</v>
      </c>
      <c r="T305" s="18"/>
      <c r="U305" s="19"/>
    </row>
    <row r="306" spans="1:21" s="20" customFormat="1" ht="20.25" customHeight="1" x14ac:dyDescent="0.2">
      <c r="A306" s="12">
        <v>303</v>
      </c>
      <c r="B306" s="13" t="s">
        <v>251</v>
      </c>
      <c r="C306" s="14" t="s">
        <v>14</v>
      </c>
      <c r="D306" s="14" t="s">
        <v>15</v>
      </c>
      <c r="E306" s="15">
        <v>142</v>
      </c>
      <c r="F306" s="16">
        <v>1264</v>
      </c>
      <c r="G306" s="15" t="s">
        <v>16</v>
      </c>
      <c r="H306" s="15"/>
      <c r="I306" s="16">
        <v>1264</v>
      </c>
      <c r="J306" s="17"/>
      <c r="K306" s="16"/>
      <c r="L306" s="16"/>
      <c r="M306" s="16">
        <v>1264</v>
      </c>
      <c r="N306" s="16">
        <f t="shared" si="20"/>
        <v>1264</v>
      </c>
      <c r="O306" s="16">
        <f>M306</f>
        <v>1264</v>
      </c>
      <c r="P306" s="16"/>
      <c r="Q306" s="16"/>
      <c r="R306" s="16"/>
      <c r="S306" s="16">
        <v>0</v>
      </c>
      <c r="T306" s="18"/>
      <c r="U306" s="19"/>
    </row>
    <row r="307" spans="1:21" s="20" customFormat="1" ht="20.25" customHeight="1" x14ac:dyDescent="0.2">
      <c r="A307" s="12">
        <v>304</v>
      </c>
      <c r="B307" s="21" t="s">
        <v>252</v>
      </c>
      <c r="C307" s="14" t="s">
        <v>14</v>
      </c>
      <c r="D307" s="14" t="s">
        <v>37</v>
      </c>
      <c r="E307" s="14">
        <v>71</v>
      </c>
      <c r="F307" s="16">
        <v>179.4</v>
      </c>
      <c r="G307" s="14" t="s">
        <v>16</v>
      </c>
      <c r="H307" s="14"/>
      <c r="I307" s="16">
        <v>178</v>
      </c>
      <c r="J307" s="16">
        <f>F307-I307</f>
        <v>1.4000000000000057</v>
      </c>
      <c r="K307" s="16"/>
      <c r="L307" s="16"/>
      <c r="M307" s="16">
        <v>179.4</v>
      </c>
      <c r="N307" s="16">
        <f t="shared" si="20"/>
        <v>178</v>
      </c>
      <c r="O307" s="16">
        <f>I307</f>
        <v>178</v>
      </c>
      <c r="P307" s="16"/>
      <c r="Q307" s="16"/>
      <c r="R307" s="16">
        <f>M307-O307</f>
        <v>1.4000000000000057</v>
      </c>
      <c r="S307" s="16">
        <v>0</v>
      </c>
      <c r="T307" s="18"/>
      <c r="U307" s="19"/>
    </row>
    <row r="308" spans="1:21" s="20" customFormat="1" ht="20.25" customHeight="1" x14ac:dyDescent="0.2">
      <c r="A308" s="12">
        <v>305</v>
      </c>
      <c r="B308" s="13" t="s">
        <v>252</v>
      </c>
      <c r="C308" s="14" t="s">
        <v>14</v>
      </c>
      <c r="D308" s="14" t="s">
        <v>15</v>
      </c>
      <c r="E308" s="15">
        <v>38</v>
      </c>
      <c r="F308" s="16">
        <v>1079.3</v>
      </c>
      <c r="G308" s="15" t="s">
        <v>16</v>
      </c>
      <c r="H308" s="15"/>
      <c r="I308" s="16">
        <v>1070</v>
      </c>
      <c r="J308" s="17">
        <f>F308-I308</f>
        <v>9.2999999999999545</v>
      </c>
      <c r="K308" s="16"/>
      <c r="L308" s="16"/>
      <c r="M308" s="16">
        <v>1079.3</v>
      </c>
      <c r="N308" s="16">
        <f t="shared" si="20"/>
        <v>1070</v>
      </c>
      <c r="O308" s="16">
        <f>I308</f>
        <v>1070</v>
      </c>
      <c r="P308" s="16"/>
      <c r="Q308" s="16"/>
      <c r="R308" s="16">
        <f>M308-O308</f>
        <v>9.2999999999999545</v>
      </c>
      <c r="S308" s="16">
        <v>0</v>
      </c>
      <c r="T308" s="18"/>
      <c r="U308" s="19"/>
    </row>
    <row r="309" spans="1:21" s="20" customFormat="1" ht="20.25" customHeight="1" x14ac:dyDescent="0.2">
      <c r="A309" s="12">
        <v>306</v>
      </c>
      <c r="B309" s="13" t="s">
        <v>253</v>
      </c>
      <c r="C309" s="14" t="s">
        <v>14</v>
      </c>
      <c r="D309" s="14" t="s">
        <v>15</v>
      </c>
      <c r="E309" s="15">
        <v>153</v>
      </c>
      <c r="F309" s="16">
        <v>628</v>
      </c>
      <c r="G309" s="15" t="s">
        <v>16</v>
      </c>
      <c r="H309" s="15"/>
      <c r="I309" s="16">
        <v>624</v>
      </c>
      <c r="J309" s="17">
        <f>F309-I309</f>
        <v>4</v>
      </c>
      <c r="K309" s="16"/>
      <c r="L309" s="16"/>
      <c r="M309" s="16">
        <v>628</v>
      </c>
      <c r="N309" s="16">
        <f t="shared" si="20"/>
        <v>624</v>
      </c>
      <c r="O309" s="16">
        <f>I309</f>
        <v>624</v>
      </c>
      <c r="P309" s="16"/>
      <c r="Q309" s="16"/>
      <c r="R309" s="16">
        <f>M309-O309</f>
        <v>4</v>
      </c>
      <c r="S309" s="16">
        <v>0</v>
      </c>
      <c r="T309" s="18"/>
      <c r="U309" s="19"/>
    </row>
    <row r="310" spans="1:21" s="20" customFormat="1" ht="20.25" customHeight="1" x14ac:dyDescent="0.2">
      <c r="A310" s="12">
        <v>307</v>
      </c>
      <c r="B310" s="13" t="s">
        <v>254</v>
      </c>
      <c r="C310" s="14" t="s">
        <v>14</v>
      </c>
      <c r="D310" s="14" t="s">
        <v>15</v>
      </c>
      <c r="E310" s="15">
        <v>62</v>
      </c>
      <c r="F310" s="16">
        <v>636.29999999999995</v>
      </c>
      <c r="G310" s="15" t="s">
        <v>16</v>
      </c>
      <c r="H310" s="15"/>
      <c r="I310" s="16">
        <f>F310</f>
        <v>636.29999999999995</v>
      </c>
      <c r="J310" s="22"/>
      <c r="K310" s="16"/>
      <c r="L310" s="16"/>
      <c r="M310" s="16">
        <v>636.29999999999995</v>
      </c>
      <c r="N310" s="16">
        <f t="shared" si="20"/>
        <v>636.29999999999995</v>
      </c>
      <c r="O310" s="16">
        <f>M310</f>
        <v>636.29999999999995</v>
      </c>
      <c r="P310" s="16"/>
      <c r="Q310" s="16"/>
      <c r="R310" s="16"/>
      <c r="S310" s="16">
        <v>0</v>
      </c>
      <c r="T310" s="18"/>
      <c r="U310" s="19"/>
    </row>
    <row r="311" spans="1:21" s="20" customFormat="1" ht="20.25" customHeight="1" x14ac:dyDescent="0.2">
      <c r="A311" s="12">
        <v>308</v>
      </c>
      <c r="B311" s="13" t="s">
        <v>255</v>
      </c>
      <c r="C311" s="14" t="s">
        <v>14</v>
      </c>
      <c r="D311" s="14" t="s">
        <v>15</v>
      </c>
      <c r="E311" s="15">
        <v>110</v>
      </c>
      <c r="F311" s="16">
        <v>3240</v>
      </c>
      <c r="G311" s="15" t="s">
        <v>16</v>
      </c>
      <c r="H311" s="15"/>
      <c r="I311" s="16">
        <v>3240</v>
      </c>
      <c r="J311" s="17"/>
      <c r="K311" s="16"/>
      <c r="L311" s="16"/>
      <c r="M311" s="16">
        <v>3240</v>
      </c>
      <c r="N311" s="16">
        <f t="shared" si="20"/>
        <v>3240</v>
      </c>
      <c r="O311" s="16">
        <f>M311</f>
        <v>3240</v>
      </c>
      <c r="P311" s="16"/>
      <c r="Q311" s="16"/>
      <c r="R311" s="16"/>
      <c r="S311" s="16">
        <v>0</v>
      </c>
      <c r="T311" s="18"/>
      <c r="U311" s="19"/>
    </row>
    <row r="312" spans="1:21" s="20" customFormat="1" ht="20.25" customHeight="1" x14ac:dyDescent="0.2">
      <c r="A312" s="12">
        <v>309</v>
      </c>
      <c r="B312" s="13" t="s">
        <v>256</v>
      </c>
      <c r="C312" s="14" t="s">
        <v>14</v>
      </c>
      <c r="D312" s="14" t="s">
        <v>18</v>
      </c>
      <c r="E312" s="15">
        <v>187</v>
      </c>
      <c r="F312" s="16">
        <v>1260</v>
      </c>
      <c r="G312" s="15" t="s">
        <v>16</v>
      </c>
      <c r="H312" s="15"/>
      <c r="I312" s="16">
        <v>1250</v>
      </c>
      <c r="J312" s="17">
        <f>F312-I312</f>
        <v>10</v>
      </c>
      <c r="K312" s="16"/>
      <c r="L312" s="16"/>
      <c r="M312" s="16">
        <v>1260</v>
      </c>
      <c r="N312" s="16">
        <f t="shared" si="20"/>
        <v>1250</v>
      </c>
      <c r="O312" s="16">
        <f>I312</f>
        <v>1250</v>
      </c>
      <c r="P312" s="16"/>
      <c r="Q312" s="16"/>
      <c r="R312" s="16">
        <f>M312-O312</f>
        <v>10</v>
      </c>
      <c r="S312" s="16">
        <v>0</v>
      </c>
      <c r="T312" s="18"/>
      <c r="U312" s="19"/>
    </row>
    <row r="313" spans="1:21" s="20" customFormat="1" ht="20.25" customHeight="1" x14ac:dyDescent="0.2">
      <c r="A313" s="12">
        <v>310</v>
      </c>
      <c r="B313" s="13" t="s">
        <v>257</v>
      </c>
      <c r="C313" s="14" t="s">
        <v>14</v>
      </c>
      <c r="D313" s="14" t="s">
        <v>18</v>
      </c>
      <c r="E313" s="15">
        <v>62</v>
      </c>
      <c r="F313" s="16">
        <v>570</v>
      </c>
      <c r="G313" s="15" t="s">
        <v>16</v>
      </c>
      <c r="H313" s="15"/>
      <c r="I313" s="16">
        <v>570</v>
      </c>
      <c r="J313" s="17"/>
      <c r="K313" s="16"/>
      <c r="L313" s="16"/>
      <c r="M313" s="16">
        <v>570</v>
      </c>
      <c r="N313" s="16">
        <f t="shared" si="20"/>
        <v>570</v>
      </c>
      <c r="O313" s="16">
        <f t="shared" ref="O313:O321" si="22">M313</f>
        <v>570</v>
      </c>
      <c r="P313" s="16"/>
      <c r="Q313" s="16"/>
      <c r="R313" s="16"/>
      <c r="S313" s="16">
        <v>0</v>
      </c>
      <c r="T313" s="18"/>
      <c r="U313" s="19"/>
    </row>
    <row r="314" spans="1:21" s="20" customFormat="1" ht="20.25" customHeight="1" x14ac:dyDescent="0.2">
      <c r="A314" s="12">
        <v>311</v>
      </c>
      <c r="B314" s="13" t="s">
        <v>258</v>
      </c>
      <c r="C314" s="14" t="s">
        <v>14</v>
      </c>
      <c r="D314" s="14" t="s">
        <v>15</v>
      </c>
      <c r="E314" s="15">
        <v>29</v>
      </c>
      <c r="F314" s="16">
        <v>342.6</v>
      </c>
      <c r="G314" s="15" t="s">
        <v>16</v>
      </c>
      <c r="H314" s="15"/>
      <c r="I314" s="16">
        <f>F314</f>
        <v>342.6</v>
      </c>
      <c r="J314" s="22"/>
      <c r="K314" s="16"/>
      <c r="L314" s="16"/>
      <c r="M314" s="16">
        <v>342.6</v>
      </c>
      <c r="N314" s="16">
        <f t="shared" si="20"/>
        <v>342.6</v>
      </c>
      <c r="O314" s="16">
        <f t="shared" si="22"/>
        <v>342.6</v>
      </c>
      <c r="P314" s="16"/>
      <c r="Q314" s="16"/>
      <c r="R314" s="16"/>
      <c r="S314" s="16">
        <v>0</v>
      </c>
      <c r="T314" s="18"/>
      <c r="U314" s="19"/>
    </row>
    <row r="315" spans="1:21" s="20" customFormat="1" ht="20.25" customHeight="1" x14ac:dyDescent="0.2">
      <c r="A315" s="12">
        <v>312</v>
      </c>
      <c r="B315" s="13" t="s">
        <v>258</v>
      </c>
      <c r="C315" s="14" t="s">
        <v>14</v>
      </c>
      <c r="D315" s="14" t="s">
        <v>15</v>
      </c>
      <c r="E315" s="15">
        <v>92</v>
      </c>
      <c r="F315" s="16">
        <v>1260</v>
      </c>
      <c r="G315" s="15" t="s">
        <v>16</v>
      </c>
      <c r="H315" s="15"/>
      <c r="I315" s="16">
        <v>1260</v>
      </c>
      <c r="J315" s="17"/>
      <c r="K315" s="16"/>
      <c r="L315" s="16"/>
      <c r="M315" s="16">
        <v>1260</v>
      </c>
      <c r="N315" s="16">
        <f t="shared" si="20"/>
        <v>1260</v>
      </c>
      <c r="O315" s="16">
        <f t="shared" si="22"/>
        <v>1260</v>
      </c>
      <c r="P315" s="16"/>
      <c r="Q315" s="16"/>
      <c r="R315" s="16"/>
      <c r="S315" s="16">
        <v>0</v>
      </c>
      <c r="T315" s="18"/>
      <c r="U315" s="19"/>
    </row>
    <row r="316" spans="1:21" s="20" customFormat="1" ht="20.25" customHeight="1" x14ac:dyDescent="0.2">
      <c r="A316" s="12">
        <v>313</v>
      </c>
      <c r="B316" s="13" t="s">
        <v>259</v>
      </c>
      <c r="C316" s="14" t="s">
        <v>14</v>
      </c>
      <c r="D316" s="14" t="s">
        <v>15</v>
      </c>
      <c r="E316" s="15">
        <v>106</v>
      </c>
      <c r="F316" s="16">
        <v>1265</v>
      </c>
      <c r="G316" s="15" t="s">
        <v>16</v>
      </c>
      <c r="H316" s="15"/>
      <c r="I316" s="16">
        <v>1265</v>
      </c>
      <c r="J316" s="17"/>
      <c r="K316" s="16"/>
      <c r="L316" s="16"/>
      <c r="M316" s="16">
        <v>1265</v>
      </c>
      <c r="N316" s="16">
        <f t="shared" si="20"/>
        <v>1265</v>
      </c>
      <c r="O316" s="16">
        <f t="shared" si="22"/>
        <v>1265</v>
      </c>
      <c r="P316" s="16"/>
      <c r="Q316" s="16"/>
      <c r="R316" s="16"/>
      <c r="S316" s="16">
        <v>0</v>
      </c>
      <c r="T316" s="18"/>
      <c r="U316" s="19"/>
    </row>
    <row r="317" spans="1:21" s="20" customFormat="1" ht="20.25" customHeight="1" x14ac:dyDescent="0.2">
      <c r="A317" s="12">
        <v>314</v>
      </c>
      <c r="B317" s="21" t="s">
        <v>260</v>
      </c>
      <c r="C317" s="14" t="s">
        <v>14</v>
      </c>
      <c r="D317" s="14" t="s">
        <v>37</v>
      </c>
      <c r="E317" s="14">
        <v>50</v>
      </c>
      <c r="F317" s="16">
        <v>1080.5</v>
      </c>
      <c r="G317" s="14" t="s">
        <v>16</v>
      </c>
      <c r="H317" s="14"/>
      <c r="I317" s="16">
        <v>1080</v>
      </c>
      <c r="J317" s="16">
        <f>F317-I317</f>
        <v>0.5</v>
      </c>
      <c r="K317" s="16"/>
      <c r="L317" s="16"/>
      <c r="M317" s="16">
        <v>798.6</v>
      </c>
      <c r="N317" s="16">
        <f t="shared" si="20"/>
        <v>798.6</v>
      </c>
      <c r="O317" s="16">
        <f t="shared" si="22"/>
        <v>798.6</v>
      </c>
      <c r="P317" s="16"/>
      <c r="Q317" s="16"/>
      <c r="R317" s="16"/>
      <c r="S317" s="16">
        <v>281.89999999999998</v>
      </c>
      <c r="T317" s="18"/>
      <c r="U317" s="19"/>
    </row>
    <row r="318" spans="1:21" s="20" customFormat="1" ht="20.25" customHeight="1" x14ac:dyDescent="0.2">
      <c r="A318" s="12">
        <v>315</v>
      </c>
      <c r="B318" s="13" t="s">
        <v>260</v>
      </c>
      <c r="C318" s="14" t="s">
        <v>14</v>
      </c>
      <c r="D318" s="14" t="s">
        <v>18</v>
      </c>
      <c r="E318" s="15">
        <v>50</v>
      </c>
      <c r="F318" s="16">
        <v>570</v>
      </c>
      <c r="G318" s="15" t="s">
        <v>16</v>
      </c>
      <c r="H318" s="15"/>
      <c r="I318" s="16">
        <v>570</v>
      </c>
      <c r="J318" s="17"/>
      <c r="K318" s="16"/>
      <c r="L318" s="16"/>
      <c r="M318" s="16">
        <v>39.1</v>
      </c>
      <c r="N318" s="16">
        <f t="shared" si="20"/>
        <v>39.1</v>
      </c>
      <c r="O318" s="16">
        <f t="shared" si="22"/>
        <v>39.1</v>
      </c>
      <c r="P318" s="16"/>
      <c r="Q318" s="16"/>
      <c r="R318" s="16"/>
      <c r="S318" s="16">
        <v>530.9</v>
      </c>
      <c r="T318" s="18"/>
      <c r="U318" s="19"/>
    </row>
    <row r="319" spans="1:21" s="20" customFormat="1" ht="20.25" customHeight="1" x14ac:dyDescent="0.2">
      <c r="A319" s="12">
        <v>316</v>
      </c>
      <c r="B319" s="13" t="s">
        <v>261</v>
      </c>
      <c r="C319" s="14" t="s">
        <v>14</v>
      </c>
      <c r="D319" s="14" t="s">
        <v>15</v>
      </c>
      <c r="E319" s="15">
        <v>132</v>
      </c>
      <c r="F319" s="16">
        <v>638</v>
      </c>
      <c r="G319" s="15" t="s">
        <v>16</v>
      </c>
      <c r="H319" s="15"/>
      <c r="I319" s="16">
        <v>638</v>
      </c>
      <c r="J319" s="17"/>
      <c r="K319" s="16"/>
      <c r="L319" s="16"/>
      <c r="M319" s="16">
        <v>638</v>
      </c>
      <c r="N319" s="16">
        <f t="shared" si="20"/>
        <v>638</v>
      </c>
      <c r="O319" s="16">
        <f t="shared" si="22"/>
        <v>638</v>
      </c>
      <c r="P319" s="16"/>
      <c r="Q319" s="16"/>
      <c r="R319" s="16"/>
      <c r="S319" s="16">
        <v>0</v>
      </c>
      <c r="T319" s="18"/>
      <c r="U319" s="19"/>
    </row>
    <row r="320" spans="1:21" s="20" customFormat="1" ht="20.25" customHeight="1" x14ac:dyDescent="0.2">
      <c r="A320" s="12">
        <v>317</v>
      </c>
      <c r="B320" s="13" t="s">
        <v>262</v>
      </c>
      <c r="C320" s="14" t="s">
        <v>14</v>
      </c>
      <c r="D320" s="14" t="s">
        <v>15</v>
      </c>
      <c r="E320" s="15">
        <v>130</v>
      </c>
      <c r="F320" s="16">
        <v>1875</v>
      </c>
      <c r="G320" s="15" t="s">
        <v>16</v>
      </c>
      <c r="H320" s="15"/>
      <c r="I320" s="16">
        <v>1875</v>
      </c>
      <c r="J320" s="17"/>
      <c r="K320" s="16"/>
      <c r="L320" s="16"/>
      <c r="M320" s="16">
        <v>1875</v>
      </c>
      <c r="N320" s="16">
        <f t="shared" si="20"/>
        <v>1875</v>
      </c>
      <c r="O320" s="16">
        <f t="shared" si="22"/>
        <v>1875</v>
      </c>
      <c r="P320" s="16"/>
      <c r="Q320" s="16"/>
      <c r="R320" s="16"/>
      <c r="S320" s="16">
        <v>0</v>
      </c>
      <c r="T320" s="18"/>
      <c r="U320" s="19"/>
    </row>
    <row r="321" spans="1:21" s="20" customFormat="1" ht="20.25" customHeight="1" x14ac:dyDescent="0.2">
      <c r="A321" s="12">
        <v>318</v>
      </c>
      <c r="B321" s="13" t="s">
        <v>263</v>
      </c>
      <c r="C321" s="14" t="s">
        <v>14</v>
      </c>
      <c r="D321" s="14" t="s">
        <v>18</v>
      </c>
      <c r="E321" s="15">
        <v>80</v>
      </c>
      <c r="F321" s="16">
        <v>760</v>
      </c>
      <c r="G321" s="15" t="s">
        <v>16</v>
      </c>
      <c r="H321" s="15"/>
      <c r="I321" s="16">
        <v>760</v>
      </c>
      <c r="J321" s="17"/>
      <c r="K321" s="16"/>
      <c r="L321" s="16"/>
      <c r="M321" s="16">
        <v>760</v>
      </c>
      <c r="N321" s="16">
        <f t="shared" si="20"/>
        <v>760</v>
      </c>
      <c r="O321" s="16">
        <f t="shared" si="22"/>
        <v>760</v>
      </c>
      <c r="P321" s="16"/>
      <c r="Q321" s="16"/>
      <c r="R321" s="16"/>
      <c r="S321" s="16">
        <v>0</v>
      </c>
      <c r="T321" s="18"/>
      <c r="U321" s="19"/>
    </row>
    <row r="322" spans="1:21" s="20" customFormat="1" ht="20.25" customHeight="1" x14ac:dyDescent="0.2">
      <c r="A322" s="12">
        <v>319</v>
      </c>
      <c r="B322" s="13" t="s">
        <v>264</v>
      </c>
      <c r="C322" s="14" t="s">
        <v>14</v>
      </c>
      <c r="D322" s="14" t="s">
        <v>15</v>
      </c>
      <c r="E322" s="15">
        <v>149</v>
      </c>
      <c r="F322" s="16">
        <v>1711.3</v>
      </c>
      <c r="G322" s="15" t="s">
        <v>16</v>
      </c>
      <c r="H322" s="15"/>
      <c r="I322" s="16">
        <v>1704</v>
      </c>
      <c r="J322" s="17">
        <f>F322-I322</f>
        <v>7.2999999999999545</v>
      </c>
      <c r="K322" s="16"/>
      <c r="L322" s="16"/>
      <c r="M322" s="16">
        <v>1711.3</v>
      </c>
      <c r="N322" s="16">
        <f t="shared" si="20"/>
        <v>1704</v>
      </c>
      <c r="O322" s="16">
        <f>I322</f>
        <v>1704</v>
      </c>
      <c r="P322" s="16"/>
      <c r="Q322" s="16"/>
      <c r="R322" s="16">
        <f>M322-O322</f>
        <v>7.2999999999999545</v>
      </c>
      <c r="S322" s="16">
        <v>0</v>
      </c>
      <c r="T322" s="18"/>
      <c r="U322" s="19"/>
    </row>
    <row r="323" spans="1:21" s="20" customFormat="1" ht="20.25" customHeight="1" x14ac:dyDescent="0.2">
      <c r="A323" s="12">
        <v>320</v>
      </c>
      <c r="B323" s="13" t="s">
        <v>265</v>
      </c>
      <c r="C323" s="14" t="s">
        <v>14</v>
      </c>
      <c r="D323" s="14" t="s">
        <v>15</v>
      </c>
      <c r="E323" s="15">
        <v>98</v>
      </c>
      <c r="F323" s="16">
        <v>650</v>
      </c>
      <c r="G323" s="15" t="s">
        <v>16</v>
      </c>
      <c r="H323" s="15"/>
      <c r="I323" s="16">
        <v>649</v>
      </c>
      <c r="J323" s="17">
        <f>F323-I323</f>
        <v>1</v>
      </c>
      <c r="K323" s="16"/>
      <c r="L323" s="16"/>
      <c r="M323" s="16">
        <v>650</v>
      </c>
      <c r="N323" s="16">
        <f t="shared" si="20"/>
        <v>649</v>
      </c>
      <c r="O323" s="16">
        <f>I323</f>
        <v>649</v>
      </c>
      <c r="P323" s="16"/>
      <c r="Q323" s="16"/>
      <c r="R323" s="16">
        <f>M323-O323</f>
        <v>1</v>
      </c>
      <c r="S323" s="16">
        <v>0</v>
      </c>
      <c r="T323" s="18"/>
      <c r="U323" s="19"/>
    </row>
    <row r="324" spans="1:21" s="20" customFormat="1" ht="20.25" customHeight="1" x14ac:dyDescent="0.2">
      <c r="A324" s="12">
        <v>321</v>
      </c>
      <c r="B324" s="13" t="s">
        <v>265</v>
      </c>
      <c r="C324" s="14" t="s">
        <v>14</v>
      </c>
      <c r="D324" s="14" t="s">
        <v>18</v>
      </c>
      <c r="E324" s="15">
        <v>129</v>
      </c>
      <c r="F324" s="16">
        <v>1112.9000000000001</v>
      </c>
      <c r="G324" s="15" t="s">
        <v>16</v>
      </c>
      <c r="H324" s="15"/>
      <c r="I324" s="16">
        <v>1112</v>
      </c>
      <c r="J324" s="17">
        <f>F324-I324</f>
        <v>0.90000000000009095</v>
      </c>
      <c r="K324" s="16"/>
      <c r="L324" s="16"/>
      <c r="M324" s="16">
        <v>1112.9000000000001</v>
      </c>
      <c r="N324" s="16">
        <f t="shared" si="20"/>
        <v>1112</v>
      </c>
      <c r="O324" s="16">
        <f>I324</f>
        <v>1112</v>
      </c>
      <c r="P324" s="16"/>
      <c r="Q324" s="16"/>
      <c r="R324" s="16">
        <f>M324-O324</f>
        <v>0.90000000000009095</v>
      </c>
      <c r="S324" s="16">
        <v>0</v>
      </c>
      <c r="T324" s="18"/>
      <c r="U324" s="19"/>
    </row>
    <row r="325" spans="1:21" s="20" customFormat="1" ht="20.25" customHeight="1" x14ac:dyDescent="0.2">
      <c r="A325" s="12">
        <v>322</v>
      </c>
      <c r="B325" s="13" t="s">
        <v>266</v>
      </c>
      <c r="C325" s="14" t="s">
        <v>14</v>
      </c>
      <c r="D325" s="14" t="s">
        <v>15</v>
      </c>
      <c r="E325" s="15">
        <v>161</v>
      </c>
      <c r="F325" s="16">
        <v>942</v>
      </c>
      <c r="G325" s="15" t="s">
        <v>16</v>
      </c>
      <c r="H325" s="15"/>
      <c r="I325" s="16">
        <v>936</v>
      </c>
      <c r="J325" s="17">
        <f>F325-I325</f>
        <v>6</v>
      </c>
      <c r="K325" s="16"/>
      <c r="L325" s="16"/>
      <c r="M325" s="16">
        <v>942</v>
      </c>
      <c r="N325" s="16">
        <f t="shared" si="20"/>
        <v>936</v>
      </c>
      <c r="O325" s="16">
        <f>I325</f>
        <v>936</v>
      </c>
      <c r="P325" s="16"/>
      <c r="Q325" s="16"/>
      <c r="R325" s="16">
        <f>M325-O325</f>
        <v>6</v>
      </c>
      <c r="S325" s="16">
        <v>0</v>
      </c>
      <c r="T325" s="18"/>
      <c r="U325" s="19"/>
    </row>
    <row r="326" spans="1:21" s="20" customFormat="1" ht="20.25" customHeight="1" x14ac:dyDescent="0.2">
      <c r="A326" s="12">
        <v>323</v>
      </c>
      <c r="B326" s="13" t="s">
        <v>267</v>
      </c>
      <c r="C326" s="14" t="s">
        <v>14</v>
      </c>
      <c r="D326" s="14" t="s">
        <v>15</v>
      </c>
      <c r="E326" s="15">
        <v>144</v>
      </c>
      <c r="F326" s="16">
        <v>1249.9000000000001</v>
      </c>
      <c r="G326" s="15" t="s">
        <v>16</v>
      </c>
      <c r="H326" s="15"/>
      <c r="I326" s="16">
        <v>1248</v>
      </c>
      <c r="J326" s="17">
        <f>F326-I326</f>
        <v>1.9000000000000909</v>
      </c>
      <c r="K326" s="16"/>
      <c r="L326" s="16"/>
      <c r="M326" s="16">
        <v>1249.9000000000001</v>
      </c>
      <c r="N326" s="16">
        <f t="shared" si="20"/>
        <v>1248</v>
      </c>
      <c r="O326" s="16">
        <f>I326</f>
        <v>1248</v>
      </c>
      <c r="P326" s="16"/>
      <c r="Q326" s="16"/>
      <c r="R326" s="16">
        <f>M326-O326</f>
        <v>1.9000000000000909</v>
      </c>
      <c r="S326" s="16">
        <v>0</v>
      </c>
      <c r="T326" s="18"/>
      <c r="U326" s="19"/>
    </row>
    <row r="327" spans="1:21" s="20" customFormat="1" ht="20.25" customHeight="1" x14ac:dyDescent="0.2">
      <c r="A327" s="12">
        <v>324</v>
      </c>
      <c r="B327" s="13" t="s">
        <v>268</v>
      </c>
      <c r="C327" s="14" t="s">
        <v>14</v>
      </c>
      <c r="D327" s="14" t="s">
        <v>18</v>
      </c>
      <c r="E327" s="15">
        <v>108</v>
      </c>
      <c r="F327" s="16">
        <v>380</v>
      </c>
      <c r="G327" s="15" t="s">
        <v>16</v>
      </c>
      <c r="H327" s="15"/>
      <c r="I327" s="16">
        <v>380</v>
      </c>
      <c r="J327" s="17"/>
      <c r="K327" s="16"/>
      <c r="L327" s="16"/>
      <c r="M327" s="16">
        <v>371.4</v>
      </c>
      <c r="N327" s="16">
        <f t="shared" si="20"/>
        <v>371.4</v>
      </c>
      <c r="O327" s="16">
        <f>M327</f>
        <v>371.4</v>
      </c>
      <c r="P327" s="16"/>
      <c r="Q327" s="16"/>
      <c r="R327" s="16"/>
      <c r="S327" s="16">
        <v>8.6</v>
      </c>
      <c r="T327" s="18"/>
      <c r="U327" s="19"/>
    </row>
    <row r="328" spans="1:21" s="20" customFormat="1" ht="20.25" customHeight="1" x14ac:dyDescent="0.2">
      <c r="A328" s="12">
        <v>325</v>
      </c>
      <c r="B328" s="21" t="s">
        <v>269</v>
      </c>
      <c r="C328" s="14" t="s">
        <v>14</v>
      </c>
      <c r="D328" s="14" t="s">
        <v>24</v>
      </c>
      <c r="E328" s="14">
        <v>113</v>
      </c>
      <c r="F328" s="16">
        <v>576</v>
      </c>
      <c r="G328" s="14" t="s">
        <v>16</v>
      </c>
      <c r="H328" s="14"/>
      <c r="I328" s="16">
        <v>576</v>
      </c>
      <c r="J328" s="16"/>
      <c r="K328" s="16"/>
      <c r="L328" s="16"/>
      <c r="M328" s="16">
        <v>576</v>
      </c>
      <c r="N328" s="16">
        <f t="shared" si="20"/>
        <v>576</v>
      </c>
      <c r="O328" s="16">
        <f>M328</f>
        <v>576</v>
      </c>
      <c r="P328" s="16"/>
      <c r="Q328" s="16"/>
      <c r="R328" s="16"/>
      <c r="S328" s="16">
        <v>0</v>
      </c>
      <c r="T328" s="18"/>
      <c r="U328" s="19"/>
    </row>
    <row r="329" spans="1:21" s="20" customFormat="1" ht="20.25" customHeight="1" x14ac:dyDescent="0.2">
      <c r="A329" s="12">
        <v>326</v>
      </c>
      <c r="B329" s="13" t="s">
        <v>270</v>
      </c>
      <c r="C329" s="14" t="s">
        <v>14</v>
      </c>
      <c r="D329" s="14" t="s">
        <v>15</v>
      </c>
      <c r="E329" s="15">
        <v>37</v>
      </c>
      <c r="F329" s="16">
        <v>575.5</v>
      </c>
      <c r="G329" s="15" t="s">
        <v>16</v>
      </c>
      <c r="H329" s="15"/>
      <c r="I329" s="16">
        <f>F329</f>
        <v>575.5</v>
      </c>
      <c r="J329" s="22"/>
      <c r="K329" s="16"/>
      <c r="L329" s="16"/>
      <c r="M329" s="16">
        <v>565.79999999999995</v>
      </c>
      <c r="N329" s="16">
        <f t="shared" si="20"/>
        <v>565.79999999999995</v>
      </c>
      <c r="O329" s="16">
        <f>M329</f>
        <v>565.79999999999995</v>
      </c>
      <c r="P329" s="16"/>
      <c r="Q329" s="16"/>
      <c r="R329" s="16"/>
      <c r="S329" s="16">
        <v>9.6999999999999993</v>
      </c>
      <c r="T329" s="18"/>
      <c r="U329" s="19"/>
    </row>
    <row r="330" spans="1:21" s="20" customFormat="1" ht="20.25" customHeight="1" x14ac:dyDescent="0.2">
      <c r="A330" s="12">
        <v>327</v>
      </c>
      <c r="B330" s="13" t="s">
        <v>270</v>
      </c>
      <c r="C330" s="14" t="s">
        <v>14</v>
      </c>
      <c r="D330" s="14" t="s">
        <v>15</v>
      </c>
      <c r="E330" s="15">
        <v>41</v>
      </c>
      <c r="F330" s="16">
        <v>833.3</v>
      </c>
      <c r="G330" s="15" t="s">
        <v>16</v>
      </c>
      <c r="H330" s="15"/>
      <c r="I330" s="16">
        <v>833</v>
      </c>
      <c r="J330" s="17">
        <f>F330-I330</f>
        <v>0.29999999999995453</v>
      </c>
      <c r="K330" s="16"/>
      <c r="L330" s="16"/>
      <c r="M330" s="16">
        <v>833.3</v>
      </c>
      <c r="N330" s="16">
        <f t="shared" si="20"/>
        <v>833</v>
      </c>
      <c r="O330" s="16">
        <f>I330</f>
        <v>833</v>
      </c>
      <c r="P330" s="16"/>
      <c r="Q330" s="16"/>
      <c r="R330" s="16">
        <f>M330-O330</f>
        <v>0.29999999999995453</v>
      </c>
      <c r="S330" s="16">
        <v>0</v>
      </c>
      <c r="T330" s="18"/>
      <c r="U330" s="19"/>
    </row>
    <row r="331" spans="1:21" s="20" customFormat="1" ht="20.25" customHeight="1" x14ac:dyDescent="0.2">
      <c r="A331" s="12">
        <v>328</v>
      </c>
      <c r="B331" s="13" t="s">
        <v>270</v>
      </c>
      <c r="C331" s="14" t="s">
        <v>14</v>
      </c>
      <c r="D331" s="14" t="s">
        <v>18</v>
      </c>
      <c r="E331" s="15">
        <v>118</v>
      </c>
      <c r="F331" s="16">
        <v>430</v>
      </c>
      <c r="G331" s="15" t="s">
        <v>16</v>
      </c>
      <c r="H331" s="15"/>
      <c r="I331" s="16">
        <v>430</v>
      </c>
      <c r="J331" s="17"/>
      <c r="K331" s="16"/>
      <c r="L331" s="16"/>
      <c r="M331" s="16">
        <v>430</v>
      </c>
      <c r="N331" s="16">
        <f t="shared" si="20"/>
        <v>430</v>
      </c>
      <c r="O331" s="16">
        <f>M331</f>
        <v>430</v>
      </c>
      <c r="P331" s="16"/>
      <c r="Q331" s="16"/>
      <c r="R331" s="16"/>
      <c r="S331" s="16">
        <v>0</v>
      </c>
      <c r="T331" s="18"/>
      <c r="U331" s="19"/>
    </row>
    <row r="332" spans="1:21" s="20" customFormat="1" ht="20.25" customHeight="1" x14ac:dyDescent="0.2">
      <c r="A332" s="12">
        <v>329</v>
      </c>
      <c r="B332" s="13" t="s">
        <v>271</v>
      </c>
      <c r="C332" s="14" t="s">
        <v>14</v>
      </c>
      <c r="D332" s="14" t="s">
        <v>15</v>
      </c>
      <c r="E332" s="15">
        <v>11</v>
      </c>
      <c r="F332" s="16">
        <v>1883.7</v>
      </c>
      <c r="G332" s="15" t="s">
        <v>16</v>
      </c>
      <c r="H332" s="15"/>
      <c r="I332" s="16">
        <v>1883</v>
      </c>
      <c r="J332" s="16">
        <f>F332-I332</f>
        <v>0.70000000000004547</v>
      </c>
      <c r="K332" s="16"/>
      <c r="L332" s="16"/>
      <c r="M332" s="16">
        <v>457.6</v>
      </c>
      <c r="N332" s="16">
        <f t="shared" si="20"/>
        <v>457.6</v>
      </c>
      <c r="O332" s="16">
        <f>M332</f>
        <v>457.6</v>
      </c>
      <c r="P332" s="16"/>
      <c r="Q332" s="16"/>
      <c r="R332" s="16"/>
      <c r="S332" s="16">
        <v>1426.1</v>
      </c>
      <c r="T332" s="18"/>
      <c r="U332" s="19"/>
    </row>
    <row r="333" spans="1:21" s="20" customFormat="1" ht="20.25" customHeight="1" x14ac:dyDescent="0.2">
      <c r="A333" s="12">
        <v>330</v>
      </c>
      <c r="B333" s="13" t="s">
        <v>271</v>
      </c>
      <c r="C333" s="14" t="s">
        <v>14</v>
      </c>
      <c r="D333" s="14" t="s">
        <v>18</v>
      </c>
      <c r="E333" s="15">
        <v>95</v>
      </c>
      <c r="F333" s="16">
        <v>1054</v>
      </c>
      <c r="G333" s="15" t="s">
        <v>16</v>
      </c>
      <c r="H333" s="15"/>
      <c r="I333" s="16">
        <v>1054</v>
      </c>
      <c r="J333" s="17"/>
      <c r="K333" s="16"/>
      <c r="L333" s="16"/>
      <c r="M333" s="16">
        <v>1054</v>
      </c>
      <c r="N333" s="16">
        <f t="shared" si="20"/>
        <v>1054</v>
      </c>
      <c r="O333" s="16">
        <f>M333</f>
        <v>1054</v>
      </c>
      <c r="P333" s="16"/>
      <c r="Q333" s="16"/>
      <c r="R333" s="16"/>
      <c r="S333" s="16">
        <v>0</v>
      </c>
      <c r="T333" s="18"/>
      <c r="U333" s="19"/>
    </row>
    <row r="334" spans="1:21" s="20" customFormat="1" ht="20.25" customHeight="1" x14ac:dyDescent="0.2">
      <c r="A334" s="12">
        <v>331</v>
      </c>
      <c r="B334" s="13" t="s">
        <v>272</v>
      </c>
      <c r="C334" s="14" t="s">
        <v>14</v>
      </c>
      <c r="D334" s="14" t="s">
        <v>15</v>
      </c>
      <c r="E334" s="15">
        <v>68</v>
      </c>
      <c r="F334" s="16">
        <v>1258.9000000000001</v>
      </c>
      <c r="G334" s="15" t="s">
        <v>16</v>
      </c>
      <c r="H334" s="15"/>
      <c r="I334" s="16">
        <v>1258</v>
      </c>
      <c r="J334" s="17">
        <f>F334-I334</f>
        <v>0.90000000000009095</v>
      </c>
      <c r="K334" s="16"/>
      <c r="L334" s="16"/>
      <c r="M334" s="16">
        <v>1258.9000000000001</v>
      </c>
      <c r="N334" s="16">
        <f t="shared" si="20"/>
        <v>1258</v>
      </c>
      <c r="O334" s="16">
        <f>I334</f>
        <v>1258</v>
      </c>
      <c r="P334" s="16"/>
      <c r="Q334" s="16"/>
      <c r="R334" s="16">
        <f>M334-O334</f>
        <v>0.90000000000009095</v>
      </c>
      <c r="S334" s="16">
        <v>0</v>
      </c>
      <c r="T334" s="18"/>
      <c r="U334" s="19"/>
    </row>
    <row r="335" spans="1:21" s="20" customFormat="1" ht="20.25" customHeight="1" x14ac:dyDescent="0.2">
      <c r="A335" s="12">
        <v>332</v>
      </c>
      <c r="B335" s="13" t="s">
        <v>273</v>
      </c>
      <c r="C335" s="14" t="s">
        <v>14</v>
      </c>
      <c r="D335" s="14" t="s">
        <v>18</v>
      </c>
      <c r="E335" s="15">
        <v>78</v>
      </c>
      <c r="F335" s="16">
        <v>605.4</v>
      </c>
      <c r="G335" s="15" t="s">
        <v>16</v>
      </c>
      <c r="H335" s="15"/>
      <c r="I335" s="16">
        <v>605</v>
      </c>
      <c r="J335" s="17">
        <f>F335-I335</f>
        <v>0.39999999999997726</v>
      </c>
      <c r="K335" s="16"/>
      <c r="L335" s="16"/>
      <c r="M335" s="16">
        <v>605.4</v>
      </c>
      <c r="N335" s="16">
        <f t="shared" si="20"/>
        <v>605</v>
      </c>
      <c r="O335" s="16">
        <f>I335</f>
        <v>605</v>
      </c>
      <c r="P335" s="16"/>
      <c r="Q335" s="16"/>
      <c r="R335" s="16">
        <f>M335-O335</f>
        <v>0.39999999999997726</v>
      </c>
      <c r="S335" s="16">
        <v>0</v>
      </c>
      <c r="T335" s="18"/>
      <c r="U335" s="19"/>
    </row>
    <row r="336" spans="1:21" s="20" customFormat="1" ht="20.25" customHeight="1" x14ac:dyDescent="0.2">
      <c r="A336" s="12">
        <v>333</v>
      </c>
      <c r="B336" s="13" t="s">
        <v>274</v>
      </c>
      <c r="C336" s="14" t="s">
        <v>14</v>
      </c>
      <c r="D336" s="14" t="s">
        <v>15</v>
      </c>
      <c r="E336" s="15">
        <v>55</v>
      </c>
      <c r="F336" s="16">
        <v>1204.9000000000001</v>
      </c>
      <c r="G336" s="15" t="s">
        <v>16</v>
      </c>
      <c r="H336" s="15"/>
      <c r="I336" s="16">
        <f>F336</f>
        <v>1204.9000000000001</v>
      </c>
      <c r="J336" s="22"/>
      <c r="K336" s="16"/>
      <c r="L336" s="16"/>
      <c r="M336" s="16">
        <v>694.8</v>
      </c>
      <c r="N336" s="16">
        <f t="shared" si="20"/>
        <v>694.8</v>
      </c>
      <c r="O336" s="16">
        <f>M336</f>
        <v>694.8</v>
      </c>
      <c r="P336" s="16"/>
      <c r="Q336" s="16"/>
      <c r="R336" s="16"/>
      <c r="S336" s="16">
        <v>510.1</v>
      </c>
      <c r="T336" s="18"/>
      <c r="U336" s="19"/>
    </row>
    <row r="337" spans="1:21" s="20" customFormat="1" ht="20.25" customHeight="1" x14ac:dyDescent="0.2">
      <c r="A337" s="12">
        <v>334</v>
      </c>
      <c r="B337" s="13" t="s">
        <v>275</v>
      </c>
      <c r="C337" s="14" t="s">
        <v>14</v>
      </c>
      <c r="D337" s="14" t="s">
        <v>18</v>
      </c>
      <c r="E337" s="15">
        <v>195</v>
      </c>
      <c r="F337" s="16">
        <v>1906.2</v>
      </c>
      <c r="G337" s="15" t="s">
        <v>16</v>
      </c>
      <c r="H337" s="15"/>
      <c r="I337" s="16">
        <f>F337</f>
        <v>1906.2</v>
      </c>
      <c r="J337" s="22"/>
      <c r="K337" s="16"/>
      <c r="L337" s="16"/>
      <c r="M337" s="16">
        <v>1590</v>
      </c>
      <c r="N337" s="16">
        <f t="shared" si="20"/>
        <v>1590</v>
      </c>
      <c r="O337" s="16">
        <f>M337</f>
        <v>1590</v>
      </c>
      <c r="P337" s="16"/>
      <c r="Q337" s="16"/>
      <c r="R337" s="16"/>
      <c r="S337" s="16">
        <v>316.2</v>
      </c>
      <c r="T337" s="18"/>
      <c r="U337" s="19"/>
    </row>
    <row r="338" spans="1:21" s="20" customFormat="1" ht="20.25" customHeight="1" x14ac:dyDescent="0.2">
      <c r="A338" s="12">
        <v>335</v>
      </c>
      <c r="B338" s="13" t="s">
        <v>276</v>
      </c>
      <c r="C338" s="14" t="s">
        <v>14</v>
      </c>
      <c r="D338" s="14" t="s">
        <v>15</v>
      </c>
      <c r="E338" s="15">
        <v>48</v>
      </c>
      <c r="F338" s="16">
        <v>1259</v>
      </c>
      <c r="G338" s="15" t="s">
        <v>16</v>
      </c>
      <c r="H338" s="15"/>
      <c r="I338" s="16">
        <v>1258</v>
      </c>
      <c r="J338" s="17">
        <f>F338-I338</f>
        <v>1</v>
      </c>
      <c r="K338" s="16"/>
      <c r="L338" s="16"/>
      <c r="M338" s="16">
        <v>1259</v>
      </c>
      <c r="N338" s="16">
        <f t="shared" si="20"/>
        <v>1258</v>
      </c>
      <c r="O338" s="16">
        <f>I338</f>
        <v>1258</v>
      </c>
      <c r="P338" s="16"/>
      <c r="Q338" s="16"/>
      <c r="R338" s="16">
        <f>M338-O338</f>
        <v>1</v>
      </c>
      <c r="S338" s="16">
        <v>0</v>
      </c>
      <c r="T338" s="18"/>
      <c r="U338" s="19"/>
    </row>
    <row r="339" spans="1:21" s="20" customFormat="1" ht="20.25" customHeight="1" x14ac:dyDescent="0.2">
      <c r="A339" s="12">
        <v>336</v>
      </c>
      <c r="B339" s="13" t="s">
        <v>277</v>
      </c>
      <c r="C339" s="14" t="s">
        <v>14</v>
      </c>
      <c r="D339" s="14" t="s">
        <v>18</v>
      </c>
      <c r="E339" s="15">
        <v>16</v>
      </c>
      <c r="F339" s="16">
        <v>819</v>
      </c>
      <c r="G339" s="15" t="s">
        <v>16</v>
      </c>
      <c r="H339" s="15"/>
      <c r="I339" s="16">
        <v>819</v>
      </c>
      <c r="J339" s="17"/>
      <c r="K339" s="16"/>
      <c r="L339" s="16"/>
      <c r="M339" s="16">
        <v>430</v>
      </c>
      <c r="N339" s="16">
        <f t="shared" si="20"/>
        <v>430</v>
      </c>
      <c r="O339" s="16">
        <f>M339</f>
        <v>430</v>
      </c>
      <c r="P339" s="16"/>
      <c r="Q339" s="16"/>
      <c r="R339" s="16"/>
      <c r="S339" s="16">
        <v>389</v>
      </c>
      <c r="T339" s="18"/>
      <c r="U339" s="19"/>
    </row>
    <row r="340" spans="1:21" s="20" customFormat="1" ht="20.25" customHeight="1" x14ac:dyDescent="0.2">
      <c r="A340" s="12">
        <v>337</v>
      </c>
      <c r="B340" s="13" t="s">
        <v>277</v>
      </c>
      <c r="C340" s="14" t="s">
        <v>14</v>
      </c>
      <c r="D340" s="14" t="s">
        <v>18</v>
      </c>
      <c r="E340" s="15">
        <v>258</v>
      </c>
      <c r="F340" s="16">
        <v>185.6</v>
      </c>
      <c r="G340" s="15" t="s">
        <v>16</v>
      </c>
      <c r="H340" s="15"/>
      <c r="I340" s="16">
        <f>F340</f>
        <v>185.6</v>
      </c>
      <c r="J340" s="22"/>
      <c r="K340" s="16"/>
      <c r="L340" s="16"/>
      <c r="M340" s="16">
        <v>97.8</v>
      </c>
      <c r="N340" s="16">
        <f t="shared" si="20"/>
        <v>97.8</v>
      </c>
      <c r="O340" s="16">
        <f>M340</f>
        <v>97.8</v>
      </c>
      <c r="P340" s="16"/>
      <c r="Q340" s="16"/>
      <c r="R340" s="16"/>
      <c r="S340" s="16">
        <v>87.8</v>
      </c>
      <c r="T340" s="18"/>
      <c r="U340" s="19"/>
    </row>
    <row r="341" spans="1:21" s="20" customFormat="1" ht="20.25" customHeight="1" x14ac:dyDescent="0.2">
      <c r="A341" s="12">
        <v>338</v>
      </c>
      <c r="B341" s="13" t="s">
        <v>278</v>
      </c>
      <c r="C341" s="14" t="s">
        <v>14</v>
      </c>
      <c r="D341" s="14" t="s">
        <v>18</v>
      </c>
      <c r="E341" s="15">
        <v>85</v>
      </c>
      <c r="F341" s="16">
        <v>589</v>
      </c>
      <c r="G341" s="15" t="s">
        <v>16</v>
      </c>
      <c r="H341" s="15"/>
      <c r="I341" s="16">
        <v>589</v>
      </c>
      <c r="J341" s="17"/>
      <c r="K341" s="16"/>
      <c r="L341" s="16"/>
      <c r="M341" s="16">
        <v>589</v>
      </c>
      <c r="N341" s="16">
        <f t="shared" si="20"/>
        <v>589</v>
      </c>
      <c r="O341" s="16">
        <f>M341</f>
        <v>589</v>
      </c>
      <c r="P341" s="16"/>
      <c r="Q341" s="16"/>
      <c r="R341" s="16"/>
      <c r="S341" s="16">
        <v>0</v>
      </c>
      <c r="T341" s="18"/>
      <c r="U341" s="19"/>
    </row>
    <row r="342" spans="1:21" s="20" customFormat="1" ht="20.25" customHeight="1" x14ac:dyDescent="0.2">
      <c r="A342" s="12">
        <v>339</v>
      </c>
      <c r="B342" s="13" t="s">
        <v>279</v>
      </c>
      <c r="C342" s="14" t="s">
        <v>14</v>
      </c>
      <c r="D342" s="14" t="s">
        <v>15</v>
      </c>
      <c r="E342" s="15">
        <v>74</v>
      </c>
      <c r="F342" s="16">
        <v>532.6</v>
      </c>
      <c r="G342" s="15" t="s">
        <v>16</v>
      </c>
      <c r="H342" s="15"/>
      <c r="I342" s="16">
        <f>F342</f>
        <v>532.6</v>
      </c>
      <c r="J342" s="22"/>
      <c r="K342" s="16"/>
      <c r="L342" s="16"/>
      <c r="M342" s="16">
        <v>532.6</v>
      </c>
      <c r="N342" s="16">
        <f t="shared" si="20"/>
        <v>532.6</v>
      </c>
      <c r="O342" s="16">
        <f>M342</f>
        <v>532.6</v>
      </c>
      <c r="P342" s="16"/>
      <c r="Q342" s="16"/>
      <c r="R342" s="16"/>
      <c r="S342" s="16">
        <v>0</v>
      </c>
      <c r="T342" s="18"/>
      <c r="U342" s="19"/>
    </row>
    <row r="343" spans="1:21" s="20" customFormat="1" ht="20.25" customHeight="1" x14ac:dyDescent="0.2">
      <c r="A343" s="12">
        <v>340</v>
      </c>
      <c r="B343" s="13" t="s">
        <v>280</v>
      </c>
      <c r="C343" s="14" t="s">
        <v>14</v>
      </c>
      <c r="D343" s="14" t="s">
        <v>15</v>
      </c>
      <c r="E343" s="15">
        <v>112</v>
      </c>
      <c r="F343" s="16">
        <v>988.8</v>
      </c>
      <c r="G343" s="15" t="s">
        <v>16</v>
      </c>
      <c r="H343" s="15"/>
      <c r="I343" s="16">
        <v>988</v>
      </c>
      <c r="J343" s="17">
        <f>F343-I343</f>
        <v>0.79999999999995453</v>
      </c>
      <c r="K343" s="16"/>
      <c r="L343" s="16"/>
      <c r="M343" s="16">
        <v>988.8</v>
      </c>
      <c r="N343" s="16">
        <f t="shared" si="20"/>
        <v>988</v>
      </c>
      <c r="O343" s="16">
        <f>I343</f>
        <v>988</v>
      </c>
      <c r="P343" s="16"/>
      <c r="Q343" s="16"/>
      <c r="R343" s="16">
        <f>M343-O343</f>
        <v>0.79999999999995453</v>
      </c>
      <c r="S343" s="16">
        <v>0</v>
      </c>
      <c r="T343" s="18"/>
      <c r="U343" s="19"/>
    </row>
    <row r="344" spans="1:21" s="20" customFormat="1" ht="20.25" customHeight="1" x14ac:dyDescent="0.2">
      <c r="A344" s="12">
        <v>341</v>
      </c>
      <c r="B344" s="13" t="s">
        <v>281</v>
      </c>
      <c r="C344" s="14" t="s">
        <v>14</v>
      </c>
      <c r="D344" s="14" t="s">
        <v>15</v>
      </c>
      <c r="E344" s="15">
        <v>84</v>
      </c>
      <c r="F344" s="16">
        <v>203.8</v>
      </c>
      <c r="G344" s="15" t="s">
        <v>16</v>
      </c>
      <c r="H344" s="15"/>
      <c r="I344" s="16">
        <v>202</v>
      </c>
      <c r="J344" s="17">
        <f>F344-I344</f>
        <v>1.8000000000000114</v>
      </c>
      <c r="K344" s="16"/>
      <c r="L344" s="16"/>
      <c r="M344" s="16">
        <v>203.8</v>
      </c>
      <c r="N344" s="16">
        <f t="shared" si="20"/>
        <v>202</v>
      </c>
      <c r="O344" s="16">
        <f>I344</f>
        <v>202</v>
      </c>
      <c r="P344" s="16"/>
      <c r="Q344" s="16"/>
      <c r="R344" s="16">
        <f>M344-O344</f>
        <v>1.8000000000000114</v>
      </c>
      <c r="S344" s="16">
        <v>0</v>
      </c>
      <c r="T344" s="18"/>
      <c r="U344" s="19"/>
    </row>
    <row r="345" spans="1:21" s="20" customFormat="1" ht="20.25" customHeight="1" x14ac:dyDescent="0.2">
      <c r="A345" s="12">
        <v>342</v>
      </c>
      <c r="B345" s="21" t="s">
        <v>282</v>
      </c>
      <c r="C345" s="14" t="s">
        <v>14</v>
      </c>
      <c r="D345" s="14" t="s">
        <v>24</v>
      </c>
      <c r="E345" s="14">
        <v>5</v>
      </c>
      <c r="F345" s="16">
        <v>1440.2</v>
      </c>
      <c r="G345" s="14" t="s">
        <v>16</v>
      </c>
      <c r="H345" s="14"/>
      <c r="I345" s="16">
        <v>1440</v>
      </c>
      <c r="J345" s="16">
        <f>F345-I345</f>
        <v>0.20000000000004547</v>
      </c>
      <c r="K345" s="16"/>
      <c r="L345" s="16"/>
      <c r="M345" s="16">
        <v>1440.2</v>
      </c>
      <c r="N345" s="16">
        <f t="shared" si="20"/>
        <v>1440</v>
      </c>
      <c r="O345" s="16">
        <f>I345</f>
        <v>1440</v>
      </c>
      <c r="P345" s="16"/>
      <c r="Q345" s="16"/>
      <c r="R345" s="16">
        <f>M345-O345</f>
        <v>0.20000000000004547</v>
      </c>
      <c r="S345" s="16">
        <v>0</v>
      </c>
      <c r="T345" s="18"/>
      <c r="U345" s="19"/>
    </row>
    <row r="346" spans="1:21" s="20" customFormat="1" ht="20.25" customHeight="1" x14ac:dyDescent="0.2">
      <c r="A346" s="12">
        <v>343</v>
      </c>
      <c r="B346" s="21" t="s">
        <v>282</v>
      </c>
      <c r="C346" s="14" t="s">
        <v>14</v>
      </c>
      <c r="D346" s="14" t="s">
        <v>24</v>
      </c>
      <c r="E346" s="14">
        <v>13</v>
      </c>
      <c r="F346" s="16">
        <v>864.1</v>
      </c>
      <c r="G346" s="14" t="s">
        <v>16</v>
      </c>
      <c r="H346" s="14"/>
      <c r="I346" s="16">
        <v>864</v>
      </c>
      <c r="J346" s="16">
        <f>F346-I346</f>
        <v>0.10000000000002274</v>
      </c>
      <c r="K346" s="16"/>
      <c r="L346" s="16"/>
      <c r="M346" s="16">
        <v>864.1</v>
      </c>
      <c r="N346" s="16">
        <f t="shared" si="20"/>
        <v>864</v>
      </c>
      <c r="O346" s="16">
        <f>I346</f>
        <v>864</v>
      </c>
      <c r="P346" s="16"/>
      <c r="Q346" s="16"/>
      <c r="R346" s="16">
        <f>M346-O346</f>
        <v>0.10000000000002274</v>
      </c>
      <c r="S346" s="16">
        <v>0</v>
      </c>
      <c r="T346" s="18"/>
      <c r="U346" s="19"/>
    </row>
    <row r="347" spans="1:21" s="20" customFormat="1" ht="20.25" customHeight="1" x14ac:dyDescent="0.2">
      <c r="A347" s="12">
        <v>344</v>
      </c>
      <c r="B347" s="13" t="s">
        <v>283</v>
      </c>
      <c r="C347" s="14" t="s">
        <v>14</v>
      </c>
      <c r="D347" s="14" t="s">
        <v>15</v>
      </c>
      <c r="E347" s="15">
        <v>45</v>
      </c>
      <c r="F347" s="16">
        <v>1888.4</v>
      </c>
      <c r="G347" s="15" t="s">
        <v>16</v>
      </c>
      <c r="H347" s="15"/>
      <c r="I347" s="16">
        <v>1888</v>
      </c>
      <c r="J347" s="17">
        <f>F347-I347</f>
        <v>0.40000000000009095</v>
      </c>
      <c r="K347" s="16"/>
      <c r="L347" s="16"/>
      <c r="M347" s="16">
        <v>1888.4</v>
      </c>
      <c r="N347" s="16">
        <f t="shared" si="20"/>
        <v>1888</v>
      </c>
      <c r="O347" s="16">
        <f>I347</f>
        <v>1888</v>
      </c>
      <c r="P347" s="16"/>
      <c r="Q347" s="16"/>
      <c r="R347" s="16">
        <f>M347-O347</f>
        <v>0.40000000000009095</v>
      </c>
      <c r="S347" s="16">
        <v>0</v>
      </c>
      <c r="T347" s="18"/>
      <c r="U347" s="19"/>
    </row>
    <row r="348" spans="1:21" s="20" customFormat="1" ht="20.25" customHeight="1" x14ac:dyDescent="0.2">
      <c r="A348" s="12">
        <v>345</v>
      </c>
      <c r="B348" s="13" t="s">
        <v>284</v>
      </c>
      <c r="C348" s="14" t="s">
        <v>14</v>
      </c>
      <c r="D348" s="14" t="s">
        <v>18</v>
      </c>
      <c r="E348" s="15">
        <v>113</v>
      </c>
      <c r="F348" s="16">
        <v>760</v>
      </c>
      <c r="G348" s="15" t="s">
        <v>16</v>
      </c>
      <c r="H348" s="15"/>
      <c r="I348" s="16">
        <v>760</v>
      </c>
      <c r="J348" s="17"/>
      <c r="K348" s="16"/>
      <c r="L348" s="16"/>
      <c r="M348" s="16">
        <v>760</v>
      </c>
      <c r="N348" s="16">
        <f t="shared" si="20"/>
        <v>760</v>
      </c>
      <c r="O348" s="16">
        <f>M348</f>
        <v>760</v>
      </c>
      <c r="P348" s="16"/>
      <c r="Q348" s="16"/>
      <c r="R348" s="16"/>
      <c r="S348" s="16">
        <v>0</v>
      </c>
      <c r="T348" s="18"/>
      <c r="U348" s="19"/>
    </row>
    <row r="349" spans="1:21" s="20" customFormat="1" ht="20.25" customHeight="1" x14ac:dyDescent="0.2">
      <c r="A349" s="12">
        <v>346</v>
      </c>
      <c r="B349" s="13" t="s">
        <v>285</v>
      </c>
      <c r="C349" s="14" t="s">
        <v>14</v>
      </c>
      <c r="D349" s="14" t="s">
        <v>15</v>
      </c>
      <c r="E349" s="15">
        <v>96</v>
      </c>
      <c r="F349" s="16">
        <v>1346.8</v>
      </c>
      <c r="G349" s="15" t="s">
        <v>16</v>
      </c>
      <c r="H349" s="15"/>
      <c r="I349" s="16">
        <v>1346</v>
      </c>
      <c r="J349" s="17">
        <f>F349-I349</f>
        <v>0.79999999999995453</v>
      </c>
      <c r="K349" s="16"/>
      <c r="L349" s="16"/>
      <c r="M349" s="16">
        <v>1095.5999999999999</v>
      </c>
      <c r="N349" s="16">
        <f t="shared" si="20"/>
        <v>1095.5999999999999</v>
      </c>
      <c r="O349" s="16">
        <f>M349</f>
        <v>1095.5999999999999</v>
      </c>
      <c r="P349" s="16"/>
      <c r="Q349" s="16"/>
      <c r="R349" s="16"/>
      <c r="S349" s="16">
        <v>251.2</v>
      </c>
      <c r="T349" s="18"/>
      <c r="U349" s="19"/>
    </row>
    <row r="350" spans="1:21" s="20" customFormat="1" ht="20.25" customHeight="1" x14ac:dyDescent="0.2">
      <c r="A350" s="12">
        <v>347</v>
      </c>
      <c r="B350" s="21" t="s">
        <v>286</v>
      </c>
      <c r="C350" s="14" t="s">
        <v>14</v>
      </c>
      <c r="D350" s="14" t="s">
        <v>37</v>
      </c>
      <c r="E350" s="14">
        <v>132</v>
      </c>
      <c r="F350" s="16">
        <v>19463.599999999999</v>
      </c>
      <c r="G350" s="14" t="s">
        <v>16</v>
      </c>
      <c r="H350" s="14"/>
      <c r="I350" s="16"/>
      <c r="J350" s="23">
        <f>F350-I350</f>
        <v>19463.599999999999</v>
      </c>
      <c r="K350" s="16"/>
      <c r="L350" s="16"/>
      <c r="M350" s="23">
        <v>19463.599999999999</v>
      </c>
      <c r="N350" s="23">
        <f>M350</f>
        <v>19463.599999999999</v>
      </c>
      <c r="O350" s="16">
        <f>I350</f>
        <v>0</v>
      </c>
      <c r="P350" s="16">
        <f>M350</f>
        <v>19463.599999999999</v>
      </c>
      <c r="Q350" s="16"/>
      <c r="R350" s="16"/>
      <c r="S350" s="16">
        <v>0</v>
      </c>
      <c r="T350" s="18"/>
      <c r="U350" s="19"/>
    </row>
    <row r="351" spans="1:21" s="20" customFormat="1" ht="20.25" customHeight="1" x14ac:dyDescent="0.2">
      <c r="A351" s="12">
        <v>348</v>
      </c>
      <c r="B351" s="13" t="s">
        <v>287</v>
      </c>
      <c r="C351" s="14" t="s">
        <v>14</v>
      </c>
      <c r="D351" s="14" t="s">
        <v>15</v>
      </c>
      <c r="E351" s="15">
        <v>80</v>
      </c>
      <c r="F351" s="16">
        <v>624</v>
      </c>
      <c r="G351" s="15" t="s">
        <v>16</v>
      </c>
      <c r="H351" s="15"/>
      <c r="I351" s="16">
        <v>624</v>
      </c>
      <c r="J351" s="17"/>
      <c r="K351" s="16"/>
      <c r="L351" s="16"/>
      <c r="M351" s="16">
        <v>515.70000000000005</v>
      </c>
      <c r="N351" s="16">
        <f t="shared" ref="N351:N414" si="23">O351</f>
        <v>515.70000000000005</v>
      </c>
      <c r="O351" s="16">
        <f>M351</f>
        <v>515.70000000000005</v>
      </c>
      <c r="P351" s="16"/>
      <c r="Q351" s="16"/>
      <c r="R351" s="16"/>
      <c r="S351" s="16">
        <v>108.3</v>
      </c>
      <c r="T351" s="18"/>
      <c r="U351" s="19"/>
    </row>
    <row r="352" spans="1:21" s="20" customFormat="1" ht="20.25" customHeight="1" x14ac:dyDescent="0.2">
      <c r="A352" s="12">
        <v>349</v>
      </c>
      <c r="B352" s="13" t="s">
        <v>288</v>
      </c>
      <c r="C352" s="14" t="s">
        <v>14</v>
      </c>
      <c r="D352" s="14" t="s">
        <v>15</v>
      </c>
      <c r="E352" s="15">
        <v>118</v>
      </c>
      <c r="F352" s="16">
        <v>1474.2</v>
      </c>
      <c r="G352" s="15" t="s">
        <v>16</v>
      </c>
      <c r="H352" s="15"/>
      <c r="I352" s="16">
        <v>1471</v>
      </c>
      <c r="J352" s="17">
        <f>F352-I352</f>
        <v>3.2000000000000455</v>
      </c>
      <c r="K352" s="16"/>
      <c r="L352" s="16"/>
      <c r="M352" s="16">
        <v>1474.2</v>
      </c>
      <c r="N352" s="16">
        <f t="shared" si="23"/>
        <v>1471</v>
      </c>
      <c r="O352" s="16">
        <f>I352</f>
        <v>1471</v>
      </c>
      <c r="P352" s="16"/>
      <c r="Q352" s="16"/>
      <c r="R352" s="16">
        <f>M352-O352</f>
        <v>3.2000000000000455</v>
      </c>
      <c r="S352" s="16">
        <v>0</v>
      </c>
      <c r="T352" s="18"/>
      <c r="U352" s="19"/>
    </row>
    <row r="353" spans="1:21" s="20" customFormat="1" ht="20.25" customHeight="1" x14ac:dyDescent="0.2">
      <c r="A353" s="12">
        <v>350</v>
      </c>
      <c r="B353" s="13" t="s">
        <v>288</v>
      </c>
      <c r="C353" s="14" t="s">
        <v>14</v>
      </c>
      <c r="D353" s="14" t="s">
        <v>18</v>
      </c>
      <c r="E353" s="15">
        <v>84</v>
      </c>
      <c r="F353" s="16">
        <v>926.4</v>
      </c>
      <c r="G353" s="15" t="s">
        <v>16</v>
      </c>
      <c r="H353" s="15"/>
      <c r="I353" s="16">
        <v>926</v>
      </c>
      <c r="J353" s="17">
        <f>F353-I353</f>
        <v>0.39999999999997726</v>
      </c>
      <c r="K353" s="16"/>
      <c r="L353" s="16"/>
      <c r="M353" s="16">
        <v>926.4</v>
      </c>
      <c r="N353" s="16">
        <f t="shared" si="23"/>
        <v>926</v>
      </c>
      <c r="O353" s="16">
        <f>I353</f>
        <v>926</v>
      </c>
      <c r="P353" s="16"/>
      <c r="Q353" s="16"/>
      <c r="R353" s="16">
        <f>M353-O353</f>
        <v>0.39999999999997726</v>
      </c>
      <c r="S353" s="16">
        <v>0</v>
      </c>
      <c r="T353" s="18"/>
      <c r="U353" s="19"/>
    </row>
    <row r="354" spans="1:21" s="20" customFormat="1" ht="20.25" customHeight="1" x14ac:dyDescent="0.2">
      <c r="A354" s="12">
        <v>351</v>
      </c>
      <c r="B354" s="13" t="s">
        <v>289</v>
      </c>
      <c r="C354" s="14" t="s">
        <v>14</v>
      </c>
      <c r="D354" s="14" t="s">
        <v>18</v>
      </c>
      <c r="E354" s="15">
        <v>235</v>
      </c>
      <c r="F354" s="16">
        <v>1501</v>
      </c>
      <c r="G354" s="15" t="s">
        <v>16</v>
      </c>
      <c r="H354" s="15"/>
      <c r="I354" s="16">
        <v>1500</v>
      </c>
      <c r="J354" s="17">
        <f>F354-I354</f>
        <v>1</v>
      </c>
      <c r="K354" s="16"/>
      <c r="L354" s="16"/>
      <c r="M354" s="16">
        <v>1501</v>
      </c>
      <c r="N354" s="16">
        <f t="shared" si="23"/>
        <v>1500</v>
      </c>
      <c r="O354" s="16">
        <f>I354</f>
        <v>1500</v>
      </c>
      <c r="P354" s="16"/>
      <c r="Q354" s="16"/>
      <c r="R354" s="16">
        <f>M354-O354</f>
        <v>1</v>
      </c>
      <c r="S354" s="16">
        <v>0</v>
      </c>
      <c r="T354" s="18"/>
      <c r="U354" s="19"/>
    </row>
    <row r="355" spans="1:21" s="20" customFormat="1" ht="20.25" customHeight="1" x14ac:dyDescent="0.2">
      <c r="A355" s="12">
        <v>352</v>
      </c>
      <c r="B355" s="13" t="s">
        <v>290</v>
      </c>
      <c r="C355" s="14" t="s">
        <v>14</v>
      </c>
      <c r="D355" s="14" t="s">
        <v>18</v>
      </c>
      <c r="E355" s="15">
        <v>243</v>
      </c>
      <c r="F355" s="16">
        <v>501</v>
      </c>
      <c r="G355" s="15" t="s">
        <v>16</v>
      </c>
      <c r="H355" s="15"/>
      <c r="I355" s="16">
        <v>501</v>
      </c>
      <c r="J355" s="17"/>
      <c r="K355" s="16"/>
      <c r="L355" s="16"/>
      <c r="M355" s="16">
        <v>373</v>
      </c>
      <c r="N355" s="16">
        <f t="shared" si="23"/>
        <v>373</v>
      </c>
      <c r="O355" s="16">
        <f>M355</f>
        <v>373</v>
      </c>
      <c r="P355" s="16"/>
      <c r="Q355" s="16"/>
      <c r="R355" s="16"/>
      <c r="S355" s="16">
        <v>128</v>
      </c>
      <c r="T355" s="18"/>
      <c r="U355" s="19"/>
    </row>
    <row r="356" spans="1:21" s="20" customFormat="1" ht="20.25" customHeight="1" x14ac:dyDescent="0.2">
      <c r="A356" s="12">
        <v>353</v>
      </c>
      <c r="B356" s="13" t="s">
        <v>291</v>
      </c>
      <c r="C356" s="14" t="s">
        <v>14</v>
      </c>
      <c r="D356" s="14" t="s">
        <v>18</v>
      </c>
      <c r="E356" s="15">
        <v>149</v>
      </c>
      <c r="F356" s="16">
        <v>257</v>
      </c>
      <c r="G356" s="15" t="s">
        <v>16</v>
      </c>
      <c r="H356" s="15"/>
      <c r="I356" s="16">
        <v>257</v>
      </c>
      <c r="J356" s="17"/>
      <c r="K356" s="16"/>
      <c r="L356" s="16"/>
      <c r="M356" s="16">
        <v>22.1</v>
      </c>
      <c r="N356" s="16">
        <f t="shared" si="23"/>
        <v>22.1</v>
      </c>
      <c r="O356" s="16">
        <f>M356</f>
        <v>22.1</v>
      </c>
      <c r="P356" s="16"/>
      <c r="Q356" s="16"/>
      <c r="R356" s="16"/>
      <c r="S356" s="16">
        <v>234.9</v>
      </c>
      <c r="T356" s="18"/>
      <c r="U356" s="19"/>
    </row>
    <row r="357" spans="1:21" s="20" customFormat="1" ht="20.25" customHeight="1" x14ac:dyDescent="0.2">
      <c r="A357" s="12">
        <v>354</v>
      </c>
      <c r="B357" s="21" t="s">
        <v>292</v>
      </c>
      <c r="C357" s="14" t="s">
        <v>14</v>
      </c>
      <c r="D357" s="14" t="s">
        <v>37</v>
      </c>
      <c r="E357" s="14">
        <v>64</v>
      </c>
      <c r="F357" s="16">
        <v>980.9</v>
      </c>
      <c r="G357" s="14" t="s">
        <v>16</v>
      </c>
      <c r="H357" s="14"/>
      <c r="I357" s="16">
        <v>980</v>
      </c>
      <c r="J357" s="16">
        <f>F357-I357</f>
        <v>0.89999999999997726</v>
      </c>
      <c r="K357" s="16"/>
      <c r="L357" s="16"/>
      <c r="M357" s="16">
        <v>980.9</v>
      </c>
      <c r="N357" s="16">
        <f t="shared" si="23"/>
        <v>980</v>
      </c>
      <c r="O357" s="16">
        <f>I357</f>
        <v>980</v>
      </c>
      <c r="P357" s="16"/>
      <c r="Q357" s="16"/>
      <c r="R357" s="16">
        <f>M357-O357</f>
        <v>0.89999999999997726</v>
      </c>
      <c r="S357" s="16">
        <v>0</v>
      </c>
      <c r="T357" s="18"/>
      <c r="U357" s="19"/>
    </row>
    <row r="358" spans="1:21" s="20" customFormat="1" ht="20.25" customHeight="1" x14ac:dyDescent="0.2">
      <c r="A358" s="12">
        <v>355</v>
      </c>
      <c r="B358" s="21" t="s">
        <v>293</v>
      </c>
      <c r="C358" s="14" t="s">
        <v>14</v>
      </c>
      <c r="D358" s="14" t="s">
        <v>24</v>
      </c>
      <c r="E358" s="14">
        <v>12</v>
      </c>
      <c r="F358" s="16">
        <v>1731</v>
      </c>
      <c r="G358" s="14" t="s">
        <v>16</v>
      </c>
      <c r="H358" s="14"/>
      <c r="I358" s="16">
        <v>1728</v>
      </c>
      <c r="J358" s="16">
        <f>F358-I358</f>
        <v>3</v>
      </c>
      <c r="K358" s="16"/>
      <c r="L358" s="16"/>
      <c r="M358" s="16">
        <v>1731</v>
      </c>
      <c r="N358" s="16">
        <f t="shared" si="23"/>
        <v>1728</v>
      </c>
      <c r="O358" s="16">
        <f>I358</f>
        <v>1728</v>
      </c>
      <c r="P358" s="16"/>
      <c r="Q358" s="16"/>
      <c r="R358" s="16">
        <f>M358-O358</f>
        <v>3</v>
      </c>
      <c r="S358" s="16">
        <v>0</v>
      </c>
      <c r="T358" s="18"/>
      <c r="U358" s="19"/>
    </row>
    <row r="359" spans="1:21" s="20" customFormat="1" ht="20.25" customHeight="1" x14ac:dyDescent="0.2">
      <c r="A359" s="12">
        <v>356</v>
      </c>
      <c r="B359" s="21" t="s">
        <v>294</v>
      </c>
      <c r="C359" s="14" t="s">
        <v>14</v>
      </c>
      <c r="D359" s="14" t="s">
        <v>24</v>
      </c>
      <c r="E359" s="14">
        <v>38</v>
      </c>
      <c r="F359" s="16">
        <v>1003</v>
      </c>
      <c r="G359" s="14" t="s">
        <v>16</v>
      </c>
      <c r="H359" s="14"/>
      <c r="I359" s="16">
        <v>1003</v>
      </c>
      <c r="J359" s="16"/>
      <c r="K359" s="16"/>
      <c r="L359" s="16"/>
      <c r="M359" s="16">
        <v>1003</v>
      </c>
      <c r="N359" s="16">
        <f t="shared" si="23"/>
        <v>1003</v>
      </c>
      <c r="O359" s="16">
        <f>M359</f>
        <v>1003</v>
      </c>
      <c r="P359" s="16"/>
      <c r="Q359" s="16"/>
      <c r="R359" s="16"/>
      <c r="S359" s="16">
        <v>0</v>
      </c>
      <c r="T359" s="18"/>
      <c r="U359" s="19"/>
    </row>
    <row r="360" spans="1:21" s="20" customFormat="1" ht="20.25" customHeight="1" x14ac:dyDescent="0.2">
      <c r="A360" s="12">
        <v>357</v>
      </c>
      <c r="B360" s="21" t="s">
        <v>295</v>
      </c>
      <c r="C360" s="14" t="s">
        <v>14</v>
      </c>
      <c r="D360" s="14" t="s">
        <v>24</v>
      </c>
      <c r="E360" s="14">
        <v>110</v>
      </c>
      <c r="F360" s="16">
        <v>576</v>
      </c>
      <c r="G360" s="14" t="s">
        <v>16</v>
      </c>
      <c r="H360" s="14"/>
      <c r="I360" s="16">
        <v>576</v>
      </c>
      <c r="J360" s="16"/>
      <c r="K360" s="16"/>
      <c r="L360" s="16"/>
      <c r="M360" s="16">
        <v>576</v>
      </c>
      <c r="N360" s="16">
        <f t="shared" si="23"/>
        <v>576</v>
      </c>
      <c r="O360" s="16">
        <f>M360</f>
        <v>576</v>
      </c>
      <c r="P360" s="16"/>
      <c r="Q360" s="16"/>
      <c r="R360" s="16"/>
      <c r="S360" s="16">
        <v>0</v>
      </c>
      <c r="T360" s="18"/>
      <c r="U360" s="19"/>
    </row>
    <row r="361" spans="1:21" s="20" customFormat="1" ht="20.25" customHeight="1" x14ac:dyDescent="0.2">
      <c r="A361" s="12">
        <v>358</v>
      </c>
      <c r="B361" s="13" t="s">
        <v>296</v>
      </c>
      <c r="C361" s="14" t="s">
        <v>14</v>
      </c>
      <c r="D361" s="14" t="s">
        <v>15</v>
      </c>
      <c r="E361" s="15">
        <v>70</v>
      </c>
      <c r="F361" s="16">
        <v>944.2</v>
      </c>
      <c r="G361" s="15" t="s">
        <v>16</v>
      </c>
      <c r="H361" s="15"/>
      <c r="I361" s="16">
        <v>944</v>
      </c>
      <c r="J361" s="17">
        <f>F361-I361</f>
        <v>0.20000000000004547</v>
      </c>
      <c r="K361" s="16"/>
      <c r="L361" s="16"/>
      <c r="M361" s="16">
        <v>944.2</v>
      </c>
      <c r="N361" s="16">
        <f t="shared" si="23"/>
        <v>944</v>
      </c>
      <c r="O361" s="16">
        <f>I361</f>
        <v>944</v>
      </c>
      <c r="P361" s="16"/>
      <c r="Q361" s="16"/>
      <c r="R361" s="16">
        <f>M361-O361</f>
        <v>0.20000000000004547</v>
      </c>
      <c r="S361" s="16">
        <v>0</v>
      </c>
      <c r="T361" s="18"/>
      <c r="U361" s="19"/>
    </row>
    <row r="362" spans="1:21" s="20" customFormat="1" ht="20.25" customHeight="1" x14ac:dyDescent="0.2">
      <c r="A362" s="12">
        <v>359</v>
      </c>
      <c r="B362" s="13" t="s">
        <v>297</v>
      </c>
      <c r="C362" s="14" t="s">
        <v>14</v>
      </c>
      <c r="D362" s="14" t="s">
        <v>15</v>
      </c>
      <c r="E362" s="15">
        <v>201</v>
      </c>
      <c r="F362" s="16">
        <v>333</v>
      </c>
      <c r="G362" s="15" t="s">
        <v>16</v>
      </c>
      <c r="H362" s="15"/>
      <c r="I362" s="16">
        <v>333</v>
      </c>
      <c r="J362" s="17"/>
      <c r="K362" s="16"/>
      <c r="L362" s="16"/>
      <c r="M362" s="16">
        <v>333</v>
      </c>
      <c r="N362" s="16">
        <f t="shared" si="23"/>
        <v>333</v>
      </c>
      <c r="O362" s="16">
        <f>M362</f>
        <v>333</v>
      </c>
      <c r="P362" s="16"/>
      <c r="Q362" s="16"/>
      <c r="R362" s="16"/>
      <c r="S362" s="16">
        <v>0</v>
      </c>
      <c r="T362" s="18"/>
      <c r="U362" s="19"/>
    </row>
    <row r="363" spans="1:21" s="20" customFormat="1" ht="20.25" customHeight="1" x14ac:dyDescent="0.2">
      <c r="A363" s="12">
        <v>360</v>
      </c>
      <c r="B363" s="13" t="s">
        <v>297</v>
      </c>
      <c r="C363" s="14" t="s">
        <v>14</v>
      </c>
      <c r="D363" s="14" t="s">
        <v>18</v>
      </c>
      <c r="E363" s="15">
        <v>131</v>
      </c>
      <c r="F363" s="16">
        <v>620.70000000000005</v>
      </c>
      <c r="G363" s="15" t="s">
        <v>16</v>
      </c>
      <c r="H363" s="15"/>
      <c r="I363" s="16">
        <f>F363</f>
        <v>620.70000000000005</v>
      </c>
      <c r="J363" s="22"/>
      <c r="K363" s="16"/>
      <c r="L363" s="16"/>
      <c r="M363" s="16">
        <v>302.39999999999998</v>
      </c>
      <c r="N363" s="16">
        <f t="shared" si="23"/>
        <v>302.39999999999998</v>
      </c>
      <c r="O363" s="16">
        <f>M363</f>
        <v>302.39999999999998</v>
      </c>
      <c r="P363" s="16"/>
      <c r="Q363" s="16"/>
      <c r="R363" s="16"/>
      <c r="S363" s="16">
        <v>318.3</v>
      </c>
      <c r="T363" s="18"/>
      <c r="U363" s="19"/>
    </row>
    <row r="364" spans="1:21" s="20" customFormat="1" ht="20.25" customHeight="1" x14ac:dyDescent="0.2">
      <c r="A364" s="12">
        <v>361</v>
      </c>
      <c r="B364" s="13" t="s">
        <v>298</v>
      </c>
      <c r="C364" s="14" t="s">
        <v>14</v>
      </c>
      <c r="D364" s="14" t="s">
        <v>15</v>
      </c>
      <c r="E364" s="15">
        <v>115</v>
      </c>
      <c r="F364" s="16">
        <v>1250</v>
      </c>
      <c r="G364" s="15" t="s">
        <v>16</v>
      </c>
      <c r="H364" s="15"/>
      <c r="I364" s="16">
        <v>1248</v>
      </c>
      <c r="J364" s="17">
        <f>F364-I364</f>
        <v>2</v>
      </c>
      <c r="K364" s="16"/>
      <c r="L364" s="16"/>
      <c r="M364" s="16">
        <v>1250</v>
      </c>
      <c r="N364" s="16">
        <f t="shared" si="23"/>
        <v>1248</v>
      </c>
      <c r="O364" s="16">
        <f>I364</f>
        <v>1248</v>
      </c>
      <c r="P364" s="16"/>
      <c r="Q364" s="16"/>
      <c r="R364" s="16">
        <f>M364-O364</f>
        <v>2</v>
      </c>
      <c r="S364" s="16">
        <v>0</v>
      </c>
      <c r="T364" s="18"/>
      <c r="U364" s="19"/>
    </row>
    <row r="365" spans="1:21" s="20" customFormat="1" ht="20.25" customHeight="1" x14ac:dyDescent="0.2">
      <c r="A365" s="12">
        <v>362</v>
      </c>
      <c r="B365" s="13" t="s">
        <v>299</v>
      </c>
      <c r="C365" s="14" t="s">
        <v>14</v>
      </c>
      <c r="D365" s="14" t="s">
        <v>15</v>
      </c>
      <c r="E365" s="15">
        <v>121</v>
      </c>
      <c r="F365" s="16">
        <v>1580</v>
      </c>
      <c r="G365" s="15" t="s">
        <v>16</v>
      </c>
      <c r="H365" s="15"/>
      <c r="I365" s="16">
        <v>1580</v>
      </c>
      <c r="J365" s="22"/>
      <c r="K365" s="16"/>
      <c r="L365" s="16"/>
      <c r="M365" s="16">
        <v>1580</v>
      </c>
      <c r="N365" s="16">
        <f t="shared" si="23"/>
        <v>1580</v>
      </c>
      <c r="O365" s="16">
        <f>M365</f>
        <v>1580</v>
      </c>
      <c r="P365" s="16"/>
      <c r="Q365" s="16"/>
      <c r="R365" s="16"/>
      <c r="S365" s="16">
        <v>0</v>
      </c>
      <c r="T365" s="18"/>
      <c r="U365" s="19"/>
    </row>
    <row r="366" spans="1:21" s="20" customFormat="1" ht="20.25" customHeight="1" x14ac:dyDescent="0.2">
      <c r="A366" s="12">
        <v>363</v>
      </c>
      <c r="B366" s="13" t="s">
        <v>299</v>
      </c>
      <c r="C366" s="14" t="s">
        <v>14</v>
      </c>
      <c r="D366" s="14" t="s">
        <v>18</v>
      </c>
      <c r="E366" s="15">
        <v>160</v>
      </c>
      <c r="F366" s="16">
        <v>664.4</v>
      </c>
      <c r="G366" s="15" t="s">
        <v>16</v>
      </c>
      <c r="H366" s="15"/>
      <c r="I366" s="16">
        <v>664</v>
      </c>
      <c r="J366" s="17">
        <f>F366-I366</f>
        <v>0.39999999999997726</v>
      </c>
      <c r="K366" s="16"/>
      <c r="L366" s="16"/>
      <c r="M366" s="16">
        <v>249</v>
      </c>
      <c r="N366" s="16">
        <f t="shared" si="23"/>
        <v>249</v>
      </c>
      <c r="O366" s="16">
        <f>M366</f>
        <v>249</v>
      </c>
      <c r="P366" s="16"/>
      <c r="Q366" s="16"/>
      <c r="R366" s="16"/>
      <c r="S366" s="16">
        <v>415.4</v>
      </c>
      <c r="T366" s="18"/>
      <c r="U366" s="19"/>
    </row>
    <row r="367" spans="1:21" s="20" customFormat="1" ht="20.25" customHeight="1" x14ac:dyDescent="0.2">
      <c r="A367" s="12">
        <v>364</v>
      </c>
      <c r="B367" s="13" t="s">
        <v>300</v>
      </c>
      <c r="C367" s="14" t="s">
        <v>14</v>
      </c>
      <c r="D367" s="14" t="s">
        <v>15</v>
      </c>
      <c r="E367" s="15">
        <v>51</v>
      </c>
      <c r="F367" s="16">
        <v>595</v>
      </c>
      <c r="G367" s="15" t="s">
        <v>16</v>
      </c>
      <c r="H367" s="15"/>
      <c r="I367" s="16">
        <v>595</v>
      </c>
      <c r="J367" s="17"/>
      <c r="K367" s="16"/>
      <c r="L367" s="16"/>
      <c r="M367" s="16">
        <v>20.2</v>
      </c>
      <c r="N367" s="16">
        <f t="shared" si="23"/>
        <v>20.2</v>
      </c>
      <c r="O367" s="16">
        <f>M367</f>
        <v>20.2</v>
      </c>
      <c r="P367" s="16"/>
      <c r="Q367" s="16"/>
      <c r="R367" s="16"/>
      <c r="S367" s="16">
        <v>574.79999999999995</v>
      </c>
      <c r="T367" s="18"/>
      <c r="U367" s="19"/>
    </row>
    <row r="368" spans="1:21" s="20" customFormat="1" ht="20.25" customHeight="1" x14ac:dyDescent="0.2">
      <c r="A368" s="12">
        <v>365</v>
      </c>
      <c r="B368" s="13" t="s">
        <v>300</v>
      </c>
      <c r="C368" s="14" t="s">
        <v>14</v>
      </c>
      <c r="D368" s="14" t="s">
        <v>18</v>
      </c>
      <c r="E368" s="15">
        <v>142</v>
      </c>
      <c r="F368" s="16">
        <v>570</v>
      </c>
      <c r="G368" s="15" t="s">
        <v>16</v>
      </c>
      <c r="H368" s="15"/>
      <c r="I368" s="16">
        <v>570</v>
      </c>
      <c r="J368" s="17"/>
      <c r="K368" s="16"/>
      <c r="L368" s="16"/>
      <c r="M368" s="16">
        <v>570</v>
      </c>
      <c r="N368" s="16">
        <f t="shared" si="23"/>
        <v>570</v>
      </c>
      <c r="O368" s="16">
        <f>M368</f>
        <v>570</v>
      </c>
      <c r="P368" s="16"/>
      <c r="Q368" s="16"/>
      <c r="R368" s="16"/>
      <c r="S368" s="16">
        <v>0</v>
      </c>
      <c r="T368" s="18"/>
      <c r="U368" s="19"/>
    </row>
    <row r="369" spans="1:21" s="20" customFormat="1" ht="20.25" customHeight="1" x14ac:dyDescent="0.2">
      <c r="A369" s="12">
        <v>366</v>
      </c>
      <c r="B369" s="21" t="s">
        <v>301</v>
      </c>
      <c r="C369" s="14" t="s">
        <v>14</v>
      </c>
      <c r="D369" s="14" t="s">
        <v>37</v>
      </c>
      <c r="E369" s="14">
        <v>25</v>
      </c>
      <c r="F369" s="16">
        <v>1930.3</v>
      </c>
      <c r="G369" s="14" t="s">
        <v>16</v>
      </c>
      <c r="H369" s="14"/>
      <c r="I369" s="16">
        <v>1928</v>
      </c>
      <c r="J369" s="16">
        <f>F369-I369</f>
        <v>2.2999999999999545</v>
      </c>
      <c r="K369" s="16"/>
      <c r="L369" s="16"/>
      <c r="M369" s="16">
        <v>380</v>
      </c>
      <c r="N369" s="16">
        <f t="shared" si="23"/>
        <v>380</v>
      </c>
      <c r="O369" s="16">
        <f>M369</f>
        <v>380</v>
      </c>
      <c r="P369" s="16"/>
      <c r="Q369" s="16"/>
      <c r="R369" s="16"/>
      <c r="S369" s="16">
        <v>1550.3</v>
      </c>
      <c r="T369" s="18"/>
      <c r="U369" s="19"/>
    </row>
    <row r="370" spans="1:21" s="20" customFormat="1" ht="20.25" customHeight="1" x14ac:dyDescent="0.2">
      <c r="A370" s="12">
        <v>367</v>
      </c>
      <c r="B370" s="21" t="s">
        <v>302</v>
      </c>
      <c r="C370" s="14" t="s">
        <v>14</v>
      </c>
      <c r="D370" s="14" t="s">
        <v>24</v>
      </c>
      <c r="E370" s="14">
        <v>41</v>
      </c>
      <c r="F370" s="16">
        <v>1131.8</v>
      </c>
      <c r="G370" s="14" t="s">
        <v>16</v>
      </c>
      <c r="H370" s="14"/>
      <c r="I370" s="16">
        <v>1131</v>
      </c>
      <c r="J370" s="16">
        <f>F370-I370</f>
        <v>0.79999999999995453</v>
      </c>
      <c r="K370" s="16"/>
      <c r="L370" s="16"/>
      <c r="M370" s="16">
        <v>1131.8</v>
      </c>
      <c r="N370" s="16">
        <f t="shared" si="23"/>
        <v>1131</v>
      </c>
      <c r="O370" s="16">
        <f>I370</f>
        <v>1131</v>
      </c>
      <c r="P370" s="16"/>
      <c r="Q370" s="16"/>
      <c r="R370" s="16">
        <f>M370-O370</f>
        <v>0.79999999999995453</v>
      </c>
      <c r="S370" s="16">
        <v>0</v>
      </c>
      <c r="T370" s="18"/>
      <c r="U370" s="19"/>
    </row>
    <row r="371" spans="1:21" s="20" customFormat="1" ht="20.25" customHeight="1" x14ac:dyDescent="0.2">
      <c r="A371" s="12">
        <v>368</v>
      </c>
      <c r="B371" s="13" t="s">
        <v>303</v>
      </c>
      <c r="C371" s="14" t="s">
        <v>14</v>
      </c>
      <c r="D371" s="14" t="s">
        <v>18</v>
      </c>
      <c r="E371" s="15">
        <v>125</v>
      </c>
      <c r="F371" s="16">
        <v>380</v>
      </c>
      <c r="G371" s="15" t="s">
        <v>16</v>
      </c>
      <c r="H371" s="15"/>
      <c r="I371" s="16">
        <v>380</v>
      </c>
      <c r="J371" s="17"/>
      <c r="K371" s="16"/>
      <c r="L371" s="16"/>
      <c r="M371" s="16">
        <v>380</v>
      </c>
      <c r="N371" s="16">
        <f t="shared" si="23"/>
        <v>380</v>
      </c>
      <c r="O371" s="16">
        <f>M371</f>
        <v>380</v>
      </c>
      <c r="P371" s="16"/>
      <c r="Q371" s="16"/>
      <c r="R371" s="16"/>
      <c r="S371" s="16">
        <v>0</v>
      </c>
      <c r="T371" s="18"/>
      <c r="U371" s="19"/>
    </row>
    <row r="372" spans="1:21" s="20" customFormat="1" ht="20.25" customHeight="1" x14ac:dyDescent="0.2">
      <c r="A372" s="12">
        <v>369</v>
      </c>
      <c r="B372" s="13" t="s">
        <v>304</v>
      </c>
      <c r="C372" s="14" t="s">
        <v>14</v>
      </c>
      <c r="D372" s="14" t="s">
        <v>15</v>
      </c>
      <c r="E372" s="15">
        <v>65</v>
      </c>
      <c r="F372" s="16">
        <v>833.2</v>
      </c>
      <c r="G372" s="15" t="s">
        <v>16</v>
      </c>
      <c r="H372" s="15"/>
      <c r="I372" s="16">
        <v>833</v>
      </c>
      <c r="J372" s="17">
        <f>F372-I372</f>
        <v>0.20000000000004547</v>
      </c>
      <c r="K372" s="16"/>
      <c r="L372" s="16"/>
      <c r="M372" s="16">
        <v>833.2</v>
      </c>
      <c r="N372" s="16">
        <f t="shared" si="23"/>
        <v>833</v>
      </c>
      <c r="O372" s="16">
        <f>I372</f>
        <v>833</v>
      </c>
      <c r="P372" s="16"/>
      <c r="Q372" s="16"/>
      <c r="R372" s="16">
        <f>M372-O372</f>
        <v>0.20000000000004547</v>
      </c>
      <c r="S372" s="16">
        <v>0</v>
      </c>
      <c r="T372" s="18"/>
      <c r="U372" s="19"/>
    </row>
    <row r="373" spans="1:21" s="20" customFormat="1" ht="20.25" customHeight="1" x14ac:dyDescent="0.2">
      <c r="A373" s="12">
        <v>370</v>
      </c>
      <c r="B373" s="13" t="s">
        <v>305</v>
      </c>
      <c r="C373" s="14" t="s">
        <v>14</v>
      </c>
      <c r="D373" s="14" t="s">
        <v>15</v>
      </c>
      <c r="E373" s="15">
        <v>126</v>
      </c>
      <c r="F373" s="16">
        <v>258.8</v>
      </c>
      <c r="G373" s="15" t="s">
        <v>16</v>
      </c>
      <c r="H373" s="15"/>
      <c r="I373" s="16">
        <f>F373</f>
        <v>258.8</v>
      </c>
      <c r="J373" s="22"/>
      <c r="K373" s="16"/>
      <c r="L373" s="16"/>
      <c r="M373" s="16">
        <v>258.8</v>
      </c>
      <c r="N373" s="16">
        <f t="shared" si="23"/>
        <v>258.8</v>
      </c>
      <c r="O373" s="16">
        <f t="shared" ref="O373:O385" si="24">M373</f>
        <v>258.8</v>
      </c>
      <c r="P373" s="16"/>
      <c r="Q373" s="16"/>
      <c r="R373" s="16"/>
      <c r="S373" s="16">
        <v>0</v>
      </c>
      <c r="T373" s="18"/>
      <c r="U373" s="19"/>
    </row>
    <row r="374" spans="1:21" s="20" customFormat="1" ht="20.25" customHeight="1" x14ac:dyDescent="0.2">
      <c r="A374" s="12">
        <v>371</v>
      </c>
      <c r="B374" s="13" t="s">
        <v>305</v>
      </c>
      <c r="C374" s="14" t="s">
        <v>14</v>
      </c>
      <c r="D374" s="14" t="s">
        <v>18</v>
      </c>
      <c r="E374" s="15">
        <v>143</v>
      </c>
      <c r="F374" s="16">
        <v>245</v>
      </c>
      <c r="G374" s="15" t="s">
        <v>16</v>
      </c>
      <c r="H374" s="15"/>
      <c r="I374" s="16">
        <v>245</v>
      </c>
      <c r="J374" s="17"/>
      <c r="K374" s="16"/>
      <c r="L374" s="16"/>
      <c r="M374" s="16">
        <v>245</v>
      </c>
      <c r="N374" s="16">
        <f t="shared" si="23"/>
        <v>245</v>
      </c>
      <c r="O374" s="16">
        <f t="shared" si="24"/>
        <v>245</v>
      </c>
      <c r="P374" s="16"/>
      <c r="Q374" s="16"/>
      <c r="R374" s="16"/>
      <c r="S374" s="16">
        <v>0</v>
      </c>
      <c r="T374" s="18"/>
      <c r="U374" s="19"/>
    </row>
    <row r="375" spans="1:21" s="20" customFormat="1" ht="20.25" customHeight="1" x14ac:dyDescent="0.2">
      <c r="A375" s="12">
        <v>372</v>
      </c>
      <c r="B375" s="13" t="s">
        <v>306</v>
      </c>
      <c r="C375" s="14" t="s">
        <v>14</v>
      </c>
      <c r="D375" s="14" t="s">
        <v>18</v>
      </c>
      <c r="E375" s="15">
        <v>153</v>
      </c>
      <c r="F375" s="16">
        <v>277.2</v>
      </c>
      <c r="G375" s="15" t="s">
        <v>16</v>
      </c>
      <c r="H375" s="15"/>
      <c r="I375" s="16">
        <v>277</v>
      </c>
      <c r="J375" s="17">
        <f>F375-I375</f>
        <v>0.19999999999998863</v>
      </c>
      <c r="K375" s="16"/>
      <c r="L375" s="16"/>
      <c r="M375" s="16">
        <v>268.7</v>
      </c>
      <c r="N375" s="16">
        <f t="shared" si="23"/>
        <v>268.7</v>
      </c>
      <c r="O375" s="16">
        <f t="shared" si="24"/>
        <v>268.7</v>
      </c>
      <c r="P375" s="16"/>
      <c r="Q375" s="16"/>
      <c r="R375" s="16"/>
      <c r="S375" s="16">
        <v>8.5</v>
      </c>
      <c r="T375" s="18"/>
      <c r="U375" s="19"/>
    </row>
    <row r="376" spans="1:21" s="20" customFormat="1" ht="20.25" customHeight="1" x14ac:dyDescent="0.2">
      <c r="A376" s="12">
        <v>373</v>
      </c>
      <c r="B376" s="13" t="s">
        <v>306</v>
      </c>
      <c r="C376" s="14" t="s">
        <v>14</v>
      </c>
      <c r="D376" s="14" t="s">
        <v>18</v>
      </c>
      <c r="E376" s="15">
        <v>210</v>
      </c>
      <c r="F376" s="16">
        <v>501</v>
      </c>
      <c r="G376" s="15" t="s">
        <v>16</v>
      </c>
      <c r="H376" s="15"/>
      <c r="I376" s="16">
        <v>500</v>
      </c>
      <c r="J376" s="17">
        <f>F376-I376</f>
        <v>1</v>
      </c>
      <c r="K376" s="16"/>
      <c r="L376" s="16"/>
      <c r="M376" s="16">
        <v>288</v>
      </c>
      <c r="N376" s="16">
        <f t="shared" si="23"/>
        <v>288</v>
      </c>
      <c r="O376" s="16">
        <f t="shared" si="24"/>
        <v>288</v>
      </c>
      <c r="P376" s="16"/>
      <c r="Q376" s="16"/>
      <c r="R376" s="16"/>
      <c r="S376" s="16">
        <v>213</v>
      </c>
      <c r="T376" s="18"/>
      <c r="U376" s="19"/>
    </row>
    <row r="377" spans="1:21" s="20" customFormat="1" ht="20.25" customHeight="1" x14ac:dyDescent="0.2">
      <c r="A377" s="12">
        <v>374</v>
      </c>
      <c r="B377" s="13" t="s">
        <v>307</v>
      </c>
      <c r="C377" s="14" t="s">
        <v>14</v>
      </c>
      <c r="D377" s="14" t="s">
        <v>15</v>
      </c>
      <c r="E377" s="15">
        <v>200</v>
      </c>
      <c r="F377" s="16">
        <v>576</v>
      </c>
      <c r="G377" s="15" t="s">
        <v>16</v>
      </c>
      <c r="H377" s="15"/>
      <c r="I377" s="16">
        <v>576</v>
      </c>
      <c r="J377" s="17"/>
      <c r="K377" s="16"/>
      <c r="L377" s="16"/>
      <c r="M377" s="16">
        <v>247.8</v>
      </c>
      <c r="N377" s="16">
        <f t="shared" si="23"/>
        <v>247.8</v>
      </c>
      <c r="O377" s="16">
        <f t="shared" si="24"/>
        <v>247.8</v>
      </c>
      <c r="P377" s="16"/>
      <c r="Q377" s="16"/>
      <c r="R377" s="16"/>
      <c r="S377" s="16">
        <v>328.2</v>
      </c>
      <c r="T377" s="18"/>
      <c r="U377" s="19"/>
    </row>
    <row r="378" spans="1:21" s="20" customFormat="1" ht="20.25" customHeight="1" x14ac:dyDescent="0.2">
      <c r="A378" s="12">
        <v>375</v>
      </c>
      <c r="B378" s="13" t="s">
        <v>308</v>
      </c>
      <c r="C378" s="14" t="s">
        <v>14</v>
      </c>
      <c r="D378" s="14" t="s">
        <v>18</v>
      </c>
      <c r="E378" s="15">
        <v>213</v>
      </c>
      <c r="F378" s="16">
        <v>554.29999999999995</v>
      </c>
      <c r="G378" s="15" t="s">
        <v>16</v>
      </c>
      <c r="H378" s="15"/>
      <c r="I378" s="16">
        <f>F378</f>
        <v>554.29999999999995</v>
      </c>
      <c r="J378" s="22"/>
      <c r="K378" s="16"/>
      <c r="L378" s="16"/>
      <c r="M378" s="16">
        <v>369</v>
      </c>
      <c r="N378" s="16">
        <f t="shared" si="23"/>
        <v>369</v>
      </c>
      <c r="O378" s="16">
        <f t="shared" si="24"/>
        <v>369</v>
      </c>
      <c r="P378" s="16"/>
      <c r="Q378" s="16"/>
      <c r="R378" s="16"/>
      <c r="S378" s="16">
        <v>185.3</v>
      </c>
      <c r="T378" s="18"/>
      <c r="U378" s="19"/>
    </row>
    <row r="379" spans="1:21" s="20" customFormat="1" ht="20.25" customHeight="1" x14ac:dyDescent="0.2">
      <c r="A379" s="12">
        <v>376</v>
      </c>
      <c r="B379" s="13" t="s">
        <v>309</v>
      </c>
      <c r="C379" s="14" t="s">
        <v>14</v>
      </c>
      <c r="D379" s="14" t="s">
        <v>18</v>
      </c>
      <c r="E379" s="15">
        <v>90</v>
      </c>
      <c r="F379" s="16">
        <v>380</v>
      </c>
      <c r="G379" s="15" t="s">
        <v>16</v>
      </c>
      <c r="H379" s="15"/>
      <c r="I379" s="16">
        <v>380</v>
      </c>
      <c r="J379" s="17"/>
      <c r="K379" s="16"/>
      <c r="L379" s="16"/>
      <c r="M379" s="16">
        <v>380</v>
      </c>
      <c r="N379" s="16">
        <f t="shared" si="23"/>
        <v>380</v>
      </c>
      <c r="O379" s="16">
        <f t="shared" si="24"/>
        <v>380</v>
      </c>
      <c r="P379" s="16"/>
      <c r="Q379" s="16"/>
      <c r="R379" s="16"/>
      <c r="S379" s="16">
        <v>0</v>
      </c>
      <c r="T379" s="18"/>
      <c r="U379" s="19"/>
    </row>
    <row r="380" spans="1:21" s="20" customFormat="1" ht="20.25" customHeight="1" x14ac:dyDescent="0.2">
      <c r="A380" s="12">
        <v>377</v>
      </c>
      <c r="B380" s="13" t="s">
        <v>310</v>
      </c>
      <c r="C380" s="14" t="s">
        <v>14</v>
      </c>
      <c r="D380" s="14" t="s">
        <v>18</v>
      </c>
      <c r="E380" s="15">
        <v>229</v>
      </c>
      <c r="F380" s="16">
        <v>318</v>
      </c>
      <c r="G380" s="15" t="s">
        <v>16</v>
      </c>
      <c r="H380" s="15"/>
      <c r="I380" s="16">
        <v>318</v>
      </c>
      <c r="J380" s="17"/>
      <c r="K380" s="16"/>
      <c r="L380" s="16"/>
      <c r="M380" s="16">
        <v>318</v>
      </c>
      <c r="N380" s="16">
        <f t="shared" si="23"/>
        <v>318</v>
      </c>
      <c r="O380" s="16">
        <f t="shared" si="24"/>
        <v>318</v>
      </c>
      <c r="P380" s="16"/>
      <c r="Q380" s="16"/>
      <c r="R380" s="16"/>
      <c r="S380" s="16">
        <v>0</v>
      </c>
      <c r="T380" s="18"/>
      <c r="U380" s="19"/>
    </row>
    <row r="381" spans="1:21" s="20" customFormat="1" ht="20.25" customHeight="1" x14ac:dyDescent="0.2">
      <c r="A381" s="12">
        <v>378</v>
      </c>
      <c r="B381" s="13" t="s">
        <v>311</v>
      </c>
      <c r="C381" s="14" t="s">
        <v>14</v>
      </c>
      <c r="D381" s="14" t="s">
        <v>18</v>
      </c>
      <c r="E381" s="15">
        <v>130</v>
      </c>
      <c r="F381" s="16">
        <v>472</v>
      </c>
      <c r="G381" s="15" t="s">
        <v>16</v>
      </c>
      <c r="H381" s="15"/>
      <c r="I381" s="16">
        <v>472</v>
      </c>
      <c r="J381" s="17"/>
      <c r="K381" s="16"/>
      <c r="L381" s="16"/>
      <c r="M381" s="16">
        <v>472</v>
      </c>
      <c r="N381" s="16">
        <f t="shared" si="23"/>
        <v>472</v>
      </c>
      <c r="O381" s="16">
        <f t="shared" si="24"/>
        <v>472</v>
      </c>
      <c r="P381" s="16"/>
      <c r="Q381" s="16"/>
      <c r="R381" s="16"/>
      <c r="S381" s="16">
        <v>0</v>
      </c>
      <c r="T381" s="18"/>
      <c r="U381" s="19"/>
    </row>
    <row r="382" spans="1:21" s="20" customFormat="1" ht="20.25" customHeight="1" x14ac:dyDescent="0.2">
      <c r="A382" s="12">
        <v>379</v>
      </c>
      <c r="B382" s="13" t="s">
        <v>312</v>
      </c>
      <c r="C382" s="14" t="s">
        <v>14</v>
      </c>
      <c r="D382" s="14" t="s">
        <v>18</v>
      </c>
      <c r="E382" s="15">
        <v>193</v>
      </c>
      <c r="F382" s="16">
        <v>1252.2</v>
      </c>
      <c r="G382" s="15" t="s">
        <v>16</v>
      </c>
      <c r="H382" s="15"/>
      <c r="I382" s="16">
        <v>1252</v>
      </c>
      <c r="J382" s="17">
        <f>F382-I382</f>
        <v>0.20000000000004547</v>
      </c>
      <c r="K382" s="16"/>
      <c r="L382" s="16"/>
      <c r="M382" s="16">
        <v>633.1</v>
      </c>
      <c r="N382" s="16">
        <f t="shared" si="23"/>
        <v>633.1</v>
      </c>
      <c r="O382" s="16">
        <f t="shared" si="24"/>
        <v>633.1</v>
      </c>
      <c r="P382" s="16"/>
      <c r="Q382" s="16"/>
      <c r="R382" s="16"/>
      <c r="S382" s="16">
        <v>619.1</v>
      </c>
      <c r="T382" s="18"/>
      <c r="U382" s="19"/>
    </row>
    <row r="383" spans="1:21" s="20" customFormat="1" ht="20.25" customHeight="1" x14ac:dyDescent="0.2">
      <c r="A383" s="12">
        <v>380</v>
      </c>
      <c r="B383" s="13" t="s">
        <v>313</v>
      </c>
      <c r="C383" s="14" t="s">
        <v>14</v>
      </c>
      <c r="D383" s="14" t="s">
        <v>18</v>
      </c>
      <c r="E383" s="15">
        <v>112</v>
      </c>
      <c r="F383" s="16">
        <v>760</v>
      </c>
      <c r="G383" s="15" t="s">
        <v>16</v>
      </c>
      <c r="H383" s="15"/>
      <c r="I383" s="16">
        <v>760</v>
      </c>
      <c r="J383" s="17"/>
      <c r="K383" s="16"/>
      <c r="L383" s="16"/>
      <c r="M383" s="16">
        <v>760</v>
      </c>
      <c r="N383" s="16">
        <f t="shared" si="23"/>
        <v>760</v>
      </c>
      <c r="O383" s="16">
        <f t="shared" si="24"/>
        <v>760</v>
      </c>
      <c r="P383" s="16"/>
      <c r="Q383" s="16"/>
      <c r="R383" s="16"/>
      <c r="S383" s="16">
        <v>0</v>
      </c>
      <c r="T383" s="18"/>
      <c r="U383" s="19"/>
    </row>
    <row r="384" spans="1:21" s="20" customFormat="1" ht="20.25" customHeight="1" x14ac:dyDescent="0.2">
      <c r="A384" s="12">
        <v>381</v>
      </c>
      <c r="B384" s="13" t="s">
        <v>314</v>
      </c>
      <c r="C384" s="14" t="s">
        <v>14</v>
      </c>
      <c r="D384" s="14" t="s">
        <v>15</v>
      </c>
      <c r="E384" s="15">
        <v>123</v>
      </c>
      <c r="F384" s="16">
        <v>475.8</v>
      </c>
      <c r="G384" s="15" t="s">
        <v>16</v>
      </c>
      <c r="H384" s="15"/>
      <c r="I384" s="16">
        <f>F384</f>
        <v>475.8</v>
      </c>
      <c r="J384" s="22"/>
      <c r="K384" s="16"/>
      <c r="L384" s="16"/>
      <c r="M384" s="16">
        <v>475.8</v>
      </c>
      <c r="N384" s="16">
        <f t="shared" si="23"/>
        <v>475.8</v>
      </c>
      <c r="O384" s="16">
        <f t="shared" si="24"/>
        <v>475.8</v>
      </c>
      <c r="P384" s="16"/>
      <c r="Q384" s="16"/>
      <c r="R384" s="16"/>
      <c r="S384" s="16">
        <v>0</v>
      </c>
      <c r="T384" s="18"/>
      <c r="U384" s="19"/>
    </row>
    <row r="385" spans="1:21" s="20" customFormat="1" ht="20.25" customHeight="1" x14ac:dyDescent="0.2">
      <c r="A385" s="12">
        <v>382</v>
      </c>
      <c r="B385" s="13" t="s">
        <v>314</v>
      </c>
      <c r="C385" s="14" t="s">
        <v>14</v>
      </c>
      <c r="D385" s="14" t="s">
        <v>18</v>
      </c>
      <c r="E385" s="15">
        <v>137</v>
      </c>
      <c r="F385" s="16">
        <v>621</v>
      </c>
      <c r="G385" s="15" t="s">
        <v>16</v>
      </c>
      <c r="H385" s="15"/>
      <c r="I385" s="16">
        <v>621</v>
      </c>
      <c r="J385" s="17"/>
      <c r="K385" s="16"/>
      <c r="L385" s="16"/>
      <c r="M385" s="16">
        <v>621</v>
      </c>
      <c r="N385" s="16">
        <f t="shared" si="23"/>
        <v>621</v>
      </c>
      <c r="O385" s="16">
        <f t="shared" si="24"/>
        <v>621</v>
      </c>
      <c r="P385" s="16"/>
      <c r="Q385" s="16"/>
      <c r="R385" s="16"/>
      <c r="S385" s="16">
        <v>0</v>
      </c>
      <c r="T385" s="18"/>
      <c r="U385" s="19"/>
    </row>
    <row r="386" spans="1:21" s="20" customFormat="1" ht="20.25" customHeight="1" x14ac:dyDescent="0.2">
      <c r="A386" s="12">
        <v>383</v>
      </c>
      <c r="B386" s="13" t="s">
        <v>315</v>
      </c>
      <c r="C386" s="14" t="s">
        <v>14</v>
      </c>
      <c r="D386" s="14" t="s">
        <v>15</v>
      </c>
      <c r="E386" s="15">
        <v>90</v>
      </c>
      <c r="F386" s="16">
        <v>680.2</v>
      </c>
      <c r="G386" s="15" t="s">
        <v>16</v>
      </c>
      <c r="H386" s="15"/>
      <c r="I386" s="16">
        <v>679</v>
      </c>
      <c r="J386" s="17">
        <f>F386-I386</f>
        <v>1.2000000000000455</v>
      </c>
      <c r="K386" s="16"/>
      <c r="L386" s="16"/>
      <c r="M386" s="16">
        <v>680.2</v>
      </c>
      <c r="N386" s="16">
        <f t="shared" si="23"/>
        <v>679</v>
      </c>
      <c r="O386" s="16">
        <f>I386</f>
        <v>679</v>
      </c>
      <c r="P386" s="16"/>
      <c r="Q386" s="16"/>
      <c r="R386" s="16">
        <f>M386-O386</f>
        <v>1.2000000000000455</v>
      </c>
      <c r="S386" s="16">
        <v>0</v>
      </c>
      <c r="T386" s="18"/>
      <c r="U386" s="19"/>
    </row>
    <row r="387" spans="1:21" s="20" customFormat="1" ht="20.25" customHeight="1" x14ac:dyDescent="0.2">
      <c r="A387" s="12">
        <v>384</v>
      </c>
      <c r="B387" s="13" t="s">
        <v>316</v>
      </c>
      <c r="C387" s="14" t="s">
        <v>14</v>
      </c>
      <c r="D387" s="14" t="s">
        <v>15</v>
      </c>
      <c r="E387" s="15">
        <v>146</v>
      </c>
      <c r="F387" s="16">
        <v>628</v>
      </c>
      <c r="G387" s="15" t="s">
        <v>16</v>
      </c>
      <c r="H387" s="15"/>
      <c r="I387" s="16">
        <v>624</v>
      </c>
      <c r="J387" s="17">
        <f>F387-I387</f>
        <v>4</v>
      </c>
      <c r="K387" s="16"/>
      <c r="L387" s="16"/>
      <c r="M387" s="16">
        <v>628</v>
      </c>
      <c r="N387" s="16">
        <f t="shared" si="23"/>
        <v>624</v>
      </c>
      <c r="O387" s="16">
        <f>I387</f>
        <v>624</v>
      </c>
      <c r="P387" s="16"/>
      <c r="Q387" s="16"/>
      <c r="R387" s="16">
        <f>M387-O387</f>
        <v>4</v>
      </c>
      <c r="S387" s="16">
        <v>0</v>
      </c>
      <c r="T387" s="18"/>
      <c r="U387" s="19"/>
    </row>
    <row r="388" spans="1:21" s="20" customFormat="1" ht="20.25" customHeight="1" x14ac:dyDescent="0.2">
      <c r="A388" s="12">
        <v>385</v>
      </c>
      <c r="B388" s="13" t="s">
        <v>316</v>
      </c>
      <c r="C388" s="14" t="s">
        <v>14</v>
      </c>
      <c r="D388" s="14" t="s">
        <v>18</v>
      </c>
      <c r="E388" s="15">
        <v>100</v>
      </c>
      <c r="F388" s="16">
        <v>380</v>
      </c>
      <c r="G388" s="15" t="s">
        <v>16</v>
      </c>
      <c r="H388" s="15"/>
      <c r="I388" s="16">
        <v>380</v>
      </c>
      <c r="J388" s="17"/>
      <c r="K388" s="16"/>
      <c r="L388" s="16"/>
      <c r="M388" s="16">
        <v>380</v>
      </c>
      <c r="N388" s="16">
        <f t="shared" si="23"/>
        <v>380</v>
      </c>
      <c r="O388" s="16">
        <f>M388</f>
        <v>380</v>
      </c>
      <c r="P388" s="16"/>
      <c r="Q388" s="16"/>
      <c r="R388" s="16"/>
      <c r="S388" s="16">
        <v>0</v>
      </c>
      <c r="T388" s="18"/>
      <c r="U388" s="19"/>
    </row>
    <row r="389" spans="1:21" s="20" customFormat="1" ht="20.25" customHeight="1" x14ac:dyDescent="0.2">
      <c r="A389" s="12">
        <v>386</v>
      </c>
      <c r="B389" s="13" t="s">
        <v>317</v>
      </c>
      <c r="C389" s="14" t="s">
        <v>14</v>
      </c>
      <c r="D389" s="14" t="s">
        <v>15</v>
      </c>
      <c r="E389" s="15">
        <v>72</v>
      </c>
      <c r="F389" s="16">
        <v>721</v>
      </c>
      <c r="G389" s="15" t="s">
        <v>16</v>
      </c>
      <c r="H389" s="15"/>
      <c r="I389" s="16">
        <v>721</v>
      </c>
      <c r="J389" s="17"/>
      <c r="K389" s="16"/>
      <c r="L389" s="16"/>
      <c r="M389" s="16">
        <v>721</v>
      </c>
      <c r="N389" s="16">
        <f t="shared" si="23"/>
        <v>721</v>
      </c>
      <c r="O389" s="16">
        <f>M389</f>
        <v>721</v>
      </c>
      <c r="P389" s="16"/>
      <c r="Q389" s="16"/>
      <c r="R389" s="16"/>
      <c r="S389" s="16">
        <v>0</v>
      </c>
      <c r="T389" s="18"/>
      <c r="U389" s="19"/>
    </row>
    <row r="390" spans="1:21" s="20" customFormat="1" ht="20.25" customHeight="1" x14ac:dyDescent="0.2">
      <c r="A390" s="12">
        <v>387</v>
      </c>
      <c r="B390" s="13" t="s">
        <v>317</v>
      </c>
      <c r="C390" s="14" t="s">
        <v>14</v>
      </c>
      <c r="D390" s="14" t="s">
        <v>18</v>
      </c>
      <c r="E390" s="15">
        <v>211</v>
      </c>
      <c r="F390" s="16">
        <v>530</v>
      </c>
      <c r="G390" s="15" t="s">
        <v>16</v>
      </c>
      <c r="H390" s="15"/>
      <c r="I390" s="16">
        <v>529</v>
      </c>
      <c r="J390" s="17">
        <f>F390-I390</f>
        <v>1</v>
      </c>
      <c r="K390" s="16"/>
      <c r="L390" s="16"/>
      <c r="M390" s="16">
        <v>388</v>
      </c>
      <c r="N390" s="16">
        <f t="shared" si="23"/>
        <v>388</v>
      </c>
      <c r="O390" s="16">
        <f>M390</f>
        <v>388</v>
      </c>
      <c r="P390" s="16"/>
      <c r="Q390" s="16"/>
      <c r="R390" s="16"/>
      <c r="S390" s="16">
        <v>142</v>
      </c>
      <c r="T390" s="18"/>
      <c r="U390" s="19"/>
    </row>
    <row r="391" spans="1:21" s="20" customFormat="1" ht="20.25" customHeight="1" x14ac:dyDescent="0.2">
      <c r="A391" s="12">
        <v>388</v>
      </c>
      <c r="B391" s="13" t="s">
        <v>318</v>
      </c>
      <c r="C391" s="14" t="s">
        <v>14</v>
      </c>
      <c r="D391" s="14" t="s">
        <v>18</v>
      </c>
      <c r="E391" s="15">
        <v>189</v>
      </c>
      <c r="F391" s="16">
        <v>684.9</v>
      </c>
      <c r="G391" s="15" t="s">
        <v>16</v>
      </c>
      <c r="H391" s="15"/>
      <c r="I391" s="16">
        <f>F391</f>
        <v>684.9</v>
      </c>
      <c r="J391" s="22"/>
      <c r="K391" s="16"/>
      <c r="L391" s="16"/>
      <c r="M391" s="16">
        <v>428.8</v>
      </c>
      <c r="N391" s="16">
        <f t="shared" si="23"/>
        <v>428.8</v>
      </c>
      <c r="O391" s="16">
        <f>M391</f>
        <v>428.8</v>
      </c>
      <c r="P391" s="16"/>
      <c r="Q391" s="16"/>
      <c r="R391" s="16"/>
      <c r="S391" s="16">
        <v>256.10000000000002</v>
      </c>
      <c r="T391" s="18"/>
      <c r="U391" s="19"/>
    </row>
    <row r="392" spans="1:21" s="20" customFormat="1" ht="20.25" customHeight="1" x14ac:dyDescent="0.2">
      <c r="A392" s="12">
        <v>389</v>
      </c>
      <c r="B392" s="13" t="s">
        <v>319</v>
      </c>
      <c r="C392" s="14" t="s">
        <v>14</v>
      </c>
      <c r="D392" s="14" t="s">
        <v>15</v>
      </c>
      <c r="E392" s="15">
        <v>102</v>
      </c>
      <c r="F392" s="16">
        <v>766.9</v>
      </c>
      <c r="G392" s="15" t="s">
        <v>16</v>
      </c>
      <c r="H392" s="15"/>
      <c r="I392" s="16">
        <v>766</v>
      </c>
      <c r="J392" s="17">
        <f>F392-I392</f>
        <v>0.89999999999997726</v>
      </c>
      <c r="K392" s="16"/>
      <c r="L392" s="16"/>
      <c r="M392" s="16">
        <v>766.9</v>
      </c>
      <c r="N392" s="16">
        <f t="shared" si="23"/>
        <v>766</v>
      </c>
      <c r="O392" s="16">
        <f>I392</f>
        <v>766</v>
      </c>
      <c r="P392" s="16"/>
      <c r="Q392" s="16"/>
      <c r="R392" s="16">
        <f>M392-O392</f>
        <v>0.89999999999997726</v>
      </c>
      <c r="S392" s="16">
        <v>0</v>
      </c>
      <c r="T392" s="18"/>
      <c r="U392" s="19"/>
    </row>
    <row r="393" spans="1:21" s="20" customFormat="1" ht="20.25" customHeight="1" x14ac:dyDescent="0.2">
      <c r="A393" s="12">
        <v>390</v>
      </c>
      <c r="B393" s="13" t="s">
        <v>320</v>
      </c>
      <c r="C393" s="14" t="s">
        <v>14</v>
      </c>
      <c r="D393" s="14" t="s">
        <v>15</v>
      </c>
      <c r="E393" s="15">
        <v>34</v>
      </c>
      <c r="F393" s="16">
        <v>629.20000000000005</v>
      </c>
      <c r="G393" s="15" t="s">
        <v>16</v>
      </c>
      <c r="H393" s="15"/>
      <c r="I393" s="16">
        <v>629</v>
      </c>
      <c r="J393" s="17">
        <f>F393-I393</f>
        <v>0.20000000000004547</v>
      </c>
      <c r="K393" s="16"/>
      <c r="L393" s="16"/>
      <c r="M393" s="16">
        <v>629.20000000000005</v>
      </c>
      <c r="N393" s="16">
        <f t="shared" si="23"/>
        <v>629</v>
      </c>
      <c r="O393" s="16">
        <f>I393</f>
        <v>629</v>
      </c>
      <c r="P393" s="16"/>
      <c r="Q393" s="16"/>
      <c r="R393" s="16">
        <f>M393-O393</f>
        <v>0.20000000000004547</v>
      </c>
      <c r="S393" s="16">
        <v>0</v>
      </c>
      <c r="T393" s="18"/>
      <c r="U393" s="19"/>
    </row>
    <row r="394" spans="1:21" s="20" customFormat="1" ht="20.25" customHeight="1" x14ac:dyDescent="0.2">
      <c r="A394" s="12">
        <v>391</v>
      </c>
      <c r="B394" s="13" t="s">
        <v>321</v>
      </c>
      <c r="C394" s="14" t="s">
        <v>14</v>
      </c>
      <c r="D394" s="14" t="s">
        <v>15</v>
      </c>
      <c r="E394" s="15">
        <v>57</v>
      </c>
      <c r="F394" s="16">
        <v>731.4</v>
      </c>
      <c r="G394" s="15" t="s">
        <v>16</v>
      </c>
      <c r="H394" s="15"/>
      <c r="I394" s="16">
        <f>F394</f>
        <v>731.4</v>
      </c>
      <c r="J394" s="22"/>
      <c r="K394" s="16"/>
      <c r="L394" s="16"/>
      <c r="M394" s="16">
        <v>731.4</v>
      </c>
      <c r="N394" s="16">
        <f t="shared" si="23"/>
        <v>731.4</v>
      </c>
      <c r="O394" s="16">
        <f>M394</f>
        <v>731.4</v>
      </c>
      <c r="P394" s="16"/>
      <c r="Q394" s="16"/>
      <c r="R394" s="16"/>
      <c r="S394" s="16">
        <v>0</v>
      </c>
      <c r="T394" s="18"/>
      <c r="U394" s="19"/>
    </row>
    <row r="395" spans="1:21" s="20" customFormat="1" ht="20.25" customHeight="1" x14ac:dyDescent="0.2">
      <c r="A395" s="12">
        <v>392</v>
      </c>
      <c r="B395" s="13" t="s">
        <v>322</v>
      </c>
      <c r="C395" s="14" t="s">
        <v>14</v>
      </c>
      <c r="D395" s="14" t="s">
        <v>18</v>
      </c>
      <c r="E395" s="15">
        <v>64</v>
      </c>
      <c r="F395" s="16">
        <v>1265.7</v>
      </c>
      <c r="G395" s="15" t="s">
        <v>16</v>
      </c>
      <c r="H395" s="15"/>
      <c r="I395" s="16">
        <v>1265</v>
      </c>
      <c r="J395" s="17">
        <f>F395-I395</f>
        <v>0.70000000000004547</v>
      </c>
      <c r="K395" s="16"/>
      <c r="L395" s="16"/>
      <c r="M395" s="16">
        <v>1265.7</v>
      </c>
      <c r="N395" s="16">
        <f t="shared" si="23"/>
        <v>1265</v>
      </c>
      <c r="O395" s="16">
        <f>I395</f>
        <v>1265</v>
      </c>
      <c r="P395" s="16"/>
      <c r="Q395" s="16"/>
      <c r="R395" s="16">
        <f>M395-O395</f>
        <v>0.70000000000004547</v>
      </c>
      <c r="S395" s="16">
        <v>0</v>
      </c>
      <c r="T395" s="18"/>
      <c r="U395" s="19"/>
    </row>
    <row r="396" spans="1:21" s="20" customFormat="1" ht="20.25" customHeight="1" x14ac:dyDescent="0.2">
      <c r="A396" s="12">
        <v>393</v>
      </c>
      <c r="B396" s="13" t="s">
        <v>322</v>
      </c>
      <c r="C396" s="14" t="s">
        <v>14</v>
      </c>
      <c r="D396" s="14" t="s">
        <v>18</v>
      </c>
      <c r="E396" s="15">
        <v>83</v>
      </c>
      <c r="F396" s="16">
        <v>434</v>
      </c>
      <c r="G396" s="15" t="s">
        <v>16</v>
      </c>
      <c r="H396" s="15"/>
      <c r="I396" s="16">
        <v>434</v>
      </c>
      <c r="J396" s="17"/>
      <c r="K396" s="16"/>
      <c r="L396" s="16"/>
      <c r="M396" s="16">
        <v>434</v>
      </c>
      <c r="N396" s="16">
        <f t="shared" si="23"/>
        <v>434</v>
      </c>
      <c r="O396" s="16">
        <f>M396</f>
        <v>434</v>
      </c>
      <c r="P396" s="16"/>
      <c r="Q396" s="16"/>
      <c r="R396" s="16"/>
      <c r="S396" s="16">
        <v>0</v>
      </c>
      <c r="T396" s="18"/>
      <c r="U396" s="19"/>
    </row>
    <row r="397" spans="1:21" s="20" customFormat="1" ht="20.25" customHeight="1" x14ac:dyDescent="0.2">
      <c r="A397" s="12">
        <v>394</v>
      </c>
      <c r="B397" s="21" t="s">
        <v>323</v>
      </c>
      <c r="C397" s="14" t="s">
        <v>14</v>
      </c>
      <c r="D397" s="14" t="s">
        <v>24</v>
      </c>
      <c r="E397" s="14">
        <v>26</v>
      </c>
      <c r="F397" s="16">
        <v>1670</v>
      </c>
      <c r="G397" s="14" t="s">
        <v>16</v>
      </c>
      <c r="H397" s="14"/>
      <c r="I397" s="16">
        <v>1670</v>
      </c>
      <c r="J397" s="16"/>
      <c r="K397" s="16"/>
      <c r="L397" s="16"/>
      <c r="M397" s="16">
        <v>1670</v>
      </c>
      <c r="N397" s="16">
        <f t="shared" si="23"/>
        <v>1670</v>
      </c>
      <c r="O397" s="16">
        <f>M397</f>
        <v>1670</v>
      </c>
      <c r="P397" s="16"/>
      <c r="Q397" s="16"/>
      <c r="R397" s="16"/>
      <c r="S397" s="16">
        <v>0</v>
      </c>
      <c r="T397" s="18"/>
      <c r="U397" s="19"/>
    </row>
    <row r="398" spans="1:21" s="20" customFormat="1" ht="20.25" customHeight="1" x14ac:dyDescent="0.2">
      <c r="A398" s="12">
        <v>395</v>
      </c>
      <c r="B398" s="13" t="s">
        <v>324</v>
      </c>
      <c r="C398" s="14" t="s">
        <v>14</v>
      </c>
      <c r="D398" s="14" t="s">
        <v>15</v>
      </c>
      <c r="E398" s="15">
        <v>122</v>
      </c>
      <c r="F398" s="16">
        <v>1883</v>
      </c>
      <c r="G398" s="15" t="s">
        <v>16</v>
      </c>
      <c r="H398" s="15"/>
      <c r="I398" s="16">
        <v>1872</v>
      </c>
      <c r="J398" s="17">
        <f>F398-I398</f>
        <v>11</v>
      </c>
      <c r="K398" s="16"/>
      <c r="L398" s="16"/>
      <c r="M398" s="16">
        <v>1883</v>
      </c>
      <c r="N398" s="16">
        <f t="shared" si="23"/>
        <v>1872</v>
      </c>
      <c r="O398" s="16">
        <f>I398</f>
        <v>1872</v>
      </c>
      <c r="P398" s="16"/>
      <c r="Q398" s="16"/>
      <c r="R398" s="16">
        <f>M398-O398</f>
        <v>11</v>
      </c>
      <c r="S398" s="16">
        <v>0</v>
      </c>
      <c r="T398" s="18"/>
      <c r="U398" s="19"/>
    </row>
    <row r="399" spans="1:21" s="20" customFormat="1" ht="20.25" customHeight="1" x14ac:dyDescent="0.2">
      <c r="A399" s="12">
        <v>396</v>
      </c>
      <c r="B399" s="13" t="s">
        <v>325</v>
      </c>
      <c r="C399" s="14" t="s">
        <v>14</v>
      </c>
      <c r="D399" s="14" t="s">
        <v>18</v>
      </c>
      <c r="E399" s="15">
        <v>156</v>
      </c>
      <c r="F399" s="16">
        <v>795.1</v>
      </c>
      <c r="G399" s="15" t="s">
        <v>16</v>
      </c>
      <c r="H399" s="15"/>
      <c r="I399" s="16">
        <v>795</v>
      </c>
      <c r="J399" s="17">
        <f>F399-I399</f>
        <v>0.10000000000002274</v>
      </c>
      <c r="K399" s="16"/>
      <c r="L399" s="16"/>
      <c r="M399" s="16">
        <v>795.1</v>
      </c>
      <c r="N399" s="16">
        <f t="shared" si="23"/>
        <v>795</v>
      </c>
      <c r="O399" s="16">
        <f>I399</f>
        <v>795</v>
      </c>
      <c r="P399" s="16"/>
      <c r="Q399" s="16"/>
      <c r="R399" s="16">
        <f>M399-O399</f>
        <v>0.10000000000002274</v>
      </c>
      <c r="S399" s="16">
        <v>0</v>
      </c>
      <c r="T399" s="18"/>
      <c r="U399" s="19"/>
    </row>
    <row r="400" spans="1:21" s="20" customFormat="1" ht="20.25" customHeight="1" x14ac:dyDescent="0.2">
      <c r="A400" s="12">
        <v>397</v>
      </c>
      <c r="B400" s="13" t="s">
        <v>326</v>
      </c>
      <c r="C400" s="14" t="s">
        <v>14</v>
      </c>
      <c r="D400" s="14" t="s">
        <v>18</v>
      </c>
      <c r="E400" s="15">
        <v>127</v>
      </c>
      <c r="F400" s="16">
        <v>611</v>
      </c>
      <c r="G400" s="15" t="s">
        <v>16</v>
      </c>
      <c r="H400" s="15"/>
      <c r="I400" s="16">
        <v>611</v>
      </c>
      <c r="J400" s="17"/>
      <c r="K400" s="16"/>
      <c r="L400" s="16"/>
      <c r="M400" s="16">
        <v>611</v>
      </c>
      <c r="N400" s="16">
        <f t="shared" si="23"/>
        <v>611</v>
      </c>
      <c r="O400" s="16">
        <f>M400</f>
        <v>611</v>
      </c>
      <c r="P400" s="16"/>
      <c r="Q400" s="16"/>
      <c r="R400" s="16"/>
      <c r="S400" s="16">
        <v>0</v>
      </c>
      <c r="T400" s="18"/>
      <c r="U400" s="19"/>
    </row>
    <row r="401" spans="1:21" s="20" customFormat="1" ht="20.25" customHeight="1" x14ac:dyDescent="0.2">
      <c r="A401" s="12">
        <v>398</v>
      </c>
      <c r="B401" s="13" t="s">
        <v>295</v>
      </c>
      <c r="C401" s="14" t="s">
        <v>14</v>
      </c>
      <c r="D401" s="14" t="s">
        <v>15</v>
      </c>
      <c r="E401" s="15">
        <v>202</v>
      </c>
      <c r="F401" s="16">
        <v>465.2</v>
      </c>
      <c r="G401" s="15" t="s">
        <v>16</v>
      </c>
      <c r="H401" s="15"/>
      <c r="I401" s="16">
        <v>465</v>
      </c>
      <c r="J401" s="17">
        <f>F401-I401</f>
        <v>0.19999999999998863</v>
      </c>
      <c r="K401" s="16"/>
      <c r="L401" s="16"/>
      <c r="M401" s="16">
        <v>465.2</v>
      </c>
      <c r="N401" s="16">
        <f t="shared" si="23"/>
        <v>465</v>
      </c>
      <c r="O401" s="16">
        <f>I401</f>
        <v>465</v>
      </c>
      <c r="P401" s="16"/>
      <c r="Q401" s="16"/>
      <c r="R401" s="16">
        <f>M401-O401</f>
        <v>0.19999999999998863</v>
      </c>
      <c r="S401" s="16">
        <v>0</v>
      </c>
      <c r="T401" s="18"/>
      <c r="U401" s="19"/>
    </row>
    <row r="402" spans="1:21" s="20" customFormat="1" ht="20.25" customHeight="1" x14ac:dyDescent="0.2">
      <c r="A402" s="12">
        <v>399</v>
      </c>
      <c r="B402" s="13" t="s">
        <v>327</v>
      </c>
      <c r="C402" s="14" t="s">
        <v>14</v>
      </c>
      <c r="D402" s="14" t="s">
        <v>15</v>
      </c>
      <c r="E402" s="15">
        <v>125</v>
      </c>
      <c r="F402" s="16">
        <v>937</v>
      </c>
      <c r="G402" s="15" t="s">
        <v>16</v>
      </c>
      <c r="H402" s="15"/>
      <c r="I402" s="16">
        <v>936</v>
      </c>
      <c r="J402" s="17">
        <f>F402-I402</f>
        <v>1</v>
      </c>
      <c r="K402" s="16"/>
      <c r="L402" s="16"/>
      <c r="M402" s="16">
        <v>937</v>
      </c>
      <c r="N402" s="16">
        <f t="shared" si="23"/>
        <v>936</v>
      </c>
      <c r="O402" s="16">
        <f>I402</f>
        <v>936</v>
      </c>
      <c r="P402" s="16"/>
      <c r="Q402" s="16"/>
      <c r="R402" s="16">
        <f>M402-O402</f>
        <v>1</v>
      </c>
      <c r="S402" s="16">
        <v>0</v>
      </c>
      <c r="T402" s="18"/>
      <c r="U402" s="19"/>
    </row>
    <row r="403" spans="1:21" s="20" customFormat="1" ht="20.25" customHeight="1" x14ac:dyDescent="0.2">
      <c r="A403" s="12">
        <v>400</v>
      </c>
      <c r="B403" s="13" t="s">
        <v>327</v>
      </c>
      <c r="C403" s="14" t="s">
        <v>14</v>
      </c>
      <c r="D403" s="14" t="s">
        <v>18</v>
      </c>
      <c r="E403" s="15">
        <v>105</v>
      </c>
      <c r="F403" s="16">
        <v>498</v>
      </c>
      <c r="G403" s="15" t="s">
        <v>16</v>
      </c>
      <c r="H403" s="15"/>
      <c r="I403" s="16">
        <v>498</v>
      </c>
      <c r="J403" s="17"/>
      <c r="K403" s="16"/>
      <c r="L403" s="16"/>
      <c r="M403" s="16">
        <v>498</v>
      </c>
      <c r="N403" s="16">
        <f t="shared" si="23"/>
        <v>498</v>
      </c>
      <c r="O403" s="16">
        <f t="shared" ref="O403:O408" si="25">M403</f>
        <v>498</v>
      </c>
      <c r="P403" s="16"/>
      <c r="Q403" s="16"/>
      <c r="R403" s="16"/>
      <c r="S403" s="16">
        <v>0</v>
      </c>
      <c r="T403" s="18"/>
      <c r="U403" s="19"/>
    </row>
    <row r="404" spans="1:21" s="20" customFormat="1" ht="20.25" customHeight="1" x14ac:dyDescent="0.2">
      <c r="A404" s="12">
        <v>401</v>
      </c>
      <c r="B404" s="13" t="s">
        <v>328</v>
      </c>
      <c r="C404" s="14" t="s">
        <v>14</v>
      </c>
      <c r="D404" s="14" t="s">
        <v>18</v>
      </c>
      <c r="E404" s="15">
        <v>179</v>
      </c>
      <c r="F404" s="16">
        <v>141.69999999999999</v>
      </c>
      <c r="G404" s="15" t="s">
        <v>16</v>
      </c>
      <c r="H404" s="15"/>
      <c r="I404" s="16">
        <f>F404</f>
        <v>141.69999999999999</v>
      </c>
      <c r="J404" s="22"/>
      <c r="K404" s="16"/>
      <c r="L404" s="16"/>
      <c r="M404" s="16">
        <v>49.2</v>
      </c>
      <c r="N404" s="16">
        <f t="shared" si="23"/>
        <v>49.2</v>
      </c>
      <c r="O404" s="16">
        <f t="shared" si="25"/>
        <v>49.2</v>
      </c>
      <c r="P404" s="16"/>
      <c r="Q404" s="16"/>
      <c r="R404" s="16"/>
      <c r="S404" s="16">
        <v>92.5</v>
      </c>
      <c r="T404" s="18"/>
      <c r="U404" s="19"/>
    </row>
    <row r="405" spans="1:21" s="20" customFormat="1" ht="20.25" customHeight="1" x14ac:dyDescent="0.2">
      <c r="A405" s="12">
        <v>402</v>
      </c>
      <c r="B405" s="13" t="s">
        <v>329</v>
      </c>
      <c r="C405" s="14" t="s">
        <v>14</v>
      </c>
      <c r="D405" s="14" t="s">
        <v>18</v>
      </c>
      <c r="E405" s="15">
        <v>159</v>
      </c>
      <c r="F405" s="16">
        <v>760</v>
      </c>
      <c r="G405" s="15" t="s">
        <v>16</v>
      </c>
      <c r="H405" s="15"/>
      <c r="I405" s="16">
        <v>760</v>
      </c>
      <c r="J405" s="17"/>
      <c r="K405" s="16"/>
      <c r="L405" s="16"/>
      <c r="M405" s="16">
        <v>655.29999999999995</v>
      </c>
      <c r="N405" s="16">
        <f t="shared" si="23"/>
        <v>655.29999999999995</v>
      </c>
      <c r="O405" s="16">
        <f t="shared" si="25"/>
        <v>655.29999999999995</v>
      </c>
      <c r="P405" s="16"/>
      <c r="Q405" s="16"/>
      <c r="R405" s="16"/>
      <c r="S405" s="16">
        <v>104.7</v>
      </c>
      <c r="T405" s="18"/>
      <c r="U405" s="19"/>
    </row>
    <row r="406" spans="1:21" s="20" customFormat="1" ht="20.25" customHeight="1" x14ac:dyDescent="0.2">
      <c r="A406" s="12">
        <v>403</v>
      </c>
      <c r="B406" s="13" t="s">
        <v>330</v>
      </c>
      <c r="C406" s="14" t="s">
        <v>14</v>
      </c>
      <c r="D406" s="14" t="s">
        <v>15</v>
      </c>
      <c r="E406" s="15">
        <v>150</v>
      </c>
      <c r="F406" s="16">
        <v>1896</v>
      </c>
      <c r="G406" s="15" t="s">
        <v>16</v>
      </c>
      <c r="H406" s="15"/>
      <c r="I406" s="16">
        <v>1896</v>
      </c>
      <c r="J406" s="17"/>
      <c r="K406" s="16"/>
      <c r="L406" s="16"/>
      <c r="M406" s="16">
        <v>1896</v>
      </c>
      <c r="N406" s="16">
        <f t="shared" si="23"/>
        <v>1896</v>
      </c>
      <c r="O406" s="16">
        <f t="shared" si="25"/>
        <v>1896</v>
      </c>
      <c r="P406" s="16"/>
      <c r="Q406" s="16"/>
      <c r="R406" s="16"/>
      <c r="S406" s="16">
        <v>0</v>
      </c>
      <c r="T406" s="18"/>
      <c r="U406" s="19"/>
    </row>
    <row r="407" spans="1:21" s="20" customFormat="1" ht="20.25" customHeight="1" x14ac:dyDescent="0.2">
      <c r="A407" s="12">
        <v>404</v>
      </c>
      <c r="B407" s="13" t="s">
        <v>330</v>
      </c>
      <c r="C407" s="14" t="s">
        <v>14</v>
      </c>
      <c r="D407" s="14" t="s">
        <v>18</v>
      </c>
      <c r="E407" s="15">
        <v>69</v>
      </c>
      <c r="F407" s="16">
        <v>1027</v>
      </c>
      <c r="G407" s="15" t="s">
        <v>16</v>
      </c>
      <c r="H407" s="15"/>
      <c r="I407" s="16">
        <v>1027</v>
      </c>
      <c r="J407" s="17"/>
      <c r="K407" s="16"/>
      <c r="L407" s="16"/>
      <c r="M407" s="16">
        <v>1027</v>
      </c>
      <c r="N407" s="16">
        <f t="shared" si="23"/>
        <v>1027</v>
      </c>
      <c r="O407" s="16">
        <f t="shared" si="25"/>
        <v>1027</v>
      </c>
      <c r="P407" s="16"/>
      <c r="Q407" s="16"/>
      <c r="R407" s="16"/>
      <c r="S407" s="16">
        <v>0</v>
      </c>
      <c r="T407" s="18"/>
      <c r="U407" s="19"/>
    </row>
    <row r="408" spans="1:21" s="20" customFormat="1" ht="20.25" customHeight="1" x14ac:dyDescent="0.2">
      <c r="A408" s="12">
        <v>405</v>
      </c>
      <c r="B408" s="13" t="s">
        <v>331</v>
      </c>
      <c r="C408" s="14" t="s">
        <v>14</v>
      </c>
      <c r="D408" s="14" t="s">
        <v>18</v>
      </c>
      <c r="E408" s="15">
        <v>232</v>
      </c>
      <c r="F408" s="16">
        <v>463.2</v>
      </c>
      <c r="G408" s="15" t="s">
        <v>16</v>
      </c>
      <c r="H408" s="15"/>
      <c r="I408" s="16">
        <f>F408</f>
        <v>463.2</v>
      </c>
      <c r="J408" s="22"/>
      <c r="K408" s="16"/>
      <c r="L408" s="16"/>
      <c r="M408" s="16">
        <v>352.3</v>
      </c>
      <c r="N408" s="16">
        <f t="shared" si="23"/>
        <v>352.3</v>
      </c>
      <c r="O408" s="16">
        <f t="shared" si="25"/>
        <v>352.3</v>
      </c>
      <c r="P408" s="16"/>
      <c r="Q408" s="16"/>
      <c r="R408" s="16"/>
      <c r="S408" s="16">
        <v>110.9</v>
      </c>
      <c r="T408" s="18"/>
      <c r="U408" s="19"/>
    </row>
    <row r="409" spans="1:21" s="20" customFormat="1" ht="20.25" customHeight="1" x14ac:dyDescent="0.2">
      <c r="A409" s="12">
        <v>406</v>
      </c>
      <c r="B409" s="13" t="s">
        <v>332</v>
      </c>
      <c r="C409" s="14" t="s">
        <v>14</v>
      </c>
      <c r="D409" s="14" t="s">
        <v>15</v>
      </c>
      <c r="E409" s="15">
        <v>27</v>
      </c>
      <c r="F409" s="16">
        <v>605</v>
      </c>
      <c r="G409" s="15" t="s">
        <v>16</v>
      </c>
      <c r="H409" s="15"/>
      <c r="I409" s="16">
        <v>574</v>
      </c>
      <c r="J409" s="16">
        <f>F409-I409</f>
        <v>31</v>
      </c>
      <c r="K409" s="16"/>
      <c r="L409" s="16"/>
      <c r="M409" s="16">
        <v>605</v>
      </c>
      <c r="N409" s="16">
        <f t="shared" si="23"/>
        <v>574</v>
      </c>
      <c r="O409" s="16">
        <f>I409</f>
        <v>574</v>
      </c>
      <c r="P409" s="16"/>
      <c r="Q409" s="16"/>
      <c r="R409" s="16">
        <f>M409-O409</f>
        <v>31</v>
      </c>
      <c r="S409" s="16">
        <v>0</v>
      </c>
      <c r="T409" s="18"/>
      <c r="U409" s="19"/>
    </row>
    <row r="410" spans="1:21" s="20" customFormat="1" ht="20.25" customHeight="1" x14ac:dyDescent="0.2">
      <c r="A410" s="12">
        <v>407</v>
      </c>
      <c r="B410" s="13" t="s">
        <v>333</v>
      </c>
      <c r="C410" s="14" t="s">
        <v>14</v>
      </c>
      <c r="D410" s="14" t="s">
        <v>18</v>
      </c>
      <c r="E410" s="15">
        <v>209</v>
      </c>
      <c r="F410" s="16">
        <v>472.9</v>
      </c>
      <c r="G410" s="15" t="s">
        <v>16</v>
      </c>
      <c r="H410" s="15"/>
      <c r="I410" s="16">
        <f>F410</f>
        <v>472.9</v>
      </c>
      <c r="J410" s="22"/>
      <c r="K410" s="16"/>
      <c r="L410" s="16"/>
      <c r="M410" s="16">
        <v>164.2</v>
      </c>
      <c r="N410" s="16">
        <f t="shared" si="23"/>
        <v>164.2</v>
      </c>
      <c r="O410" s="16">
        <f>M410</f>
        <v>164.2</v>
      </c>
      <c r="P410" s="16"/>
      <c r="Q410" s="16"/>
      <c r="R410" s="16"/>
      <c r="S410" s="16">
        <v>308.7</v>
      </c>
      <c r="T410" s="18"/>
      <c r="U410" s="19"/>
    </row>
    <row r="411" spans="1:21" s="20" customFormat="1" ht="20.25" customHeight="1" x14ac:dyDescent="0.2">
      <c r="A411" s="12">
        <v>408</v>
      </c>
      <c r="B411" s="13" t="s">
        <v>333</v>
      </c>
      <c r="C411" s="14" t="s">
        <v>14</v>
      </c>
      <c r="D411" s="14" t="s">
        <v>18</v>
      </c>
      <c r="E411" s="15">
        <v>266</v>
      </c>
      <c r="F411" s="16">
        <v>77.099999999999994</v>
      </c>
      <c r="G411" s="15" t="s">
        <v>16</v>
      </c>
      <c r="H411" s="15"/>
      <c r="I411" s="16">
        <v>77</v>
      </c>
      <c r="J411" s="17">
        <f>F411-I411</f>
        <v>9.9999999999994316E-2</v>
      </c>
      <c r="K411" s="16"/>
      <c r="L411" s="16"/>
      <c r="M411" s="16">
        <v>0.9</v>
      </c>
      <c r="N411" s="16">
        <f t="shared" si="23"/>
        <v>0.9</v>
      </c>
      <c r="O411" s="16">
        <f>M411</f>
        <v>0.9</v>
      </c>
      <c r="P411" s="16"/>
      <c r="Q411" s="16"/>
      <c r="R411" s="16"/>
      <c r="S411" s="16">
        <v>76.2</v>
      </c>
      <c r="T411" s="18"/>
      <c r="U411" s="19"/>
    </row>
    <row r="412" spans="1:21" s="20" customFormat="1" ht="20.25" customHeight="1" x14ac:dyDescent="0.2">
      <c r="A412" s="12">
        <v>409</v>
      </c>
      <c r="B412" s="13" t="s">
        <v>334</v>
      </c>
      <c r="C412" s="14" t="s">
        <v>14</v>
      </c>
      <c r="D412" s="14" t="s">
        <v>15</v>
      </c>
      <c r="E412" s="15">
        <v>23</v>
      </c>
      <c r="F412" s="16">
        <v>408.3</v>
      </c>
      <c r="G412" s="15" t="s">
        <v>16</v>
      </c>
      <c r="H412" s="15"/>
      <c r="I412" s="16">
        <v>407</v>
      </c>
      <c r="J412" s="16">
        <f>F412-I412</f>
        <v>1.3000000000000114</v>
      </c>
      <c r="K412" s="16"/>
      <c r="L412" s="16"/>
      <c r="M412" s="16">
        <v>268</v>
      </c>
      <c r="N412" s="16">
        <f t="shared" si="23"/>
        <v>268</v>
      </c>
      <c r="O412" s="16">
        <f>M412</f>
        <v>268</v>
      </c>
      <c r="P412" s="16"/>
      <c r="Q412" s="16"/>
      <c r="R412" s="16"/>
      <c r="S412" s="16">
        <v>140.30000000000001</v>
      </c>
      <c r="T412" s="18"/>
      <c r="U412" s="19"/>
    </row>
    <row r="413" spans="1:21" s="20" customFormat="1" ht="20.25" customHeight="1" x14ac:dyDescent="0.2">
      <c r="A413" s="12">
        <v>410</v>
      </c>
      <c r="B413" s="13" t="s">
        <v>335</v>
      </c>
      <c r="C413" s="14" t="s">
        <v>14</v>
      </c>
      <c r="D413" s="14" t="s">
        <v>18</v>
      </c>
      <c r="E413" s="15">
        <v>111</v>
      </c>
      <c r="F413" s="16">
        <v>355.6</v>
      </c>
      <c r="G413" s="15" t="s">
        <v>16</v>
      </c>
      <c r="H413" s="15"/>
      <c r="I413" s="16">
        <v>355</v>
      </c>
      <c r="J413" s="17">
        <f>F413-I413</f>
        <v>0.60000000000002274</v>
      </c>
      <c r="K413" s="16"/>
      <c r="L413" s="16"/>
      <c r="M413" s="16">
        <v>355.6</v>
      </c>
      <c r="N413" s="16">
        <f t="shared" si="23"/>
        <v>355</v>
      </c>
      <c r="O413" s="16">
        <f>I413</f>
        <v>355</v>
      </c>
      <c r="P413" s="16"/>
      <c r="Q413" s="16"/>
      <c r="R413" s="16">
        <f>M413-O413</f>
        <v>0.60000000000002274</v>
      </c>
      <c r="S413" s="16">
        <v>0</v>
      </c>
      <c r="T413" s="18"/>
      <c r="U413" s="19"/>
    </row>
    <row r="414" spans="1:21" s="20" customFormat="1" ht="20.25" customHeight="1" x14ac:dyDescent="0.2">
      <c r="A414" s="12">
        <v>411</v>
      </c>
      <c r="B414" s="13" t="s">
        <v>335</v>
      </c>
      <c r="C414" s="14" t="s">
        <v>14</v>
      </c>
      <c r="D414" s="14" t="s">
        <v>18</v>
      </c>
      <c r="E414" s="15">
        <v>184</v>
      </c>
      <c r="F414" s="16">
        <v>158.6</v>
      </c>
      <c r="G414" s="15" t="s">
        <v>16</v>
      </c>
      <c r="H414" s="15"/>
      <c r="I414" s="16">
        <v>158</v>
      </c>
      <c r="J414" s="17">
        <f>F414-I414</f>
        <v>0.59999999999999432</v>
      </c>
      <c r="K414" s="16"/>
      <c r="L414" s="16"/>
      <c r="M414" s="16">
        <v>12.2</v>
      </c>
      <c r="N414" s="16">
        <f t="shared" si="23"/>
        <v>12.2</v>
      </c>
      <c r="O414" s="16">
        <f>M414</f>
        <v>12.2</v>
      </c>
      <c r="P414" s="16"/>
      <c r="Q414" s="16"/>
      <c r="R414" s="16"/>
      <c r="S414" s="16">
        <v>146.4</v>
      </c>
      <c r="T414" s="18"/>
      <c r="U414" s="19"/>
    </row>
    <row r="415" spans="1:21" s="20" customFormat="1" ht="20.25" customHeight="1" x14ac:dyDescent="0.2">
      <c r="A415" s="12">
        <v>412</v>
      </c>
      <c r="B415" s="21" t="s">
        <v>336</v>
      </c>
      <c r="C415" s="14" t="s">
        <v>14</v>
      </c>
      <c r="D415" s="14" t="s">
        <v>24</v>
      </c>
      <c r="E415" s="14">
        <v>19</v>
      </c>
      <c r="F415" s="16">
        <v>501</v>
      </c>
      <c r="G415" s="14" t="s">
        <v>16</v>
      </c>
      <c r="H415" s="14"/>
      <c r="I415" s="16">
        <v>501</v>
      </c>
      <c r="J415" s="16"/>
      <c r="K415" s="16"/>
      <c r="L415" s="16"/>
      <c r="M415" s="16">
        <v>501</v>
      </c>
      <c r="N415" s="16">
        <f>O415</f>
        <v>501</v>
      </c>
      <c r="O415" s="16">
        <f>M415</f>
        <v>501</v>
      </c>
      <c r="P415" s="16"/>
      <c r="Q415" s="16"/>
      <c r="R415" s="16"/>
      <c r="S415" s="16">
        <v>0</v>
      </c>
      <c r="T415" s="18"/>
      <c r="U415" s="19"/>
    </row>
    <row r="416" spans="1:21" s="20" customFormat="1" ht="20.25" customHeight="1" x14ac:dyDescent="0.2">
      <c r="A416" s="12">
        <v>413</v>
      </c>
      <c r="B416" s="13" t="s">
        <v>337</v>
      </c>
      <c r="C416" s="14" t="s">
        <v>14</v>
      </c>
      <c r="D416" s="14" t="s">
        <v>18</v>
      </c>
      <c r="E416" s="15">
        <v>102</v>
      </c>
      <c r="F416" s="16">
        <v>380</v>
      </c>
      <c r="G416" s="15" t="s">
        <v>16</v>
      </c>
      <c r="H416" s="15"/>
      <c r="I416" s="16">
        <v>380</v>
      </c>
      <c r="J416" s="17"/>
      <c r="K416" s="16"/>
      <c r="L416" s="16"/>
      <c r="M416" s="16">
        <v>380</v>
      </c>
      <c r="N416" s="16">
        <f>O416</f>
        <v>380</v>
      </c>
      <c r="O416" s="16">
        <f>M416</f>
        <v>380</v>
      </c>
      <c r="P416" s="16"/>
      <c r="Q416" s="16"/>
      <c r="R416" s="16"/>
      <c r="S416" s="16">
        <v>0</v>
      </c>
      <c r="T416" s="18"/>
      <c r="U416" s="19"/>
    </row>
    <row r="417" spans="1:21" s="20" customFormat="1" ht="20.25" customHeight="1" x14ac:dyDescent="0.2">
      <c r="A417" s="12">
        <v>414</v>
      </c>
      <c r="B417" s="13" t="s">
        <v>338</v>
      </c>
      <c r="C417" s="14" t="s">
        <v>14</v>
      </c>
      <c r="D417" s="14" t="s">
        <v>18</v>
      </c>
      <c r="E417" s="15">
        <v>39</v>
      </c>
      <c r="F417" s="16">
        <v>1067.3</v>
      </c>
      <c r="G417" s="15" t="s">
        <v>16</v>
      </c>
      <c r="H417" s="15"/>
      <c r="I417" s="16">
        <v>1067</v>
      </c>
      <c r="J417" s="17">
        <f>F417-I417</f>
        <v>0.29999999999995453</v>
      </c>
      <c r="K417" s="16"/>
      <c r="L417" s="16"/>
      <c r="M417" s="16">
        <v>1067.3</v>
      </c>
      <c r="N417" s="16">
        <f>O417</f>
        <v>1067</v>
      </c>
      <c r="O417" s="16">
        <f t="shared" ref="O417:O463" si="26">I417</f>
        <v>1067</v>
      </c>
      <c r="P417" s="16"/>
      <c r="Q417" s="16"/>
      <c r="R417" s="16">
        <f>M417-O417</f>
        <v>0.29999999999995453</v>
      </c>
      <c r="S417" s="16">
        <v>0</v>
      </c>
      <c r="T417" s="18"/>
      <c r="U417" s="19"/>
    </row>
    <row r="418" spans="1:21" s="20" customFormat="1" ht="20.25" customHeight="1" x14ac:dyDescent="0.2">
      <c r="A418" s="12">
        <v>415</v>
      </c>
      <c r="B418" s="21" t="s">
        <v>339</v>
      </c>
      <c r="C418" s="14" t="s">
        <v>14</v>
      </c>
      <c r="D418" s="14" t="s">
        <v>37</v>
      </c>
      <c r="E418" s="14">
        <v>68</v>
      </c>
      <c r="F418" s="16">
        <v>185</v>
      </c>
      <c r="G418" s="14" t="s">
        <v>340</v>
      </c>
      <c r="H418" s="14"/>
      <c r="I418" s="16"/>
      <c r="J418" s="16"/>
      <c r="K418" s="16">
        <f t="shared" ref="K418:K454" si="27">F418</f>
        <v>185</v>
      </c>
      <c r="L418" s="16"/>
      <c r="M418" s="16">
        <v>185</v>
      </c>
      <c r="N418" s="16">
        <f t="shared" ref="N418:N463" si="28">M418</f>
        <v>185</v>
      </c>
      <c r="O418" s="16">
        <f t="shared" si="26"/>
        <v>0</v>
      </c>
      <c r="P418" s="16"/>
      <c r="Q418" s="16">
        <f t="shared" ref="Q418:Q454" si="29">M418</f>
        <v>185</v>
      </c>
      <c r="R418" s="16"/>
      <c r="S418" s="16">
        <v>0</v>
      </c>
      <c r="T418" s="18"/>
      <c r="U418" s="19"/>
    </row>
    <row r="419" spans="1:21" s="20" customFormat="1" ht="20.25" customHeight="1" x14ac:dyDescent="0.2">
      <c r="A419" s="12">
        <v>416</v>
      </c>
      <c r="B419" s="21" t="s">
        <v>339</v>
      </c>
      <c r="C419" s="14" t="s">
        <v>14</v>
      </c>
      <c r="D419" s="14" t="s">
        <v>37</v>
      </c>
      <c r="E419" s="14">
        <v>106</v>
      </c>
      <c r="F419" s="16">
        <v>1477.5</v>
      </c>
      <c r="G419" s="14" t="s">
        <v>340</v>
      </c>
      <c r="H419" s="14"/>
      <c r="I419" s="16"/>
      <c r="J419" s="16"/>
      <c r="K419" s="16">
        <f t="shared" si="27"/>
        <v>1477.5</v>
      </c>
      <c r="L419" s="16"/>
      <c r="M419" s="16">
        <v>893.1</v>
      </c>
      <c r="N419" s="16">
        <f t="shared" si="28"/>
        <v>893.1</v>
      </c>
      <c r="O419" s="16">
        <f t="shared" si="26"/>
        <v>0</v>
      </c>
      <c r="P419" s="16"/>
      <c r="Q419" s="16">
        <f t="shared" si="29"/>
        <v>893.1</v>
      </c>
      <c r="R419" s="16"/>
      <c r="S419" s="16">
        <v>584.4</v>
      </c>
      <c r="T419" s="18"/>
      <c r="U419" s="19"/>
    </row>
    <row r="420" spans="1:21" s="20" customFormat="1" ht="20.25" customHeight="1" x14ac:dyDescent="0.2">
      <c r="A420" s="12">
        <v>417</v>
      </c>
      <c r="B420" s="21" t="s">
        <v>339</v>
      </c>
      <c r="C420" s="14" t="s">
        <v>14</v>
      </c>
      <c r="D420" s="14" t="s">
        <v>37</v>
      </c>
      <c r="E420" s="14">
        <v>108</v>
      </c>
      <c r="F420" s="16">
        <v>67.7</v>
      </c>
      <c r="G420" s="14" t="s">
        <v>201</v>
      </c>
      <c r="H420" s="14"/>
      <c r="I420" s="16"/>
      <c r="J420" s="16"/>
      <c r="K420" s="16">
        <f t="shared" si="27"/>
        <v>67.7</v>
      </c>
      <c r="L420" s="16"/>
      <c r="M420" s="16">
        <v>67.7</v>
      </c>
      <c r="N420" s="16">
        <f t="shared" si="28"/>
        <v>67.7</v>
      </c>
      <c r="O420" s="16">
        <f t="shared" si="26"/>
        <v>0</v>
      </c>
      <c r="P420" s="16"/>
      <c r="Q420" s="16">
        <f t="shared" si="29"/>
        <v>67.7</v>
      </c>
      <c r="R420" s="16"/>
      <c r="S420" s="16">
        <v>0</v>
      </c>
      <c r="T420" s="18"/>
      <c r="U420" s="19"/>
    </row>
    <row r="421" spans="1:21" s="20" customFormat="1" ht="20.25" customHeight="1" x14ac:dyDescent="0.2">
      <c r="A421" s="12">
        <v>418</v>
      </c>
      <c r="B421" s="21" t="s">
        <v>339</v>
      </c>
      <c r="C421" s="14" t="s">
        <v>14</v>
      </c>
      <c r="D421" s="14" t="s">
        <v>37</v>
      </c>
      <c r="E421" s="14">
        <v>120</v>
      </c>
      <c r="F421" s="16">
        <v>9187.1</v>
      </c>
      <c r="G421" s="14" t="s">
        <v>341</v>
      </c>
      <c r="H421" s="14"/>
      <c r="I421" s="16"/>
      <c r="J421" s="16"/>
      <c r="K421" s="16">
        <f t="shared" si="27"/>
        <v>9187.1</v>
      </c>
      <c r="L421" s="16"/>
      <c r="M421" s="16">
        <v>8166.2</v>
      </c>
      <c r="N421" s="16">
        <f t="shared" si="28"/>
        <v>8166.2</v>
      </c>
      <c r="O421" s="16">
        <f t="shared" si="26"/>
        <v>0</v>
      </c>
      <c r="P421" s="16"/>
      <c r="Q421" s="16">
        <f t="shared" si="29"/>
        <v>8166.2</v>
      </c>
      <c r="R421" s="16"/>
      <c r="S421" s="16">
        <v>1020.9</v>
      </c>
      <c r="T421" s="18"/>
      <c r="U421" s="19"/>
    </row>
    <row r="422" spans="1:21" s="20" customFormat="1" ht="20.25" customHeight="1" x14ac:dyDescent="0.2">
      <c r="A422" s="12">
        <v>419</v>
      </c>
      <c r="B422" s="21" t="s">
        <v>339</v>
      </c>
      <c r="C422" s="14" t="s">
        <v>14</v>
      </c>
      <c r="D422" s="14" t="s">
        <v>37</v>
      </c>
      <c r="E422" s="14">
        <v>135</v>
      </c>
      <c r="F422" s="16">
        <v>237.9</v>
      </c>
      <c r="G422" s="14" t="s">
        <v>340</v>
      </c>
      <c r="H422" s="14"/>
      <c r="I422" s="16"/>
      <c r="J422" s="16"/>
      <c r="K422" s="16">
        <f t="shared" si="27"/>
        <v>237.9</v>
      </c>
      <c r="L422" s="16"/>
      <c r="M422" s="16">
        <v>237.9</v>
      </c>
      <c r="N422" s="16">
        <f t="shared" si="28"/>
        <v>237.9</v>
      </c>
      <c r="O422" s="16">
        <f t="shared" si="26"/>
        <v>0</v>
      </c>
      <c r="P422" s="16"/>
      <c r="Q422" s="16">
        <f t="shared" si="29"/>
        <v>237.9</v>
      </c>
      <c r="R422" s="16"/>
      <c r="S422" s="16">
        <v>0</v>
      </c>
      <c r="T422" s="18"/>
      <c r="U422" s="19"/>
    </row>
    <row r="423" spans="1:21" s="20" customFormat="1" ht="20.25" customHeight="1" x14ac:dyDescent="0.2">
      <c r="A423" s="12">
        <v>420</v>
      </c>
      <c r="B423" s="21" t="s">
        <v>339</v>
      </c>
      <c r="C423" s="14" t="s">
        <v>14</v>
      </c>
      <c r="D423" s="14" t="s">
        <v>37</v>
      </c>
      <c r="E423" s="14">
        <v>142</v>
      </c>
      <c r="F423" s="16">
        <v>392.2</v>
      </c>
      <c r="G423" s="14" t="s">
        <v>340</v>
      </c>
      <c r="H423" s="14"/>
      <c r="I423" s="16"/>
      <c r="J423" s="16"/>
      <c r="K423" s="16">
        <f t="shared" si="27"/>
        <v>392.2</v>
      </c>
      <c r="L423" s="16"/>
      <c r="M423" s="16">
        <v>392.2</v>
      </c>
      <c r="N423" s="16">
        <f t="shared" si="28"/>
        <v>392.2</v>
      </c>
      <c r="O423" s="16">
        <f t="shared" si="26"/>
        <v>0</v>
      </c>
      <c r="P423" s="16"/>
      <c r="Q423" s="16">
        <f t="shared" si="29"/>
        <v>392.2</v>
      </c>
      <c r="R423" s="16"/>
      <c r="S423" s="16">
        <v>0</v>
      </c>
      <c r="T423" s="18"/>
      <c r="U423" s="19"/>
    </row>
    <row r="424" spans="1:21" s="20" customFormat="1" ht="20.25" customHeight="1" x14ac:dyDescent="0.2">
      <c r="A424" s="12">
        <v>421</v>
      </c>
      <c r="B424" s="21" t="s">
        <v>339</v>
      </c>
      <c r="C424" s="14" t="s">
        <v>14</v>
      </c>
      <c r="D424" s="14" t="s">
        <v>15</v>
      </c>
      <c r="E424" s="15">
        <v>8</v>
      </c>
      <c r="F424" s="16">
        <v>3826</v>
      </c>
      <c r="G424" s="15" t="s">
        <v>340</v>
      </c>
      <c r="H424" s="15"/>
      <c r="I424" s="16"/>
      <c r="J424" s="16"/>
      <c r="K424" s="16">
        <f t="shared" si="27"/>
        <v>3826</v>
      </c>
      <c r="L424" s="16"/>
      <c r="M424" s="16">
        <v>1230.8</v>
      </c>
      <c r="N424" s="16">
        <f t="shared" si="28"/>
        <v>1230.8</v>
      </c>
      <c r="O424" s="16">
        <f t="shared" si="26"/>
        <v>0</v>
      </c>
      <c r="P424" s="16"/>
      <c r="Q424" s="16">
        <f t="shared" si="29"/>
        <v>1230.8</v>
      </c>
      <c r="R424" s="16"/>
      <c r="S424" s="16">
        <v>2595.1999999999998</v>
      </c>
      <c r="T424" s="18"/>
      <c r="U424" s="19"/>
    </row>
    <row r="425" spans="1:21" s="20" customFormat="1" ht="20.25" customHeight="1" x14ac:dyDescent="0.2">
      <c r="A425" s="12">
        <v>422</v>
      </c>
      <c r="B425" s="21" t="s">
        <v>339</v>
      </c>
      <c r="C425" s="14" t="s">
        <v>14</v>
      </c>
      <c r="D425" s="14" t="s">
        <v>15</v>
      </c>
      <c r="E425" s="15">
        <v>13</v>
      </c>
      <c r="F425" s="16">
        <v>123.7</v>
      </c>
      <c r="G425" s="15" t="s">
        <v>340</v>
      </c>
      <c r="H425" s="15"/>
      <c r="I425" s="16"/>
      <c r="J425" s="16"/>
      <c r="K425" s="16">
        <f t="shared" si="27"/>
        <v>123.7</v>
      </c>
      <c r="L425" s="16"/>
      <c r="M425" s="16">
        <v>63.5</v>
      </c>
      <c r="N425" s="16">
        <f t="shared" si="28"/>
        <v>63.5</v>
      </c>
      <c r="O425" s="16">
        <f t="shared" si="26"/>
        <v>0</v>
      </c>
      <c r="P425" s="16"/>
      <c r="Q425" s="16">
        <f t="shared" si="29"/>
        <v>63.5</v>
      </c>
      <c r="R425" s="16"/>
      <c r="S425" s="16">
        <v>60.2</v>
      </c>
      <c r="T425" s="18"/>
      <c r="U425" s="19"/>
    </row>
    <row r="426" spans="1:21" s="20" customFormat="1" ht="20.25" customHeight="1" x14ac:dyDescent="0.2">
      <c r="A426" s="12">
        <v>423</v>
      </c>
      <c r="B426" s="21" t="s">
        <v>339</v>
      </c>
      <c r="C426" s="14" t="s">
        <v>14</v>
      </c>
      <c r="D426" s="14" t="s">
        <v>15</v>
      </c>
      <c r="E426" s="15">
        <v>14</v>
      </c>
      <c r="F426" s="16">
        <v>111.7</v>
      </c>
      <c r="G426" s="15" t="s">
        <v>341</v>
      </c>
      <c r="H426" s="15"/>
      <c r="I426" s="16"/>
      <c r="J426" s="16"/>
      <c r="K426" s="16">
        <f t="shared" si="27"/>
        <v>111.7</v>
      </c>
      <c r="L426" s="16"/>
      <c r="M426" s="16">
        <v>47.7</v>
      </c>
      <c r="N426" s="16">
        <f t="shared" si="28"/>
        <v>47.7</v>
      </c>
      <c r="O426" s="16">
        <f t="shared" si="26"/>
        <v>0</v>
      </c>
      <c r="P426" s="16"/>
      <c r="Q426" s="16">
        <f t="shared" si="29"/>
        <v>47.7</v>
      </c>
      <c r="R426" s="16"/>
      <c r="S426" s="16">
        <v>64</v>
      </c>
      <c r="T426" s="18"/>
      <c r="U426" s="19"/>
    </row>
    <row r="427" spans="1:21" s="20" customFormat="1" ht="20.25" customHeight="1" x14ac:dyDescent="0.2">
      <c r="A427" s="12">
        <v>424</v>
      </c>
      <c r="B427" s="21" t="s">
        <v>339</v>
      </c>
      <c r="C427" s="14" t="s">
        <v>14</v>
      </c>
      <c r="D427" s="14" t="s">
        <v>15</v>
      </c>
      <c r="E427" s="15">
        <v>15</v>
      </c>
      <c r="F427" s="16">
        <v>88.5</v>
      </c>
      <c r="G427" s="15" t="s">
        <v>340</v>
      </c>
      <c r="H427" s="15"/>
      <c r="I427" s="16"/>
      <c r="J427" s="16"/>
      <c r="K427" s="16">
        <f t="shared" si="27"/>
        <v>88.5</v>
      </c>
      <c r="L427" s="16"/>
      <c r="M427" s="16">
        <v>65.599999999999994</v>
      </c>
      <c r="N427" s="16">
        <f t="shared" si="28"/>
        <v>65.599999999999994</v>
      </c>
      <c r="O427" s="16">
        <f t="shared" si="26"/>
        <v>0</v>
      </c>
      <c r="P427" s="16"/>
      <c r="Q427" s="16">
        <f t="shared" si="29"/>
        <v>65.599999999999994</v>
      </c>
      <c r="R427" s="16"/>
      <c r="S427" s="16">
        <v>22.9</v>
      </c>
      <c r="T427" s="18"/>
      <c r="U427" s="19"/>
    </row>
    <row r="428" spans="1:21" s="20" customFormat="1" ht="20.25" customHeight="1" x14ac:dyDescent="0.2">
      <c r="A428" s="12">
        <v>425</v>
      </c>
      <c r="B428" s="21" t="s">
        <v>339</v>
      </c>
      <c r="C428" s="14" t="s">
        <v>14</v>
      </c>
      <c r="D428" s="14" t="s">
        <v>15</v>
      </c>
      <c r="E428" s="15">
        <v>26</v>
      </c>
      <c r="F428" s="16">
        <v>101.8</v>
      </c>
      <c r="G428" s="15" t="s">
        <v>341</v>
      </c>
      <c r="H428" s="15"/>
      <c r="I428" s="16"/>
      <c r="J428" s="16"/>
      <c r="K428" s="16">
        <f t="shared" si="27"/>
        <v>101.8</v>
      </c>
      <c r="L428" s="16"/>
      <c r="M428" s="16">
        <v>101.8</v>
      </c>
      <c r="N428" s="16">
        <f t="shared" si="28"/>
        <v>101.8</v>
      </c>
      <c r="O428" s="16">
        <f t="shared" si="26"/>
        <v>0</v>
      </c>
      <c r="P428" s="16"/>
      <c r="Q428" s="16">
        <f t="shared" si="29"/>
        <v>101.8</v>
      </c>
      <c r="R428" s="16"/>
      <c r="S428" s="16">
        <v>0</v>
      </c>
      <c r="T428" s="18"/>
      <c r="U428" s="19"/>
    </row>
    <row r="429" spans="1:21" s="20" customFormat="1" ht="20.25" customHeight="1" x14ac:dyDescent="0.2">
      <c r="A429" s="12">
        <v>426</v>
      </c>
      <c r="B429" s="21" t="s">
        <v>339</v>
      </c>
      <c r="C429" s="14" t="s">
        <v>14</v>
      </c>
      <c r="D429" s="14" t="s">
        <v>15</v>
      </c>
      <c r="E429" s="15">
        <v>49</v>
      </c>
      <c r="F429" s="16">
        <v>500.1</v>
      </c>
      <c r="G429" s="15" t="s">
        <v>340</v>
      </c>
      <c r="H429" s="15"/>
      <c r="I429" s="16"/>
      <c r="J429" s="17"/>
      <c r="K429" s="16">
        <f t="shared" si="27"/>
        <v>500.1</v>
      </c>
      <c r="L429" s="16"/>
      <c r="M429" s="16">
        <v>500.1</v>
      </c>
      <c r="N429" s="16">
        <f t="shared" si="28"/>
        <v>500.1</v>
      </c>
      <c r="O429" s="16">
        <f t="shared" si="26"/>
        <v>0</v>
      </c>
      <c r="P429" s="16"/>
      <c r="Q429" s="16">
        <f t="shared" si="29"/>
        <v>500.1</v>
      </c>
      <c r="R429" s="16"/>
      <c r="S429" s="16">
        <v>0</v>
      </c>
      <c r="T429" s="18"/>
      <c r="U429" s="19"/>
    </row>
    <row r="430" spans="1:21" s="20" customFormat="1" ht="20.25" customHeight="1" x14ac:dyDescent="0.2">
      <c r="A430" s="12">
        <v>427</v>
      </c>
      <c r="B430" s="21" t="s">
        <v>339</v>
      </c>
      <c r="C430" s="14" t="s">
        <v>14</v>
      </c>
      <c r="D430" s="14" t="s">
        <v>15</v>
      </c>
      <c r="E430" s="15">
        <v>82</v>
      </c>
      <c r="F430" s="16">
        <v>932.8</v>
      </c>
      <c r="G430" s="15" t="s">
        <v>340</v>
      </c>
      <c r="H430" s="15"/>
      <c r="I430" s="16"/>
      <c r="J430" s="17"/>
      <c r="K430" s="16">
        <f t="shared" si="27"/>
        <v>932.8</v>
      </c>
      <c r="L430" s="16"/>
      <c r="M430" s="16">
        <v>877.6</v>
      </c>
      <c r="N430" s="16">
        <f t="shared" si="28"/>
        <v>877.6</v>
      </c>
      <c r="O430" s="16">
        <f t="shared" si="26"/>
        <v>0</v>
      </c>
      <c r="P430" s="16"/>
      <c r="Q430" s="16">
        <f t="shared" si="29"/>
        <v>877.6</v>
      </c>
      <c r="R430" s="16"/>
      <c r="S430" s="16">
        <v>55.2</v>
      </c>
      <c r="T430" s="18"/>
      <c r="U430" s="19"/>
    </row>
    <row r="431" spans="1:21" s="20" customFormat="1" ht="20.25" customHeight="1" x14ac:dyDescent="0.2">
      <c r="A431" s="12">
        <v>428</v>
      </c>
      <c r="B431" s="21" t="s">
        <v>339</v>
      </c>
      <c r="C431" s="14" t="s">
        <v>14</v>
      </c>
      <c r="D431" s="14" t="s">
        <v>15</v>
      </c>
      <c r="E431" s="15">
        <v>93</v>
      </c>
      <c r="F431" s="16">
        <v>179</v>
      </c>
      <c r="G431" s="15" t="s">
        <v>340</v>
      </c>
      <c r="H431" s="15"/>
      <c r="I431" s="16"/>
      <c r="J431" s="17"/>
      <c r="K431" s="16">
        <f t="shared" si="27"/>
        <v>179</v>
      </c>
      <c r="L431" s="16"/>
      <c r="M431" s="16">
        <v>179</v>
      </c>
      <c r="N431" s="16">
        <f t="shared" si="28"/>
        <v>179</v>
      </c>
      <c r="O431" s="16">
        <f t="shared" si="26"/>
        <v>0</v>
      </c>
      <c r="P431" s="16"/>
      <c r="Q431" s="16">
        <f t="shared" si="29"/>
        <v>179</v>
      </c>
      <c r="R431" s="16"/>
      <c r="S431" s="16">
        <v>0</v>
      </c>
      <c r="T431" s="18"/>
      <c r="U431" s="19"/>
    </row>
    <row r="432" spans="1:21" s="20" customFormat="1" ht="20.25" customHeight="1" x14ac:dyDescent="0.2">
      <c r="A432" s="12">
        <v>429</v>
      </c>
      <c r="B432" s="21" t="s">
        <v>339</v>
      </c>
      <c r="C432" s="14" t="s">
        <v>14</v>
      </c>
      <c r="D432" s="14" t="s">
        <v>15</v>
      </c>
      <c r="E432" s="15">
        <v>97</v>
      </c>
      <c r="F432" s="16">
        <v>14313.2</v>
      </c>
      <c r="G432" s="15" t="s">
        <v>341</v>
      </c>
      <c r="H432" s="15"/>
      <c r="I432" s="16"/>
      <c r="J432" s="17"/>
      <c r="K432" s="16">
        <f t="shared" si="27"/>
        <v>14313.2</v>
      </c>
      <c r="L432" s="16"/>
      <c r="M432" s="16">
        <v>13177</v>
      </c>
      <c r="N432" s="16">
        <f t="shared" si="28"/>
        <v>13177</v>
      </c>
      <c r="O432" s="16">
        <f t="shared" si="26"/>
        <v>0</v>
      </c>
      <c r="P432" s="16"/>
      <c r="Q432" s="16">
        <f t="shared" si="29"/>
        <v>13177</v>
      </c>
      <c r="R432" s="16"/>
      <c r="S432" s="16">
        <v>1136.2</v>
      </c>
      <c r="T432" s="18"/>
      <c r="U432" s="19"/>
    </row>
    <row r="433" spans="1:21" s="20" customFormat="1" ht="20.25" customHeight="1" x14ac:dyDescent="0.2">
      <c r="A433" s="12">
        <v>430</v>
      </c>
      <c r="B433" s="21" t="s">
        <v>339</v>
      </c>
      <c r="C433" s="14" t="s">
        <v>14</v>
      </c>
      <c r="D433" s="14" t="s">
        <v>15</v>
      </c>
      <c r="E433" s="15">
        <v>143</v>
      </c>
      <c r="F433" s="16">
        <v>115.4</v>
      </c>
      <c r="G433" s="15" t="s">
        <v>340</v>
      </c>
      <c r="H433" s="15"/>
      <c r="I433" s="16"/>
      <c r="J433" s="17"/>
      <c r="K433" s="16">
        <f t="shared" si="27"/>
        <v>115.4</v>
      </c>
      <c r="L433" s="16"/>
      <c r="M433" s="16">
        <v>115.4</v>
      </c>
      <c r="N433" s="16">
        <f t="shared" si="28"/>
        <v>115.4</v>
      </c>
      <c r="O433" s="16">
        <f t="shared" si="26"/>
        <v>0</v>
      </c>
      <c r="P433" s="16"/>
      <c r="Q433" s="16">
        <f t="shared" si="29"/>
        <v>115.4</v>
      </c>
      <c r="R433" s="16"/>
      <c r="S433" s="16">
        <v>0</v>
      </c>
      <c r="T433" s="18"/>
      <c r="U433" s="19"/>
    </row>
    <row r="434" spans="1:21" s="20" customFormat="1" ht="20.25" customHeight="1" x14ac:dyDescent="0.2">
      <c r="A434" s="12">
        <v>431</v>
      </c>
      <c r="B434" s="21" t="s">
        <v>339</v>
      </c>
      <c r="C434" s="14" t="s">
        <v>14</v>
      </c>
      <c r="D434" s="14" t="s">
        <v>15</v>
      </c>
      <c r="E434" s="15">
        <v>204</v>
      </c>
      <c r="F434" s="16">
        <v>30.3</v>
      </c>
      <c r="G434" s="15" t="s">
        <v>340</v>
      </c>
      <c r="H434" s="15"/>
      <c r="I434" s="16"/>
      <c r="J434" s="17"/>
      <c r="K434" s="16">
        <f t="shared" si="27"/>
        <v>30.3</v>
      </c>
      <c r="L434" s="16"/>
      <c r="M434" s="16">
        <v>20.5</v>
      </c>
      <c r="N434" s="16">
        <f t="shared" si="28"/>
        <v>20.5</v>
      </c>
      <c r="O434" s="16">
        <f t="shared" si="26"/>
        <v>0</v>
      </c>
      <c r="P434" s="16"/>
      <c r="Q434" s="16">
        <f t="shared" si="29"/>
        <v>20.5</v>
      </c>
      <c r="R434" s="16"/>
      <c r="S434" s="16">
        <v>9.8000000000000007</v>
      </c>
      <c r="T434" s="18"/>
      <c r="U434" s="19"/>
    </row>
    <row r="435" spans="1:21" s="20" customFormat="1" ht="20.25" customHeight="1" x14ac:dyDescent="0.2">
      <c r="A435" s="12">
        <v>432</v>
      </c>
      <c r="B435" s="21" t="s">
        <v>339</v>
      </c>
      <c r="C435" s="14" t="s">
        <v>14</v>
      </c>
      <c r="D435" s="14" t="s">
        <v>15</v>
      </c>
      <c r="E435" s="15">
        <v>205</v>
      </c>
      <c r="F435" s="16">
        <v>27.3</v>
      </c>
      <c r="G435" s="15" t="s">
        <v>341</v>
      </c>
      <c r="H435" s="15"/>
      <c r="I435" s="16"/>
      <c r="J435" s="17"/>
      <c r="K435" s="16">
        <f t="shared" si="27"/>
        <v>27.3</v>
      </c>
      <c r="L435" s="16"/>
      <c r="M435" s="16">
        <v>8.3000000000000007</v>
      </c>
      <c r="N435" s="16">
        <f t="shared" si="28"/>
        <v>8.3000000000000007</v>
      </c>
      <c r="O435" s="16">
        <f t="shared" si="26"/>
        <v>0</v>
      </c>
      <c r="P435" s="16"/>
      <c r="Q435" s="16">
        <f t="shared" si="29"/>
        <v>8.3000000000000007</v>
      </c>
      <c r="R435" s="16"/>
      <c r="S435" s="16">
        <v>19</v>
      </c>
      <c r="T435" s="18"/>
      <c r="U435" s="19"/>
    </row>
    <row r="436" spans="1:21" s="20" customFormat="1" ht="20.25" customHeight="1" x14ac:dyDescent="0.2">
      <c r="A436" s="12">
        <v>433</v>
      </c>
      <c r="B436" s="21" t="s">
        <v>339</v>
      </c>
      <c r="C436" s="14" t="s">
        <v>14</v>
      </c>
      <c r="D436" s="14" t="s">
        <v>18</v>
      </c>
      <c r="E436" s="15">
        <v>70</v>
      </c>
      <c r="F436" s="16">
        <v>523.5</v>
      </c>
      <c r="G436" s="15" t="s">
        <v>340</v>
      </c>
      <c r="H436" s="15"/>
      <c r="I436" s="16"/>
      <c r="J436" s="17"/>
      <c r="K436" s="16">
        <f t="shared" si="27"/>
        <v>523.5</v>
      </c>
      <c r="L436" s="16"/>
      <c r="M436" s="16">
        <v>494.9</v>
      </c>
      <c r="N436" s="16">
        <f t="shared" si="28"/>
        <v>494.9</v>
      </c>
      <c r="O436" s="16">
        <f t="shared" si="26"/>
        <v>0</v>
      </c>
      <c r="P436" s="16"/>
      <c r="Q436" s="16">
        <f t="shared" si="29"/>
        <v>494.9</v>
      </c>
      <c r="R436" s="16"/>
      <c r="S436" s="16">
        <v>28.6</v>
      </c>
      <c r="T436" s="18"/>
      <c r="U436" s="19"/>
    </row>
    <row r="437" spans="1:21" s="20" customFormat="1" ht="20.25" customHeight="1" x14ac:dyDescent="0.2">
      <c r="A437" s="12">
        <v>434</v>
      </c>
      <c r="B437" s="21" t="s">
        <v>339</v>
      </c>
      <c r="C437" s="14" t="s">
        <v>14</v>
      </c>
      <c r="D437" s="14" t="s">
        <v>18</v>
      </c>
      <c r="E437" s="15">
        <v>86</v>
      </c>
      <c r="F437" s="16">
        <v>91.7</v>
      </c>
      <c r="G437" s="15" t="s">
        <v>341</v>
      </c>
      <c r="H437" s="15"/>
      <c r="I437" s="16"/>
      <c r="J437" s="17"/>
      <c r="K437" s="16">
        <f t="shared" si="27"/>
        <v>91.7</v>
      </c>
      <c r="L437" s="16"/>
      <c r="M437" s="16">
        <v>48.2</v>
      </c>
      <c r="N437" s="16">
        <f t="shared" si="28"/>
        <v>48.2</v>
      </c>
      <c r="O437" s="16">
        <f t="shared" si="26"/>
        <v>0</v>
      </c>
      <c r="P437" s="16"/>
      <c r="Q437" s="16">
        <f t="shared" si="29"/>
        <v>48.2</v>
      </c>
      <c r="R437" s="16"/>
      <c r="S437" s="16">
        <v>43.5</v>
      </c>
      <c r="T437" s="18"/>
      <c r="U437" s="19"/>
    </row>
    <row r="438" spans="1:21" s="20" customFormat="1" ht="20.25" customHeight="1" x14ac:dyDescent="0.2">
      <c r="A438" s="12">
        <v>435</v>
      </c>
      <c r="B438" s="21" t="s">
        <v>339</v>
      </c>
      <c r="C438" s="14" t="s">
        <v>14</v>
      </c>
      <c r="D438" s="14" t="s">
        <v>18</v>
      </c>
      <c r="E438" s="15">
        <v>88</v>
      </c>
      <c r="F438" s="16">
        <v>255.2</v>
      </c>
      <c r="G438" s="15" t="s">
        <v>340</v>
      </c>
      <c r="H438" s="15"/>
      <c r="I438" s="16"/>
      <c r="J438" s="17"/>
      <c r="K438" s="16">
        <f t="shared" si="27"/>
        <v>255.2</v>
      </c>
      <c r="L438" s="16"/>
      <c r="M438" s="16">
        <v>237.6</v>
      </c>
      <c r="N438" s="16">
        <f t="shared" si="28"/>
        <v>237.6</v>
      </c>
      <c r="O438" s="16">
        <f t="shared" si="26"/>
        <v>0</v>
      </c>
      <c r="P438" s="16"/>
      <c r="Q438" s="16">
        <f t="shared" si="29"/>
        <v>237.6</v>
      </c>
      <c r="R438" s="16"/>
      <c r="S438" s="16">
        <v>17.600000000000001</v>
      </c>
      <c r="T438" s="18"/>
      <c r="U438" s="19"/>
    </row>
    <row r="439" spans="1:21" s="20" customFormat="1" ht="20.25" customHeight="1" x14ac:dyDescent="0.2">
      <c r="A439" s="12">
        <v>436</v>
      </c>
      <c r="B439" s="21" t="s">
        <v>339</v>
      </c>
      <c r="C439" s="14" t="s">
        <v>14</v>
      </c>
      <c r="D439" s="14" t="s">
        <v>18</v>
      </c>
      <c r="E439" s="15">
        <v>89</v>
      </c>
      <c r="F439" s="16">
        <v>485.6</v>
      </c>
      <c r="G439" s="15" t="s">
        <v>341</v>
      </c>
      <c r="H439" s="15"/>
      <c r="I439" s="16"/>
      <c r="J439" s="17"/>
      <c r="K439" s="16">
        <f t="shared" si="27"/>
        <v>485.6</v>
      </c>
      <c r="L439" s="16"/>
      <c r="M439" s="16">
        <v>443.5</v>
      </c>
      <c r="N439" s="16">
        <f t="shared" si="28"/>
        <v>443.5</v>
      </c>
      <c r="O439" s="16">
        <f t="shared" si="26"/>
        <v>0</v>
      </c>
      <c r="P439" s="16"/>
      <c r="Q439" s="16">
        <f t="shared" si="29"/>
        <v>443.5</v>
      </c>
      <c r="R439" s="16"/>
      <c r="S439" s="16">
        <v>42.1</v>
      </c>
      <c r="T439" s="18"/>
      <c r="U439" s="19"/>
    </row>
    <row r="440" spans="1:21" s="20" customFormat="1" ht="20.25" customHeight="1" x14ac:dyDescent="0.2">
      <c r="A440" s="12">
        <v>437</v>
      </c>
      <c r="B440" s="21" t="s">
        <v>339</v>
      </c>
      <c r="C440" s="14" t="s">
        <v>14</v>
      </c>
      <c r="D440" s="14" t="s">
        <v>18</v>
      </c>
      <c r="E440" s="15">
        <v>94</v>
      </c>
      <c r="F440" s="16">
        <v>126.1</v>
      </c>
      <c r="G440" s="15" t="s">
        <v>341</v>
      </c>
      <c r="H440" s="15"/>
      <c r="I440" s="16"/>
      <c r="J440" s="17"/>
      <c r="K440" s="16">
        <f t="shared" si="27"/>
        <v>126.1</v>
      </c>
      <c r="L440" s="16"/>
      <c r="M440" s="16">
        <v>106.5</v>
      </c>
      <c r="N440" s="16">
        <f t="shared" si="28"/>
        <v>106.5</v>
      </c>
      <c r="O440" s="16">
        <f t="shared" si="26"/>
        <v>0</v>
      </c>
      <c r="P440" s="16"/>
      <c r="Q440" s="16">
        <f t="shared" si="29"/>
        <v>106.5</v>
      </c>
      <c r="R440" s="16"/>
      <c r="S440" s="16">
        <v>19.600000000000001</v>
      </c>
      <c r="T440" s="18"/>
      <c r="U440" s="19"/>
    </row>
    <row r="441" spans="1:21" s="20" customFormat="1" ht="20.25" customHeight="1" x14ac:dyDescent="0.2">
      <c r="A441" s="12">
        <v>438</v>
      </c>
      <c r="B441" s="21" t="s">
        <v>339</v>
      </c>
      <c r="C441" s="14" t="s">
        <v>14</v>
      </c>
      <c r="D441" s="14" t="s">
        <v>18</v>
      </c>
      <c r="E441" s="15">
        <v>98</v>
      </c>
      <c r="F441" s="16">
        <v>154.4</v>
      </c>
      <c r="G441" s="15" t="s">
        <v>340</v>
      </c>
      <c r="H441" s="15"/>
      <c r="I441" s="16"/>
      <c r="J441" s="17"/>
      <c r="K441" s="16">
        <f t="shared" si="27"/>
        <v>154.4</v>
      </c>
      <c r="L441" s="16"/>
      <c r="M441" s="16">
        <v>134.1</v>
      </c>
      <c r="N441" s="16">
        <f t="shared" si="28"/>
        <v>134.1</v>
      </c>
      <c r="O441" s="16">
        <f t="shared" si="26"/>
        <v>0</v>
      </c>
      <c r="P441" s="16"/>
      <c r="Q441" s="16">
        <f t="shared" si="29"/>
        <v>134.1</v>
      </c>
      <c r="R441" s="16"/>
      <c r="S441" s="16">
        <v>20.3</v>
      </c>
      <c r="T441" s="18"/>
      <c r="U441" s="19"/>
    </row>
    <row r="442" spans="1:21" s="20" customFormat="1" ht="20.25" customHeight="1" x14ac:dyDescent="0.2">
      <c r="A442" s="12">
        <v>439</v>
      </c>
      <c r="B442" s="21" t="s">
        <v>339</v>
      </c>
      <c r="C442" s="14" t="s">
        <v>14</v>
      </c>
      <c r="D442" s="14" t="s">
        <v>18</v>
      </c>
      <c r="E442" s="15">
        <v>99</v>
      </c>
      <c r="F442" s="16">
        <v>309.3</v>
      </c>
      <c r="G442" s="15" t="s">
        <v>341</v>
      </c>
      <c r="H442" s="15"/>
      <c r="I442" s="16"/>
      <c r="J442" s="17"/>
      <c r="K442" s="16">
        <f t="shared" si="27"/>
        <v>309.3</v>
      </c>
      <c r="L442" s="16"/>
      <c r="M442" s="16">
        <v>259.8</v>
      </c>
      <c r="N442" s="16">
        <f t="shared" si="28"/>
        <v>259.8</v>
      </c>
      <c r="O442" s="16">
        <f t="shared" si="26"/>
        <v>0</v>
      </c>
      <c r="P442" s="16"/>
      <c r="Q442" s="16">
        <f t="shared" si="29"/>
        <v>259.8</v>
      </c>
      <c r="R442" s="16"/>
      <c r="S442" s="16">
        <v>49.5</v>
      </c>
      <c r="T442" s="18"/>
      <c r="U442" s="19"/>
    </row>
    <row r="443" spans="1:21" s="20" customFormat="1" ht="20.25" customHeight="1" x14ac:dyDescent="0.2">
      <c r="A443" s="12">
        <v>440</v>
      </c>
      <c r="B443" s="21" t="s">
        <v>339</v>
      </c>
      <c r="C443" s="14" t="s">
        <v>14</v>
      </c>
      <c r="D443" s="14" t="s">
        <v>18</v>
      </c>
      <c r="E443" s="15">
        <v>101</v>
      </c>
      <c r="F443" s="16">
        <v>613.20000000000005</v>
      </c>
      <c r="G443" s="15" t="s">
        <v>340</v>
      </c>
      <c r="H443" s="15"/>
      <c r="I443" s="16"/>
      <c r="J443" s="17"/>
      <c r="K443" s="16">
        <f t="shared" si="27"/>
        <v>613.20000000000005</v>
      </c>
      <c r="L443" s="16"/>
      <c r="M443" s="16">
        <v>573.1</v>
      </c>
      <c r="N443" s="16">
        <f t="shared" si="28"/>
        <v>573.1</v>
      </c>
      <c r="O443" s="16">
        <f t="shared" si="26"/>
        <v>0</v>
      </c>
      <c r="P443" s="16"/>
      <c r="Q443" s="16">
        <f t="shared" si="29"/>
        <v>573.1</v>
      </c>
      <c r="R443" s="16"/>
      <c r="S443" s="16">
        <v>40.1</v>
      </c>
      <c r="T443" s="18"/>
      <c r="U443" s="19"/>
    </row>
    <row r="444" spans="1:21" s="20" customFormat="1" ht="20.25" customHeight="1" x14ac:dyDescent="0.2">
      <c r="A444" s="12">
        <v>441</v>
      </c>
      <c r="B444" s="21" t="s">
        <v>339</v>
      </c>
      <c r="C444" s="14" t="s">
        <v>14</v>
      </c>
      <c r="D444" s="14" t="s">
        <v>18</v>
      </c>
      <c r="E444" s="15">
        <v>120</v>
      </c>
      <c r="F444" s="16">
        <v>2923.5</v>
      </c>
      <c r="G444" s="15" t="s">
        <v>341</v>
      </c>
      <c r="H444" s="15"/>
      <c r="I444" s="16"/>
      <c r="J444" s="17"/>
      <c r="K444" s="16">
        <f t="shared" si="27"/>
        <v>2923.5</v>
      </c>
      <c r="L444" s="16"/>
      <c r="M444" s="16">
        <v>2712.6</v>
      </c>
      <c r="N444" s="16">
        <f t="shared" si="28"/>
        <v>2712.6</v>
      </c>
      <c r="O444" s="16">
        <f t="shared" si="26"/>
        <v>0</v>
      </c>
      <c r="P444" s="16"/>
      <c r="Q444" s="16">
        <f t="shared" si="29"/>
        <v>2712.6</v>
      </c>
      <c r="R444" s="16"/>
      <c r="S444" s="16">
        <v>210.9</v>
      </c>
      <c r="T444" s="18"/>
      <c r="U444" s="19"/>
    </row>
    <row r="445" spans="1:21" s="20" customFormat="1" ht="20.25" customHeight="1" x14ac:dyDescent="0.2">
      <c r="A445" s="12">
        <v>442</v>
      </c>
      <c r="B445" s="21" t="s">
        <v>339</v>
      </c>
      <c r="C445" s="14" t="s">
        <v>14</v>
      </c>
      <c r="D445" s="14" t="s">
        <v>18</v>
      </c>
      <c r="E445" s="15">
        <v>186</v>
      </c>
      <c r="F445" s="16">
        <v>170.8</v>
      </c>
      <c r="G445" s="15" t="s">
        <v>340</v>
      </c>
      <c r="H445" s="15"/>
      <c r="I445" s="16"/>
      <c r="J445" s="17"/>
      <c r="K445" s="16">
        <f t="shared" si="27"/>
        <v>170.8</v>
      </c>
      <c r="L445" s="16"/>
      <c r="M445" s="16">
        <v>170.8</v>
      </c>
      <c r="N445" s="16">
        <f t="shared" si="28"/>
        <v>170.8</v>
      </c>
      <c r="O445" s="16">
        <f t="shared" si="26"/>
        <v>0</v>
      </c>
      <c r="P445" s="16"/>
      <c r="Q445" s="16">
        <f t="shared" si="29"/>
        <v>170.8</v>
      </c>
      <c r="R445" s="16"/>
      <c r="S445" s="16">
        <v>0</v>
      </c>
      <c r="T445" s="18"/>
      <c r="U445" s="19"/>
    </row>
    <row r="446" spans="1:21" s="20" customFormat="1" ht="20.25" customHeight="1" x14ac:dyDescent="0.2">
      <c r="A446" s="12">
        <v>443</v>
      </c>
      <c r="B446" s="21" t="s">
        <v>339</v>
      </c>
      <c r="C446" s="14" t="s">
        <v>14</v>
      </c>
      <c r="D446" s="14" t="s">
        <v>18</v>
      </c>
      <c r="E446" s="15">
        <v>192</v>
      </c>
      <c r="F446" s="16">
        <v>144.9</v>
      </c>
      <c r="G446" s="15" t="s">
        <v>340</v>
      </c>
      <c r="H446" s="15"/>
      <c r="I446" s="16"/>
      <c r="J446" s="17"/>
      <c r="K446" s="16">
        <f t="shared" si="27"/>
        <v>144.9</v>
      </c>
      <c r="L446" s="16"/>
      <c r="M446" s="16">
        <v>132</v>
      </c>
      <c r="N446" s="16">
        <f t="shared" si="28"/>
        <v>132</v>
      </c>
      <c r="O446" s="16">
        <f t="shared" si="26"/>
        <v>0</v>
      </c>
      <c r="P446" s="16"/>
      <c r="Q446" s="16">
        <f t="shared" si="29"/>
        <v>132</v>
      </c>
      <c r="R446" s="16"/>
      <c r="S446" s="16">
        <v>12.9</v>
      </c>
      <c r="T446" s="18"/>
      <c r="U446" s="19"/>
    </row>
    <row r="447" spans="1:21" s="20" customFormat="1" ht="20.25" customHeight="1" x14ac:dyDescent="0.2">
      <c r="A447" s="12">
        <v>444</v>
      </c>
      <c r="B447" s="21" t="s">
        <v>339</v>
      </c>
      <c r="C447" s="14" t="s">
        <v>14</v>
      </c>
      <c r="D447" s="14" t="s">
        <v>18</v>
      </c>
      <c r="E447" s="15">
        <v>215</v>
      </c>
      <c r="F447" s="16">
        <v>211.4</v>
      </c>
      <c r="G447" s="15" t="s">
        <v>340</v>
      </c>
      <c r="H447" s="15"/>
      <c r="I447" s="16"/>
      <c r="J447" s="17"/>
      <c r="K447" s="16">
        <f t="shared" si="27"/>
        <v>211.4</v>
      </c>
      <c r="L447" s="16"/>
      <c r="M447" s="16">
        <v>173.2</v>
      </c>
      <c r="N447" s="16">
        <f t="shared" si="28"/>
        <v>173.2</v>
      </c>
      <c r="O447" s="16">
        <f t="shared" si="26"/>
        <v>0</v>
      </c>
      <c r="P447" s="16"/>
      <c r="Q447" s="16">
        <f t="shared" si="29"/>
        <v>173.2</v>
      </c>
      <c r="R447" s="16"/>
      <c r="S447" s="16">
        <v>38.200000000000003</v>
      </c>
      <c r="T447" s="18"/>
      <c r="U447" s="19"/>
    </row>
    <row r="448" spans="1:21" s="20" customFormat="1" ht="20.25" customHeight="1" x14ac:dyDescent="0.2">
      <c r="A448" s="12">
        <v>445</v>
      </c>
      <c r="B448" s="21" t="s">
        <v>339</v>
      </c>
      <c r="C448" s="14" t="s">
        <v>14</v>
      </c>
      <c r="D448" s="14" t="s">
        <v>18</v>
      </c>
      <c r="E448" s="15">
        <v>226</v>
      </c>
      <c r="F448" s="16">
        <v>2209.1</v>
      </c>
      <c r="G448" s="15" t="s">
        <v>341</v>
      </c>
      <c r="H448" s="15"/>
      <c r="I448" s="16"/>
      <c r="J448" s="17"/>
      <c r="K448" s="16">
        <f t="shared" si="27"/>
        <v>2209.1</v>
      </c>
      <c r="L448" s="16"/>
      <c r="M448" s="16">
        <v>1919.1</v>
      </c>
      <c r="N448" s="16">
        <f t="shared" si="28"/>
        <v>1919.1</v>
      </c>
      <c r="O448" s="16">
        <f t="shared" si="26"/>
        <v>0</v>
      </c>
      <c r="P448" s="16"/>
      <c r="Q448" s="16">
        <f t="shared" si="29"/>
        <v>1919.1</v>
      </c>
      <c r="R448" s="16"/>
      <c r="S448" s="16">
        <v>290</v>
      </c>
      <c r="T448" s="18"/>
      <c r="U448" s="19"/>
    </row>
    <row r="449" spans="1:21" s="20" customFormat="1" ht="20.25" customHeight="1" x14ac:dyDescent="0.2">
      <c r="A449" s="12">
        <v>446</v>
      </c>
      <c r="B449" s="21" t="s">
        <v>339</v>
      </c>
      <c r="C449" s="14" t="s">
        <v>14</v>
      </c>
      <c r="D449" s="14" t="s">
        <v>18</v>
      </c>
      <c r="E449" s="15">
        <v>237</v>
      </c>
      <c r="F449" s="16">
        <v>61.5</v>
      </c>
      <c r="G449" s="15" t="s">
        <v>340</v>
      </c>
      <c r="H449" s="15"/>
      <c r="I449" s="16"/>
      <c r="J449" s="17"/>
      <c r="K449" s="16">
        <f t="shared" si="27"/>
        <v>61.5</v>
      </c>
      <c r="L449" s="16"/>
      <c r="M449" s="16">
        <v>41.8</v>
      </c>
      <c r="N449" s="16">
        <f t="shared" si="28"/>
        <v>41.8</v>
      </c>
      <c r="O449" s="16">
        <f t="shared" si="26"/>
        <v>0</v>
      </c>
      <c r="P449" s="16"/>
      <c r="Q449" s="16">
        <f t="shared" si="29"/>
        <v>41.8</v>
      </c>
      <c r="R449" s="16"/>
      <c r="S449" s="16">
        <v>19.7</v>
      </c>
      <c r="T449" s="18"/>
      <c r="U449" s="19"/>
    </row>
    <row r="450" spans="1:21" s="20" customFormat="1" ht="20.25" customHeight="1" x14ac:dyDescent="0.2">
      <c r="A450" s="12">
        <v>447</v>
      </c>
      <c r="B450" s="21" t="s">
        <v>339</v>
      </c>
      <c r="C450" s="14" t="s">
        <v>14</v>
      </c>
      <c r="D450" s="14" t="s">
        <v>18</v>
      </c>
      <c r="E450" s="15">
        <v>244</v>
      </c>
      <c r="F450" s="16">
        <v>144.1</v>
      </c>
      <c r="G450" s="15" t="s">
        <v>341</v>
      </c>
      <c r="H450" s="15"/>
      <c r="I450" s="16"/>
      <c r="J450" s="17"/>
      <c r="K450" s="16">
        <f t="shared" si="27"/>
        <v>144.1</v>
      </c>
      <c r="L450" s="16"/>
      <c r="M450" s="16">
        <v>144.1</v>
      </c>
      <c r="N450" s="16">
        <f t="shared" si="28"/>
        <v>144.1</v>
      </c>
      <c r="O450" s="16">
        <f t="shared" si="26"/>
        <v>0</v>
      </c>
      <c r="P450" s="16"/>
      <c r="Q450" s="16">
        <f t="shared" si="29"/>
        <v>144.1</v>
      </c>
      <c r="R450" s="16"/>
      <c r="S450" s="16">
        <v>0</v>
      </c>
      <c r="T450" s="18"/>
      <c r="U450" s="19"/>
    </row>
    <row r="451" spans="1:21" s="20" customFormat="1" ht="20.25" customHeight="1" x14ac:dyDescent="0.2">
      <c r="A451" s="12">
        <v>448</v>
      </c>
      <c r="B451" s="21" t="s">
        <v>339</v>
      </c>
      <c r="C451" s="14" t="s">
        <v>14</v>
      </c>
      <c r="D451" s="14" t="s">
        <v>18</v>
      </c>
      <c r="E451" s="15">
        <v>246</v>
      </c>
      <c r="F451" s="16">
        <v>211.4</v>
      </c>
      <c r="G451" s="15" t="s">
        <v>340</v>
      </c>
      <c r="H451" s="15"/>
      <c r="I451" s="16"/>
      <c r="J451" s="17"/>
      <c r="K451" s="16">
        <f t="shared" si="27"/>
        <v>211.4</v>
      </c>
      <c r="L451" s="16"/>
      <c r="M451" s="16">
        <v>211.4</v>
      </c>
      <c r="N451" s="16">
        <f t="shared" si="28"/>
        <v>211.4</v>
      </c>
      <c r="O451" s="16">
        <f t="shared" si="26"/>
        <v>0</v>
      </c>
      <c r="P451" s="16"/>
      <c r="Q451" s="16">
        <f t="shared" si="29"/>
        <v>211.4</v>
      </c>
      <c r="R451" s="16"/>
      <c r="S451" s="16">
        <v>0</v>
      </c>
      <c r="T451" s="18"/>
      <c r="U451" s="19"/>
    </row>
    <row r="452" spans="1:21" s="20" customFormat="1" ht="20.25" customHeight="1" x14ac:dyDescent="0.2">
      <c r="A452" s="12">
        <v>449</v>
      </c>
      <c r="B452" s="21" t="s">
        <v>339</v>
      </c>
      <c r="C452" s="14" t="s">
        <v>14</v>
      </c>
      <c r="D452" s="14" t="s">
        <v>18</v>
      </c>
      <c r="E452" s="15">
        <v>257</v>
      </c>
      <c r="F452" s="16">
        <v>143.4</v>
      </c>
      <c r="G452" s="15" t="s">
        <v>341</v>
      </c>
      <c r="H452" s="15"/>
      <c r="I452" s="16"/>
      <c r="J452" s="17"/>
      <c r="K452" s="16">
        <f t="shared" si="27"/>
        <v>143.4</v>
      </c>
      <c r="L452" s="16"/>
      <c r="M452" s="16">
        <v>133.1</v>
      </c>
      <c r="N452" s="16">
        <f t="shared" si="28"/>
        <v>133.1</v>
      </c>
      <c r="O452" s="16">
        <f t="shared" si="26"/>
        <v>0</v>
      </c>
      <c r="P452" s="16"/>
      <c r="Q452" s="16">
        <f t="shared" si="29"/>
        <v>133.1</v>
      </c>
      <c r="R452" s="16"/>
      <c r="S452" s="16">
        <v>10.3</v>
      </c>
      <c r="T452" s="18"/>
      <c r="U452" s="19"/>
    </row>
    <row r="453" spans="1:21" s="20" customFormat="1" ht="20.25" customHeight="1" x14ac:dyDescent="0.2">
      <c r="A453" s="12">
        <v>450</v>
      </c>
      <c r="B453" s="21" t="s">
        <v>339</v>
      </c>
      <c r="C453" s="14" t="s">
        <v>14</v>
      </c>
      <c r="D453" s="14" t="s">
        <v>18</v>
      </c>
      <c r="E453" s="15">
        <v>260</v>
      </c>
      <c r="F453" s="16">
        <v>731.2</v>
      </c>
      <c r="G453" s="15" t="s">
        <v>341</v>
      </c>
      <c r="H453" s="15"/>
      <c r="I453" s="16"/>
      <c r="J453" s="17"/>
      <c r="K453" s="16">
        <f t="shared" si="27"/>
        <v>731.2</v>
      </c>
      <c r="L453" s="16"/>
      <c r="M453" s="16">
        <v>632.9</v>
      </c>
      <c r="N453" s="16">
        <f t="shared" si="28"/>
        <v>632.9</v>
      </c>
      <c r="O453" s="16">
        <f t="shared" si="26"/>
        <v>0</v>
      </c>
      <c r="P453" s="16"/>
      <c r="Q453" s="16">
        <f t="shared" si="29"/>
        <v>632.9</v>
      </c>
      <c r="R453" s="16"/>
      <c r="S453" s="16">
        <v>98.3</v>
      </c>
      <c r="T453" s="18"/>
      <c r="U453" s="19"/>
    </row>
    <row r="454" spans="1:21" s="20" customFormat="1" ht="20.25" customHeight="1" x14ac:dyDescent="0.2">
      <c r="A454" s="12">
        <v>451</v>
      </c>
      <c r="B454" s="21" t="s">
        <v>339</v>
      </c>
      <c r="C454" s="14" t="s">
        <v>14</v>
      </c>
      <c r="D454" s="14" t="s">
        <v>18</v>
      </c>
      <c r="E454" s="15">
        <v>261</v>
      </c>
      <c r="F454" s="16">
        <v>161.69999999999999</v>
      </c>
      <c r="G454" s="15" t="s">
        <v>341</v>
      </c>
      <c r="H454" s="15"/>
      <c r="I454" s="16"/>
      <c r="J454" s="17"/>
      <c r="K454" s="16">
        <f t="shared" si="27"/>
        <v>161.69999999999999</v>
      </c>
      <c r="L454" s="16"/>
      <c r="M454" s="16">
        <v>153.6</v>
      </c>
      <c r="N454" s="16">
        <f t="shared" si="28"/>
        <v>153.6</v>
      </c>
      <c r="O454" s="16">
        <f t="shared" si="26"/>
        <v>0</v>
      </c>
      <c r="P454" s="16"/>
      <c r="Q454" s="16">
        <f t="shared" si="29"/>
        <v>153.6</v>
      </c>
      <c r="R454" s="16"/>
      <c r="S454" s="16">
        <v>8.1</v>
      </c>
      <c r="T454" s="18"/>
      <c r="U454" s="19"/>
    </row>
    <row r="455" spans="1:21" s="20" customFormat="1" ht="20.25" customHeight="1" x14ac:dyDescent="0.2">
      <c r="A455" s="12">
        <v>452</v>
      </c>
      <c r="B455" s="21" t="s">
        <v>339</v>
      </c>
      <c r="C455" s="14" t="s">
        <v>14</v>
      </c>
      <c r="D455" s="14" t="s">
        <v>18</v>
      </c>
      <c r="E455" s="15">
        <v>263</v>
      </c>
      <c r="F455" s="16">
        <v>78.7</v>
      </c>
      <c r="G455" s="15" t="s">
        <v>16</v>
      </c>
      <c r="H455" s="15"/>
      <c r="I455" s="16"/>
      <c r="J455" s="22">
        <f>F455-I455</f>
        <v>78.7</v>
      </c>
      <c r="K455" s="16"/>
      <c r="L455" s="16"/>
      <c r="M455" s="23">
        <v>10.199999999999999</v>
      </c>
      <c r="N455" s="23">
        <f t="shared" si="28"/>
        <v>10.199999999999999</v>
      </c>
      <c r="O455" s="16">
        <f t="shared" si="26"/>
        <v>0</v>
      </c>
      <c r="P455" s="16">
        <f>M455</f>
        <v>10.199999999999999</v>
      </c>
      <c r="Q455" s="16"/>
      <c r="R455" s="16"/>
      <c r="S455" s="16">
        <v>68.5</v>
      </c>
      <c r="T455" s="18"/>
      <c r="U455" s="19"/>
    </row>
    <row r="456" spans="1:21" s="20" customFormat="1" ht="20.25" customHeight="1" x14ac:dyDescent="0.2">
      <c r="A456" s="12">
        <v>453</v>
      </c>
      <c r="B456" s="21" t="s">
        <v>339</v>
      </c>
      <c r="C456" s="14" t="s">
        <v>14</v>
      </c>
      <c r="D456" s="14" t="s">
        <v>18</v>
      </c>
      <c r="E456" s="15">
        <v>262</v>
      </c>
      <c r="F456" s="16">
        <v>81.599999999999994</v>
      </c>
      <c r="G456" s="15" t="s">
        <v>341</v>
      </c>
      <c r="H456" s="15"/>
      <c r="I456" s="16"/>
      <c r="J456" s="17"/>
      <c r="K456" s="16">
        <f>F456</f>
        <v>81.599999999999994</v>
      </c>
      <c r="L456" s="16"/>
      <c r="M456" s="16">
        <v>69.2</v>
      </c>
      <c r="N456" s="16">
        <f t="shared" si="28"/>
        <v>69.2</v>
      </c>
      <c r="O456" s="16">
        <f t="shared" si="26"/>
        <v>0</v>
      </c>
      <c r="P456" s="16"/>
      <c r="Q456" s="16">
        <f>M456</f>
        <v>69.2</v>
      </c>
      <c r="R456" s="16"/>
      <c r="S456" s="16">
        <v>12.4</v>
      </c>
      <c r="T456" s="18"/>
      <c r="U456" s="19"/>
    </row>
    <row r="457" spans="1:21" s="20" customFormat="1" ht="20.25" customHeight="1" x14ac:dyDescent="0.2">
      <c r="A457" s="12">
        <v>454</v>
      </c>
      <c r="B457" s="21" t="s">
        <v>339</v>
      </c>
      <c r="C457" s="14" t="s">
        <v>14</v>
      </c>
      <c r="D457" s="14" t="s">
        <v>18</v>
      </c>
      <c r="E457" s="15">
        <v>264</v>
      </c>
      <c r="F457" s="16">
        <v>18.399999999999999</v>
      </c>
      <c r="G457" s="15" t="s">
        <v>341</v>
      </c>
      <c r="H457" s="15"/>
      <c r="I457" s="16"/>
      <c r="J457" s="17"/>
      <c r="K457" s="16">
        <f>F457</f>
        <v>18.399999999999999</v>
      </c>
      <c r="L457" s="16"/>
      <c r="M457" s="16">
        <v>9.3000000000000007</v>
      </c>
      <c r="N457" s="16">
        <f t="shared" si="28"/>
        <v>9.3000000000000007</v>
      </c>
      <c r="O457" s="16">
        <f t="shared" si="26"/>
        <v>0</v>
      </c>
      <c r="P457" s="16"/>
      <c r="Q457" s="16">
        <f>M457</f>
        <v>9.3000000000000007</v>
      </c>
      <c r="R457" s="16"/>
      <c r="S457" s="16">
        <v>9.1</v>
      </c>
      <c r="T457" s="18"/>
      <c r="U457" s="19"/>
    </row>
    <row r="458" spans="1:21" s="20" customFormat="1" ht="20.25" customHeight="1" x14ac:dyDescent="0.2">
      <c r="A458" s="12">
        <v>455</v>
      </c>
      <c r="B458" s="21" t="s">
        <v>339</v>
      </c>
      <c r="C458" s="14" t="s">
        <v>14</v>
      </c>
      <c r="D458" s="14" t="s">
        <v>18</v>
      </c>
      <c r="E458" s="15">
        <v>265</v>
      </c>
      <c r="F458" s="16">
        <v>23.7</v>
      </c>
      <c r="G458" s="15" t="s">
        <v>340</v>
      </c>
      <c r="H458" s="15"/>
      <c r="I458" s="16"/>
      <c r="J458" s="17"/>
      <c r="K458" s="16">
        <f>F458</f>
        <v>23.7</v>
      </c>
      <c r="L458" s="16"/>
      <c r="M458" s="16">
        <v>13.4</v>
      </c>
      <c r="N458" s="16">
        <f t="shared" si="28"/>
        <v>13.4</v>
      </c>
      <c r="O458" s="16">
        <f t="shared" si="26"/>
        <v>0</v>
      </c>
      <c r="P458" s="16"/>
      <c r="Q458" s="16">
        <f>M458</f>
        <v>13.4</v>
      </c>
      <c r="R458" s="16"/>
      <c r="S458" s="16">
        <v>10.3</v>
      </c>
      <c r="T458" s="18"/>
      <c r="U458" s="19"/>
    </row>
    <row r="459" spans="1:21" s="20" customFormat="1" ht="20.25" customHeight="1" x14ac:dyDescent="0.2">
      <c r="A459" s="12">
        <v>456</v>
      </c>
      <c r="B459" s="21" t="s">
        <v>339</v>
      </c>
      <c r="C459" s="14" t="s">
        <v>14</v>
      </c>
      <c r="D459" s="14" t="s">
        <v>18</v>
      </c>
      <c r="E459" s="15">
        <v>267</v>
      </c>
      <c r="F459" s="16">
        <v>31.3</v>
      </c>
      <c r="G459" s="15" t="s">
        <v>125</v>
      </c>
      <c r="H459" s="15"/>
      <c r="I459" s="16"/>
      <c r="J459" s="22">
        <f>F459-I459</f>
        <v>31.3</v>
      </c>
      <c r="K459" s="16"/>
      <c r="L459" s="16"/>
      <c r="M459" s="23">
        <v>31.3</v>
      </c>
      <c r="N459" s="23">
        <f t="shared" si="28"/>
        <v>31.3</v>
      </c>
      <c r="O459" s="16">
        <f t="shared" si="26"/>
        <v>0</v>
      </c>
      <c r="P459" s="16">
        <f>M459</f>
        <v>31.3</v>
      </c>
      <c r="Q459" s="16"/>
      <c r="R459" s="16"/>
      <c r="S459" s="16">
        <v>0</v>
      </c>
      <c r="T459" s="18"/>
      <c r="U459" s="19"/>
    </row>
    <row r="460" spans="1:21" s="20" customFormat="1" ht="20.25" customHeight="1" x14ac:dyDescent="0.2">
      <c r="A460" s="12">
        <v>457</v>
      </c>
      <c r="B460" s="21" t="s">
        <v>339</v>
      </c>
      <c r="C460" s="14" t="s">
        <v>14</v>
      </c>
      <c r="D460" s="14" t="s">
        <v>24</v>
      </c>
      <c r="E460" s="14">
        <v>10</v>
      </c>
      <c r="F460" s="16">
        <v>143.4</v>
      </c>
      <c r="G460" s="14" t="s">
        <v>340</v>
      </c>
      <c r="H460" s="14"/>
      <c r="I460" s="16"/>
      <c r="J460" s="16"/>
      <c r="K460" s="16">
        <f>F460</f>
        <v>143.4</v>
      </c>
      <c r="L460" s="16"/>
      <c r="M460" s="16">
        <v>143.4</v>
      </c>
      <c r="N460" s="16">
        <f t="shared" si="28"/>
        <v>143.4</v>
      </c>
      <c r="O460" s="16">
        <f t="shared" si="26"/>
        <v>0</v>
      </c>
      <c r="P460" s="16"/>
      <c r="Q460" s="16">
        <f>M460</f>
        <v>143.4</v>
      </c>
      <c r="R460" s="16"/>
      <c r="S460" s="16">
        <v>0</v>
      </c>
      <c r="T460" s="18"/>
      <c r="U460" s="19"/>
    </row>
    <row r="461" spans="1:21" s="20" customFormat="1" ht="20.25" customHeight="1" x14ac:dyDescent="0.2">
      <c r="A461" s="12">
        <v>458</v>
      </c>
      <c r="B461" s="21" t="s">
        <v>339</v>
      </c>
      <c r="C461" s="14" t="s">
        <v>14</v>
      </c>
      <c r="D461" s="14" t="s">
        <v>24</v>
      </c>
      <c r="E461" s="14">
        <v>16</v>
      </c>
      <c r="F461" s="16">
        <v>99.7</v>
      </c>
      <c r="G461" s="14" t="s">
        <v>340</v>
      </c>
      <c r="H461" s="14"/>
      <c r="I461" s="16"/>
      <c r="J461" s="16"/>
      <c r="K461" s="16">
        <f>F461</f>
        <v>99.7</v>
      </c>
      <c r="L461" s="16"/>
      <c r="M461" s="16">
        <v>99.7</v>
      </c>
      <c r="N461" s="16">
        <f t="shared" si="28"/>
        <v>99.7</v>
      </c>
      <c r="O461" s="16">
        <f t="shared" si="26"/>
        <v>0</v>
      </c>
      <c r="P461" s="16"/>
      <c r="Q461" s="16">
        <f>M461</f>
        <v>99.7</v>
      </c>
      <c r="R461" s="16"/>
      <c r="S461" s="16">
        <v>0</v>
      </c>
      <c r="T461" s="18"/>
      <c r="U461" s="19"/>
    </row>
    <row r="462" spans="1:21" s="20" customFormat="1" ht="20.25" customHeight="1" x14ac:dyDescent="0.2">
      <c r="A462" s="12">
        <v>459</v>
      </c>
      <c r="B462" s="21" t="s">
        <v>339</v>
      </c>
      <c r="C462" s="14" t="s">
        <v>14</v>
      </c>
      <c r="D462" s="14" t="s">
        <v>24</v>
      </c>
      <c r="E462" s="14">
        <v>17</v>
      </c>
      <c r="F462" s="16">
        <v>345.2</v>
      </c>
      <c r="G462" s="14" t="s">
        <v>340</v>
      </c>
      <c r="H462" s="14"/>
      <c r="I462" s="16"/>
      <c r="J462" s="16"/>
      <c r="K462" s="16">
        <f>F462</f>
        <v>345.2</v>
      </c>
      <c r="L462" s="16"/>
      <c r="M462" s="16">
        <v>345.2</v>
      </c>
      <c r="N462" s="16">
        <f t="shared" si="28"/>
        <v>345.2</v>
      </c>
      <c r="O462" s="16">
        <f t="shared" si="26"/>
        <v>0</v>
      </c>
      <c r="P462" s="16"/>
      <c r="Q462" s="16">
        <f>M462</f>
        <v>345.2</v>
      </c>
      <c r="R462" s="16"/>
      <c r="S462" s="16">
        <v>0</v>
      </c>
      <c r="T462" s="18"/>
      <c r="U462" s="19"/>
    </row>
    <row r="463" spans="1:21" s="20" customFormat="1" ht="20.25" customHeight="1" x14ac:dyDescent="0.2">
      <c r="A463" s="12">
        <v>460</v>
      </c>
      <c r="B463" s="21" t="s">
        <v>339</v>
      </c>
      <c r="C463" s="14" t="s">
        <v>14</v>
      </c>
      <c r="D463" s="14" t="s">
        <v>24</v>
      </c>
      <c r="E463" s="14">
        <v>21</v>
      </c>
      <c r="F463" s="16">
        <v>119.7</v>
      </c>
      <c r="G463" s="14" t="s">
        <v>340</v>
      </c>
      <c r="H463" s="14"/>
      <c r="I463" s="16"/>
      <c r="J463" s="16"/>
      <c r="K463" s="16">
        <f>F463</f>
        <v>119.7</v>
      </c>
      <c r="L463" s="16"/>
      <c r="M463" s="16">
        <v>119.7</v>
      </c>
      <c r="N463" s="16">
        <f t="shared" si="28"/>
        <v>119.7</v>
      </c>
      <c r="O463" s="16">
        <f t="shared" si="26"/>
        <v>0</v>
      </c>
      <c r="P463" s="16"/>
      <c r="Q463" s="16">
        <f>M463</f>
        <v>119.7</v>
      </c>
      <c r="R463" s="16"/>
      <c r="S463" s="16">
        <v>0</v>
      </c>
      <c r="T463" s="18"/>
      <c r="U463" s="19"/>
    </row>
    <row r="464" spans="1:21" s="20" customFormat="1" ht="33.75" customHeight="1" x14ac:dyDescent="0.2">
      <c r="A464" s="12">
        <v>461</v>
      </c>
      <c r="B464" s="24" t="s">
        <v>342</v>
      </c>
      <c r="C464" s="14" t="s">
        <v>14</v>
      </c>
      <c r="D464" s="14"/>
      <c r="E464" s="14"/>
      <c r="F464" s="16"/>
      <c r="G464" s="14" t="s">
        <v>16</v>
      </c>
      <c r="H464" s="14"/>
      <c r="I464" s="16"/>
      <c r="J464" s="16"/>
      <c r="K464" s="16"/>
      <c r="L464" s="16"/>
      <c r="M464" s="16"/>
      <c r="N464" s="16">
        <v>460.1</v>
      </c>
      <c r="O464" s="16"/>
      <c r="P464" s="16"/>
      <c r="Q464" s="16"/>
      <c r="R464" s="16"/>
      <c r="S464" s="16"/>
      <c r="T464" s="18"/>
      <c r="U464" s="19"/>
    </row>
    <row r="465" spans="1:21" s="20" customFormat="1" ht="20.25" customHeight="1" x14ac:dyDescent="0.2">
      <c r="A465" s="12">
        <v>462</v>
      </c>
      <c r="B465" s="13" t="s">
        <v>343</v>
      </c>
      <c r="C465" s="14" t="s">
        <v>14</v>
      </c>
      <c r="D465" s="14" t="s">
        <v>15</v>
      </c>
      <c r="E465" s="15">
        <v>75</v>
      </c>
      <c r="F465" s="16">
        <v>282</v>
      </c>
      <c r="G465" s="15" t="s">
        <v>16</v>
      </c>
      <c r="H465" s="15"/>
      <c r="I465" s="16">
        <v>282</v>
      </c>
      <c r="J465" s="17"/>
      <c r="K465" s="16"/>
      <c r="L465" s="16"/>
      <c r="M465" s="16">
        <v>282</v>
      </c>
      <c r="N465" s="16">
        <f t="shared" ref="N465:N479" si="30">O465</f>
        <v>282</v>
      </c>
      <c r="O465" s="16">
        <f>M465</f>
        <v>282</v>
      </c>
      <c r="P465" s="16"/>
      <c r="Q465" s="16"/>
      <c r="R465" s="16"/>
      <c r="S465" s="16">
        <v>0</v>
      </c>
      <c r="T465" s="18"/>
      <c r="U465" s="19"/>
    </row>
    <row r="466" spans="1:21" s="20" customFormat="1" ht="20.25" customHeight="1" x14ac:dyDescent="0.2">
      <c r="A466" s="12">
        <v>463</v>
      </c>
      <c r="B466" s="21" t="s">
        <v>344</v>
      </c>
      <c r="C466" s="14" t="s">
        <v>14</v>
      </c>
      <c r="D466" s="14" t="s">
        <v>37</v>
      </c>
      <c r="E466" s="14">
        <v>46</v>
      </c>
      <c r="F466" s="16">
        <v>402.7</v>
      </c>
      <c r="G466" s="14" t="s">
        <v>16</v>
      </c>
      <c r="H466" s="14"/>
      <c r="I466" s="16">
        <v>400</v>
      </c>
      <c r="J466" s="16">
        <f>F466-I466</f>
        <v>2.6999999999999886</v>
      </c>
      <c r="K466" s="16"/>
      <c r="L466" s="16"/>
      <c r="M466" s="16">
        <v>174.6</v>
      </c>
      <c r="N466" s="16">
        <f t="shared" si="30"/>
        <v>174.6</v>
      </c>
      <c r="O466" s="16">
        <f>M466</f>
        <v>174.6</v>
      </c>
      <c r="P466" s="16"/>
      <c r="Q466" s="16"/>
      <c r="R466" s="16"/>
      <c r="S466" s="16">
        <v>228.1</v>
      </c>
      <c r="T466" s="18"/>
      <c r="U466" s="19"/>
    </row>
    <row r="467" spans="1:21" s="20" customFormat="1" ht="20.25" customHeight="1" x14ac:dyDescent="0.2">
      <c r="A467" s="12">
        <v>464</v>
      </c>
      <c r="B467" s="13" t="s">
        <v>345</v>
      </c>
      <c r="C467" s="14" t="s">
        <v>14</v>
      </c>
      <c r="D467" s="14" t="s">
        <v>15</v>
      </c>
      <c r="E467" s="15">
        <v>87</v>
      </c>
      <c r="F467" s="16">
        <v>1987.6</v>
      </c>
      <c r="G467" s="15" t="s">
        <v>16</v>
      </c>
      <c r="H467" s="15"/>
      <c r="I467" s="16">
        <v>1986</v>
      </c>
      <c r="J467" s="17">
        <f>F467-I467</f>
        <v>1.5999999999999091</v>
      </c>
      <c r="K467" s="16"/>
      <c r="L467" s="16"/>
      <c r="M467" s="16">
        <v>1987.6</v>
      </c>
      <c r="N467" s="16">
        <f t="shared" si="30"/>
        <v>1986</v>
      </c>
      <c r="O467" s="16">
        <f>I467</f>
        <v>1986</v>
      </c>
      <c r="P467" s="16"/>
      <c r="Q467" s="16"/>
      <c r="R467" s="16">
        <f>M467-O467</f>
        <v>1.5999999999999091</v>
      </c>
      <c r="S467" s="16">
        <v>0</v>
      </c>
      <c r="T467" s="18"/>
      <c r="U467" s="19"/>
    </row>
    <row r="468" spans="1:21" s="20" customFormat="1" ht="20.25" customHeight="1" x14ac:dyDescent="0.2">
      <c r="A468" s="12">
        <v>465</v>
      </c>
      <c r="B468" s="13" t="s">
        <v>346</v>
      </c>
      <c r="C468" s="14" t="s">
        <v>14</v>
      </c>
      <c r="D468" s="14" t="s">
        <v>15</v>
      </c>
      <c r="E468" s="15">
        <v>33</v>
      </c>
      <c r="F468" s="16">
        <v>605.4</v>
      </c>
      <c r="G468" s="15" t="s">
        <v>16</v>
      </c>
      <c r="H468" s="15"/>
      <c r="I468" s="16">
        <v>604</v>
      </c>
      <c r="J468" s="17">
        <f>F468-I468</f>
        <v>1.3999999999999773</v>
      </c>
      <c r="K468" s="16"/>
      <c r="L468" s="16"/>
      <c r="M468" s="16">
        <v>517.5</v>
      </c>
      <c r="N468" s="16">
        <f t="shared" si="30"/>
        <v>517.5</v>
      </c>
      <c r="O468" s="16">
        <f>M468</f>
        <v>517.5</v>
      </c>
      <c r="P468" s="16"/>
      <c r="Q468" s="16"/>
      <c r="R468" s="16"/>
      <c r="S468" s="16">
        <v>87.9</v>
      </c>
      <c r="T468" s="18"/>
      <c r="U468" s="19"/>
    </row>
    <row r="469" spans="1:21" s="20" customFormat="1" ht="20.25" customHeight="1" x14ac:dyDescent="0.2">
      <c r="A469" s="12">
        <v>466</v>
      </c>
      <c r="B469" s="13" t="s">
        <v>347</v>
      </c>
      <c r="C469" s="14" t="s">
        <v>14</v>
      </c>
      <c r="D469" s="14" t="s">
        <v>15</v>
      </c>
      <c r="E469" s="15">
        <v>22</v>
      </c>
      <c r="F469" s="16">
        <v>257.39999999999998</v>
      </c>
      <c r="G469" s="15" t="s">
        <v>16</v>
      </c>
      <c r="H469" s="15"/>
      <c r="I469" s="16">
        <v>256</v>
      </c>
      <c r="J469" s="16">
        <f>F469-I469</f>
        <v>1.3999999999999773</v>
      </c>
      <c r="K469" s="16"/>
      <c r="L469" s="16"/>
      <c r="M469" s="16">
        <v>132.6</v>
      </c>
      <c r="N469" s="16">
        <f t="shared" si="30"/>
        <v>132.6</v>
      </c>
      <c r="O469" s="16">
        <f>M469</f>
        <v>132.6</v>
      </c>
      <c r="P469" s="16"/>
      <c r="Q469" s="16"/>
      <c r="R469" s="16"/>
      <c r="S469" s="16">
        <v>124.8</v>
      </c>
      <c r="T469" s="18"/>
      <c r="U469" s="19"/>
    </row>
    <row r="470" spans="1:21" s="20" customFormat="1" ht="20.25" customHeight="1" x14ac:dyDescent="0.2">
      <c r="A470" s="12">
        <v>467</v>
      </c>
      <c r="B470" s="13" t="s">
        <v>348</v>
      </c>
      <c r="C470" s="14" t="s">
        <v>14</v>
      </c>
      <c r="D470" s="14" t="s">
        <v>15</v>
      </c>
      <c r="E470" s="15">
        <v>39</v>
      </c>
      <c r="F470" s="16">
        <v>163.6</v>
      </c>
      <c r="G470" s="15" t="s">
        <v>16</v>
      </c>
      <c r="H470" s="15"/>
      <c r="I470" s="16">
        <f>F470</f>
        <v>163.6</v>
      </c>
      <c r="J470" s="22"/>
      <c r="K470" s="16"/>
      <c r="L470" s="16"/>
      <c r="M470" s="16">
        <v>3.3</v>
      </c>
      <c r="N470" s="16">
        <f t="shared" si="30"/>
        <v>3.3</v>
      </c>
      <c r="O470" s="16">
        <f>M470</f>
        <v>3.3</v>
      </c>
      <c r="P470" s="16"/>
      <c r="Q470" s="16"/>
      <c r="R470" s="16"/>
      <c r="S470" s="16">
        <v>160.30000000000001</v>
      </c>
      <c r="T470" s="18"/>
      <c r="U470" s="19"/>
    </row>
    <row r="471" spans="1:21" s="20" customFormat="1" ht="20.25" customHeight="1" x14ac:dyDescent="0.2">
      <c r="A471" s="12">
        <v>468</v>
      </c>
      <c r="B471" s="13" t="s">
        <v>348</v>
      </c>
      <c r="C471" s="14" t="s">
        <v>14</v>
      </c>
      <c r="D471" s="14" t="s">
        <v>18</v>
      </c>
      <c r="E471" s="15">
        <v>141</v>
      </c>
      <c r="F471" s="16">
        <v>380</v>
      </c>
      <c r="G471" s="15" t="s">
        <v>16</v>
      </c>
      <c r="H471" s="15"/>
      <c r="I471" s="16">
        <v>380</v>
      </c>
      <c r="J471" s="17"/>
      <c r="K471" s="16"/>
      <c r="L471" s="16"/>
      <c r="M471" s="16">
        <v>380</v>
      </c>
      <c r="N471" s="16">
        <f t="shared" si="30"/>
        <v>380</v>
      </c>
      <c r="O471" s="16">
        <f>M471</f>
        <v>380</v>
      </c>
      <c r="P471" s="16"/>
      <c r="Q471" s="16"/>
      <c r="R471" s="16"/>
      <c r="S471" s="16">
        <v>0</v>
      </c>
      <c r="T471" s="18"/>
      <c r="U471" s="19"/>
    </row>
    <row r="472" spans="1:21" s="20" customFormat="1" ht="20.25" customHeight="1" x14ac:dyDescent="0.2">
      <c r="A472" s="12">
        <v>469</v>
      </c>
      <c r="B472" s="13" t="s">
        <v>349</v>
      </c>
      <c r="C472" s="14" t="s">
        <v>14</v>
      </c>
      <c r="D472" s="14" t="s">
        <v>15</v>
      </c>
      <c r="E472" s="15">
        <v>127</v>
      </c>
      <c r="F472" s="16">
        <v>1450</v>
      </c>
      <c r="G472" s="15" t="s">
        <v>16</v>
      </c>
      <c r="H472" s="15"/>
      <c r="I472" s="16">
        <v>1450</v>
      </c>
      <c r="J472" s="17"/>
      <c r="K472" s="16"/>
      <c r="L472" s="16"/>
      <c r="M472" s="16">
        <v>1450</v>
      </c>
      <c r="N472" s="16">
        <f t="shared" si="30"/>
        <v>1450</v>
      </c>
      <c r="O472" s="16">
        <f>M472</f>
        <v>1450</v>
      </c>
      <c r="P472" s="16"/>
      <c r="Q472" s="16"/>
      <c r="R472" s="16"/>
      <c r="S472" s="16">
        <v>0</v>
      </c>
      <c r="T472" s="18"/>
      <c r="U472" s="19"/>
    </row>
    <row r="473" spans="1:21" s="20" customFormat="1" ht="20.25" customHeight="1" x14ac:dyDescent="0.2">
      <c r="A473" s="12">
        <v>470</v>
      </c>
      <c r="B473" s="13" t="s">
        <v>350</v>
      </c>
      <c r="C473" s="14" t="s">
        <v>14</v>
      </c>
      <c r="D473" s="14" t="s">
        <v>18</v>
      </c>
      <c r="E473" s="15">
        <v>162</v>
      </c>
      <c r="F473" s="16">
        <v>548</v>
      </c>
      <c r="G473" s="15" t="s">
        <v>16</v>
      </c>
      <c r="H473" s="15"/>
      <c r="I473" s="16">
        <v>546</v>
      </c>
      <c r="J473" s="17">
        <f>F473-I473</f>
        <v>2</v>
      </c>
      <c r="K473" s="16"/>
      <c r="L473" s="16"/>
      <c r="M473" s="16">
        <v>548</v>
      </c>
      <c r="N473" s="16">
        <f t="shared" si="30"/>
        <v>546</v>
      </c>
      <c r="O473" s="16">
        <f>I473</f>
        <v>546</v>
      </c>
      <c r="P473" s="16"/>
      <c r="Q473" s="16"/>
      <c r="R473" s="16">
        <f>M473-O473</f>
        <v>2</v>
      </c>
      <c r="S473" s="16">
        <v>0</v>
      </c>
      <c r="T473" s="18"/>
      <c r="U473" s="19"/>
    </row>
    <row r="474" spans="1:21" s="20" customFormat="1" ht="20.25" customHeight="1" x14ac:dyDescent="0.2">
      <c r="A474" s="12">
        <v>471</v>
      </c>
      <c r="B474" s="13" t="s">
        <v>351</v>
      </c>
      <c r="C474" s="14" t="s">
        <v>14</v>
      </c>
      <c r="D474" s="14" t="s">
        <v>18</v>
      </c>
      <c r="E474" s="15">
        <v>144</v>
      </c>
      <c r="F474" s="16">
        <v>624.6</v>
      </c>
      <c r="G474" s="15" t="s">
        <v>16</v>
      </c>
      <c r="H474" s="15"/>
      <c r="I474" s="16">
        <v>624</v>
      </c>
      <c r="J474" s="17">
        <f>F474-I474</f>
        <v>0.60000000000002274</v>
      </c>
      <c r="K474" s="16"/>
      <c r="L474" s="16"/>
      <c r="M474" s="16">
        <v>624.6</v>
      </c>
      <c r="N474" s="16">
        <f t="shared" si="30"/>
        <v>624</v>
      </c>
      <c r="O474" s="16">
        <f>I474</f>
        <v>624</v>
      </c>
      <c r="P474" s="16"/>
      <c r="Q474" s="16"/>
      <c r="R474" s="16">
        <f>M474-O474</f>
        <v>0.60000000000002274</v>
      </c>
      <c r="S474" s="16">
        <v>0</v>
      </c>
      <c r="T474" s="18"/>
      <c r="U474" s="19"/>
    </row>
    <row r="475" spans="1:21" s="20" customFormat="1" ht="20.25" customHeight="1" x14ac:dyDescent="0.2">
      <c r="A475" s="12">
        <v>472</v>
      </c>
      <c r="B475" s="21" t="s">
        <v>351</v>
      </c>
      <c r="C475" s="14" t="s">
        <v>14</v>
      </c>
      <c r="D475" s="14" t="s">
        <v>24</v>
      </c>
      <c r="E475" s="14">
        <v>66</v>
      </c>
      <c r="F475" s="16">
        <v>1003.1</v>
      </c>
      <c r="G475" s="14" t="s">
        <v>16</v>
      </c>
      <c r="H475" s="14"/>
      <c r="I475" s="16">
        <v>1003</v>
      </c>
      <c r="J475" s="16">
        <f>F475-I475</f>
        <v>0.10000000000002274</v>
      </c>
      <c r="K475" s="16"/>
      <c r="L475" s="16"/>
      <c r="M475" s="16">
        <v>1003.1</v>
      </c>
      <c r="N475" s="16">
        <f t="shared" si="30"/>
        <v>1003</v>
      </c>
      <c r="O475" s="16">
        <f>I475</f>
        <v>1003</v>
      </c>
      <c r="P475" s="16"/>
      <c r="Q475" s="16"/>
      <c r="R475" s="16">
        <f>M475-O475</f>
        <v>0.10000000000002274</v>
      </c>
      <c r="S475" s="16">
        <v>0</v>
      </c>
      <c r="T475" s="18"/>
      <c r="U475" s="19"/>
    </row>
    <row r="476" spans="1:21" s="20" customFormat="1" ht="20.25" customHeight="1" x14ac:dyDescent="0.2">
      <c r="A476" s="12">
        <v>473</v>
      </c>
      <c r="B476" s="13" t="s">
        <v>352</v>
      </c>
      <c r="C476" s="14" t="s">
        <v>14</v>
      </c>
      <c r="D476" s="14" t="s">
        <v>15</v>
      </c>
      <c r="E476" s="15">
        <v>31</v>
      </c>
      <c r="F476" s="16">
        <v>445.5</v>
      </c>
      <c r="G476" s="15" t="s">
        <v>16</v>
      </c>
      <c r="H476" s="15"/>
      <c r="I476" s="16">
        <f>F476</f>
        <v>445.5</v>
      </c>
      <c r="J476" s="22"/>
      <c r="K476" s="16"/>
      <c r="L476" s="16"/>
      <c r="M476" s="16">
        <v>276.5</v>
      </c>
      <c r="N476" s="16">
        <f t="shared" si="30"/>
        <v>276.5</v>
      </c>
      <c r="O476" s="16">
        <f>M476</f>
        <v>276.5</v>
      </c>
      <c r="P476" s="16"/>
      <c r="Q476" s="16"/>
      <c r="R476" s="16"/>
      <c r="S476" s="16">
        <v>169</v>
      </c>
      <c r="T476" s="18"/>
      <c r="U476" s="19"/>
    </row>
    <row r="477" spans="1:21" s="20" customFormat="1" ht="20.25" customHeight="1" x14ac:dyDescent="0.2">
      <c r="A477" s="12">
        <v>474</v>
      </c>
      <c r="B477" s="13" t="s">
        <v>353</v>
      </c>
      <c r="C477" s="14" t="s">
        <v>14</v>
      </c>
      <c r="D477" s="14" t="s">
        <v>15</v>
      </c>
      <c r="E477" s="15">
        <v>141</v>
      </c>
      <c r="F477" s="16">
        <v>940</v>
      </c>
      <c r="G477" s="15" t="s">
        <v>16</v>
      </c>
      <c r="H477" s="15"/>
      <c r="I477" s="16">
        <v>936</v>
      </c>
      <c r="J477" s="17">
        <f>F477-I477</f>
        <v>4</v>
      </c>
      <c r="K477" s="16"/>
      <c r="L477" s="16"/>
      <c r="M477" s="16">
        <v>940</v>
      </c>
      <c r="N477" s="16">
        <f t="shared" si="30"/>
        <v>936</v>
      </c>
      <c r="O477" s="16">
        <f>I477</f>
        <v>936</v>
      </c>
      <c r="P477" s="16"/>
      <c r="Q477" s="16"/>
      <c r="R477" s="16">
        <f>M477-O477</f>
        <v>4</v>
      </c>
      <c r="S477" s="16">
        <v>0</v>
      </c>
      <c r="T477" s="18"/>
      <c r="U477" s="19"/>
    </row>
    <row r="478" spans="1:21" s="20" customFormat="1" ht="20.25" customHeight="1" x14ac:dyDescent="0.2">
      <c r="A478" s="12">
        <v>475</v>
      </c>
      <c r="B478" s="13" t="s">
        <v>354</v>
      </c>
      <c r="C478" s="14" t="s">
        <v>14</v>
      </c>
      <c r="D478" s="14" t="s">
        <v>18</v>
      </c>
      <c r="E478" s="15">
        <v>55</v>
      </c>
      <c r="F478" s="16">
        <v>1128</v>
      </c>
      <c r="G478" s="15" t="s">
        <v>16</v>
      </c>
      <c r="H478" s="15"/>
      <c r="I478" s="16">
        <v>1128</v>
      </c>
      <c r="J478" s="17"/>
      <c r="K478" s="16"/>
      <c r="L478" s="16"/>
      <c r="M478" s="16">
        <v>1056.2</v>
      </c>
      <c r="N478" s="16">
        <f t="shared" si="30"/>
        <v>1056.2</v>
      </c>
      <c r="O478" s="16">
        <f>M478</f>
        <v>1056.2</v>
      </c>
      <c r="P478" s="16"/>
      <c r="Q478" s="16"/>
      <c r="R478" s="16"/>
      <c r="S478" s="16">
        <v>71.8</v>
      </c>
      <c r="T478" s="18"/>
      <c r="U478" s="19"/>
    </row>
    <row r="479" spans="1:21" s="20" customFormat="1" ht="20.25" customHeight="1" x14ac:dyDescent="0.2">
      <c r="A479" s="12">
        <v>476</v>
      </c>
      <c r="B479" s="13" t="s">
        <v>355</v>
      </c>
      <c r="C479" s="14" t="s">
        <v>14</v>
      </c>
      <c r="D479" s="14" t="s">
        <v>15</v>
      </c>
      <c r="E479" s="15">
        <v>9</v>
      </c>
      <c r="F479" s="16">
        <v>1046.4000000000001</v>
      </c>
      <c r="G479" s="15" t="s">
        <v>16</v>
      </c>
      <c r="H479" s="15"/>
      <c r="I479" s="16">
        <v>1041</v>
      </c>
      <c r="J479" s="16">
        <f>F479-I479</f>
        <v>5.4000000000000909</v>
      </c>
      <c r="K479" s="16"/>
      <c r="L479" s="16"/>
      <c r="M479" s="16">
        <v>46.8</v>
      </c>
      <c r="N479" s="16">
        <f t="shared" si="30"/>
        <v>46.8</v>
      </c>
      <c r="O479" s="16">
        <f>M479</f>
        <v>46.8</v>
      </c>
      <c r="P479" s="16"/>
      <c r="Q479" s="16"/>
      <c r="R479" s="16"/>
      <c r="S479" s="16">
        <v>999.6</v>
      </c>
      <c r="T479" s="18"/>
      <c r="U479" s="19"/>
    </row>
    <row r="480" spans="1:21" s="20" customFormat="1" ht="20.25" customHeight="1" x14ac:dyDescent="0.2">
      <c r="A480" s="12">
        <v>477</v>
      </c>
      <c r="B480" s="13" t="s">
        <v>355</v>
      </c>
      <c r="C480" s="14" t="s">
        <v>14</v>
      </c>
      <c r="D480" s="14" t="s">
        <v>15</v>
      </c>
      <c r="E480" s="15">
        <v>30</v>
      </c>
      <c r="F480" s="16">
        <v>7386.3</v>
      </c>
      <c r="G480" s="15" t="s">
        <v>16</v>
      </c>
      <c r="H480" s="15"/>
      <c r="I480" s="16"/>
      <c r="J480" s="22">
        <f>F480-I480</f>
        <v>7386.3</v>
      </c>
      <c r="K480" s="16"/>
      <c r="L480" s="16"/>
      <c r="M480" s="23">
        <v>7386.3</v>
      </c>
      <c r="N480" s="23">
        <f>M480</f>
        <v>7386.3</v>
      </c>
      <c r="O480" s="16">
        <f>I480</f>
        <v>0</v>
      </c>
      <c r="P480" s="16">
        <f>M480</f>
        <v>7386.3</v>
      </c>
      <c r="Q480" s="16"/>
      <c r="R480" s="16"/>
      <c r="S480" s="16">
        <v>0</v>
      </c>
      <c r="T480" s="18"/>
      <c r="U480" s="19"/>
    </row>
    <row r="481" spans="1:21" s="20" customFormat="1" ht="20.25" customHeight="1" x14ac:dyDescent="0.2">
      <c r="A481" s="12">
        <v>478</v>
      </c>
      <c r="B481" s="13" t="s">
        <v>355</v>
      </c>
      <c r="C481" s="14" t="s">
        <v>14</v>
      </c>
      <c r="D481" s="14" t="s">
        <v>18</v>
      </c>
      <c r="E481" s="15">
        <v>87</v>
      </c>
      <c r="F481" s="16">
        <v>259.89999999999998</v>
      </c>
      <c r="G481" s="15" t="s">
        <v>16</v>
      </c>
      <c r="H481" s="15"/>
      <c r="I481" s="16">
        <f>F481</f>
        <v>259.89999999999998</v>
      </c>
      <c r="J481" s="22"/>
      <c r="K481" s="16"/>
      <c r="L481" s="16"/>
      <c r="M481" s="16">
        <v>110.4</v>
      </c>
      <c r="N481" s="16">
        <f t="shared" ref="N481:N486" si="31">O481</f>
        <v>110.4</v>
      </c>
      <c r="O481" s="16">
        <f t="shared" ref="O481:O486" si="32">M481</f>
        <v>110.4</v>
      </c>
      <c r="P481" s="16"/>
      <c r="Q481" s="16"/>
      <c r="R481" s="16"/>
      <c r="S481" s="16">
        <v>149.5</v>
      </c>
      <c r="T481" s="18"/>
      <c r="U481" s="19"/>
    </row>
    <row r="482" spans="1:21" s="20" customFormat="1" ht="20.25" customHeight="1" x14ac:dyDescent="0.2">
      <c r="A482" s="12">
        <v>479</v>
      </c>
      <c r="B482" s="13" t="s">
        <v>356</v>
      </c>
      <c r="C482" s="14" t="s">
        <v>14</v>
      </c>
      <c r="D482" s="14" t="s">
        <v>18</v>
      </c>
      <c r="E482" s="15">
        <v>119</v>
      </c>
      <c r="F482" s="16">
        <v>708</v>
      </c>
      <c r="G482" s="15" t="s">
        <v>16</v>
      </c>
      <c r="H482" s="15"/>
      <c r="I482" s="16">
        <v>708</v>
      </c>
      <c r="J482" s="17"/>
      <c r="K482" s="16"/>
      <c r="L482" s="16"/>
      <c r="M482" s="16">
        <v>708</v>
      </c>
      <c r="N482" s="16">
        <f t="shared" si="31"/>
        <v>708</v>
      </c>
      <c r="O482" s="16">
        <f t="shared" si="32"/>
        <v>708</v>
      </c>
      <c r="P482" s="16"/>
      <c r="Q482" s="16"/>
      <c r="R482" s="16"/>
      <c r="S482" s="16">
        <v>0</v>
      </c>
      <c r="T482" s="18"/>
      <c r="U482" s="19"/>
    </row>
    <row r="483" spans="1:21" s="20" customFormat="1" ht="20.25" customHeight="1" x14ac:dyDescent="0.2">
      <c r="A483" s="12">
        <v>480</v>
      </c>
      <c r="B483" s="13" t="s">
        <v>357</v>
      </c>
      <c r="C483" s="14" t="s">
        <v>14</v>
      </c>
      <c r="D483" s="14" t="s">
        <v>18</v>
      </c>
      <c r="E483" s="15">
        <v>68</v>
      </c>
      <c r="F483" s="16">
        <v>1068</v>
      </c>
      <c r="G483" s="15" t="s">
        <v>16</v>
      </c>
      <c r="H483" s="15"/>
      <c r="I483" s="16">
        <v>1068</v>
      </c>
      <c r="J483" s="17"/>
      <c r="K483" s="16"/>
      <c r="L483" s="16"/>
      <c r="M483" s="16">
        <v>1068</v>
      </c>
      <c r="N483" s="16">
        <f t="shared" si="31"/>
        <v>1068</v>
      </c>
      <c r="O483" s="16">
        <f t="shared" si="32"/>
        <v>1068</v>
      </c>
      <c r="P483" s="16"/>
      <c r="Q483" s="16"/>
      <c r="R483" s="16"/>
      <c r="S483" s="16">
        <v>0</v>
      </c>
      <c r="T483" s="18"/>
      <c r="U483" s="19"/>
    </row>
    <row r="484" spans="1:21" s="20" customFormat="1" ht="20.25" customHeight="1" x14ac:dyDescent="0.2">
      <c r="A484" s="12">
        <v>481</v>
      </c>
      <c r="B484" s="13" t="s">
        <v>357</v>
      </c>
      <c r="C484" s="14" t="s">
        <v>14</v>
      </c>
      <c r="D484" s="14" t="s">
        <v>18</v>
      </c>
      <c r="E484" s="15">
        <v>190</v>
      </c>
      <c r="F484" s="16">
        <v>240.9</v>
      </c>
      <c r="G484" s="15" t="s">
        <v>16</v>
      </c>
      <c r="H484" s="15"/>
      <c r="I484" s="16">
        <f>F484</f>
        <v>240.9</v>
      </c>
      <c r="J484" s="22"/>
      <c r="K484" s="16"/>
      <c r="L484" s="16"/>
      <c r="M484" s="16">
        <v>26.6</v>
      </c>
      <c r="N484" s="16">
        <f t="shared" si="31"/>
        <v>26.6</v>
      </c>
      <c r="O484" s="16">
        <f t="shared" si="32"/>
        <v>26.6</v>
      </c>
      <c r="P484" s="16"/>
      <c r="Q484" s="16"/>
      <c r="R484" s="16"/>
      <c r="S484" s="16">
        <v>214.3</v>
      </c>
      <c r="T484" s="18"/>
      <c r="U484" s="19"/>
    </row>
    <row r="485" spans="1:21" s="20" customFormat="1" ht="20.25" customHeight="1" x14ac:dyDescent="0.2">
      <c r="A485" s="12">
        <v>482</v>
      </c>
      <c r="B485" s="13" t="s">
        <v>358</v>
      </c>
      <c r="C485" s="14" t="s">
        <v>14</v>
      </c>
      <c r="D485" s="14" t="s">
        <v>18</v>
      </c>
      <c r="E485" s="15">
        <v>57</v>
      </c>
      <c r="F485" s="16">
        <v>380</v>
      </c>
      <c r="G485" s="15" t="s">
        <v>16</v>
      </c>
      <c r="H485" s="15"/>
      <c r="I485" s="16">
        <v>380</v>
      </c>
      <c r="J485" s="17"/>
      <c r="K485" s="16"/>
      <c r="L485" s="16"/>
      <c r="M485" s="16">
        <v>380</v>
      </c>
      <c r="N485" s="16">
        <f t="shared" si="31"/>
        <v>380</v>
      </c>
      <c r="O485" s="16">
        <f t="shared" si="32"/>
        <v>380</v>
      </c>
      <c r="P485" s="16"/>
      <c r="Q485" s="16"/>
      <c r="R485" s="16"/>
      <c r="S485" s="16">
        <v>0</v>
      </c>
      <c r="T485" s="18"/>
      <c r="U485" s="19"/>
    </row>
    <row r="486" spans="1:21" s="20" customFormat="1" ht="20.25" customHeight="1" x14ac:dyDescent="0.2">
      <c r="A486" s="12">
        <v>483</v>
      </c>
      <c r="B486" s="13" t="s">
        <v>359</v>
      </c>
      <c r="C486" s="14" t="s">
        <v>14</v>
      </c>
      <c r="D486" s="14" t="s">
        <v>15</v>
      </c>
      <c r="E486" s="15">
        <v>58</v>
      </c>
      <c r="F486" s="16">
        <v>153.9</v>
      </c>
      <c r="G486" s="15" t="s">
        <v>16</v>
      </c>
      <c r="H486" s="15"/>
      <c r="I486" s="16">
        <f>F486</f>
        <v>153.9</v>
      </c>
      <c r="J486" s="22"/>
      <c r="K486" s="16"/>
      <c r="L486" s="16"/>
      <c r="M486" s="16">
        <v>8.8000000000000007</v>
      </c>
      <c r="N486" s="16">
        <f t="shared" si="31"/>
        <v>8.8000000000000007</v>
      </c>
      <c r="O486" s="16">
        <f t="shared" si="32"/>
        <v>8.8000000000000007</v>
      </c>
      <c r="P486" s="16"/>
      <c r="Q486" s="16"/>
      <c r="R486" s="16"/>
      <c r="S486" s="16">
        <v>145.1</v>
      </c>
      <c r="T486" s="18"/>
      <c r="U486" s="19"/>
    </row>
    <row r="487" spans="1:21" s="20" customFormat="1" ht="20.25" customHeight="1" x14ac:dyDescent="0.2">
      <c r="A487" s="12">
        <v>484</v>
      </c>
      <c r="B487" s="21" t="s">
        <v>360</v>
      </c>
      <c r="C487" s="14" t="s">
        <v>14</v>
      </c>
      <c r="D487" s="14" t="s">
        <v>37</v>
      </c>
      <c r="E487" s="14">
        <v>122</v>
      </c>
      <c r="F487" s="16">
        <v>13024.4</v>
      </c>
      <c r="G487" s="14" t="s">
        <v>16</v>
      </c>
      <c r="H487" s="14"/>
      <c r="I487" s="16"/>
      <c r="J487" s="23">
        <f>F487-I487</f>
        <v>13024.4</v>
      </c>
      <c r="K487" s="16"/>
      <c r="L487" s="16"/>
      <c r="M487" s="23">
        <v>13024.4</v>
      </c>
      <c r="N487" s="23">
        <f>M487</f>
        <v>13024.4</v>
      </c>
      <c r="O487" s="16">
        <f>I487</f>
        <v>0</v>
      </c>
      <c r="P487" s="16">
        <f>M487</f>
        <v>13024.4</v>
      </c>
      <c r="Q487" s="16"/>
      <c r="R487" s="16"/>
      <c r="S487" s="16">
        <v>0</v>
      </c>
      <c r="T487" s="18"/>
      <c r="U487" s="19"/>
    </row>
    <row r="488" spans="1:21" s="20" customFormat="1" ht="20.25" customHeight="1" x14ac:dyDescent="0.2">
      <c r="A488" s="12">
        <v>485</v>
      </c>
      <c r="B488" s="21" t="s">
        <v>361</v>
      </c>
      <c r="C488" s="14" t="s">
        <v>14</v>
      </c>
      <c r="D488" s="14" t="s">
        <v>37</v>
      </c>
      <c r="E488" s="14">
        <v>72</v>
      </c>
      <c r="F488" s="16">
        <v>1252.3</v>
      </c>
      <c r="G488" s="14" t="s">
        <v>16</v>
      </c>
      <c r="H488" s="14"/>
      <c r="I488" s="16">
        <v>1252</v>
      </c>
      <c r="J488" s="16">
        <f>F488-I488</f>
        <v>0.29999999999995453</v>
      </c>
      <c r="K488" s="16"/>
      <c r="L488" s="16"/>
      <c r="M488" s="16">
        <v>1252.3</v>
      </c>
      <c r="N488" s="16">
        <f>O488</f>
        <v>1252</v>
      </c>
      <c r="O488" s="16">
        <f>I488</f>
        <v>1252</v>
      </c>
      <c r="P488" s="16"/>
      <c r="Q488" s="16"/>
      <c r="R488" s="16">
        <f>M488-O488</f>
        <v>0.29999999999995453</v>
      </c>
      <c r="S488" s="16">
        <v>0</v>
      </c>
      <c r="T488" s="18"/>
      <c r="U488" s="19"/>
    </row>
    <row r="489" spans="1:21" s="20" customFormat="1" ht="20.25" customHeight="1" x14ac:dyDescent="0.2">
      <c r="A489" s="12">
        <v>486</v>
      </c>
      <c r="B489" s="13" t="s">
        <v>362</v>
      </c>
      <c r="C489" s="14" t="s">
        <v>14</v>
      </c>
      <c r="D489" s="14" t="s">
        <v>18</v>
      </c>
      <c r="E489" s="15">
        <v>168</v>
      </c>
      <c r="F489" s="16">
        <v>742</v>
      </c>
      <c r="G489" s="15" t="s">
        <v>16</v>
      </c>
      <c r="H489" s="15"/>
      <c r="I489" s="16">
        <v>742</v>
      </c>
      <c r="J489" s="17"/>
      <c r="K489" s="16"/>
      <c r="L489" s="16"/>
      <c r="M489" s="16">
        <v>742</v>
      </c>
      <c r="N489" s="16">
        <f>O489</f>
        <v>742</v>
      </c>
      <c r="O489" s="16">
        <f>M489</f>
        <v>742</v>
      </c>
      <c r="P489" s="16"/>
      <c r="Q489" s="16"/>
      <c r="R489" s="16"/>
      <c r="S489" s="16">
        <v>0</v>
      </c>
      <c r="T489" s="18"/>
      <c r="U489" s="19"/>
    </row>
    <row r="490" spans="1:21" s="20" customFormat="1" ht="20.25" customHeight="1" x14ac:dyDescent="0.2">
      <c r="A490" s="12">
        <v>487</v>
      </c>
      <c r="B490" s="13" t="s">
        <v>363</v>
      </c>
      <c r="C490" s="14" t="s">
        <v>14</v>
      </c>
      <c r="D490" s="14" t="s">
        <v>15</v>
      </c>
      <c r="E490" s="15">
        <v>16</v>
      </c>
      <c r="F490" s="16">
        <v>301.89999999999998</v>
      </c>
      <c r="G490" s="15" t="s">
        <v>16</v>
      </c>
      <c r="H490" s="15"/>
      <c r="I490" s="16">
        <v>301</v>
      </c>
      <c r="J490" s="16">
        <f>F490-I490</f>
        <v>0.89999999999997726</v>
      </c>
      <c r="K490" s="16"/>
      <c r="L490" s="16"/>
      <c r="M490" s="16">
        <v>263.2</v>
      </c>
      <c r="N490" s="16">
        <f>O490</f>
        <v>263.2</v>
      </c>
      <c r="O490" s="16">
        <f>M490</f>
        <v>263.2</v>
      </c>
      <c r="P490" s="16"/>
      <c r="Q490" s="16"/>
      <c r="R490" s="16"/>
      <c r="S490" s="16">
        <v>38.700000000000003</v>
      </c>
      <c r="T490" s="18"/>
      <c r="U490" s="19"/>
    </row>
    <row r="491" spans="1:21" s="20" customFormat="1" ht="20.25" customHeight="1" x14ac:dyDescent="0.2">
      <c r="A491" s="12">
        <v>488</v>
      </c>
      <c r="B491" s="13" t="s">
        <v>364</v>
      </c>
      <c r="C491" s="14" t="s">
        <v>14</v>
      </c>
      <c r="D491" s="14" t="s">
        <v>18</v>
      </c>
      <c r="E491" s="15">
        <v>27</v>
      </c>
      <c r="F491" s="16">
        <v>889</v>
      </c>
      <c r="G491" s="15" t="s">
        <v>16</v>
      </c>
      <c r="H491" s="15"/>
      <c r="I491" s="16">
        <v>889</v>
      </c>
      <c r="J491" s="17"/>
      <c r="K491" s="16"/>
      <c r="L491" s="16"/>
      <c r="M491" s="16">
        <v>889</v>
      </c>
      <c r="N491" s="16">
        <f>O491</f>
        <v>889</v>
      </c>
      <c r="O491" s="16">
        <f>M491</f>
        <v>889</v>
      </c>
      <c r="P491" s="16"/>
      <c r="Q491" s="16"/>
      <c r="R491" s="16"/>
      <c r="S491" s="16">
        <v>0</v>
      </c>
      <c r="T491" s="18"/>
      <c r="U491" s="19"/>
    </row>
    <row r="492" spans="1:21" s="20" customFormat="1" ht="26.25" customHeight="1" thickBot="1" x14ac:dyDescent="0.25">
      <c r="A492" s="25" t="s">
        <v>365</v>
      </c>
      <c r="B492" s="26"/>
      <c r="C492" s="27"/>
      <c r="D492" s="27"/>
      <c r="E492" s="27"/>
      <c r="F492" s="28">
        <f t="shared" ref="F492:K492" si="33">SUM(F4:F491)</f>
        <v>512644.7000000003</v>
      </c>
      <c r="G492" s="28">
        <f t="shared" si="33"/>
        <v>0</v>
      </c>
      <c r="H492" s="28">
        <f t="shared" si="33"/>
        <v>0</v>
      </c>
      <c r="I492" s="28">
        <f t="shared" si="33"/>
        <v>348584.90000000008</v>
      </c>
      <c r="J492" s="28">
        <f t="shared" si="33"/>
        <v>119540.19999999995</v>
      </c>
      <c r="K492" s="28">
        <f t="shared" si="33"/>
        <v>44519.599999999984</v>
      </c>
      <c r="L492" s="28"/>
      <c r="M492" s="28">
        <f t="shared" ref="M492:S492" si="34">SUM(M4:M491)</f>
        <v>464580.59999999969</v>
      </c>
      <c r="N492" s="28">
        <f t="shared" si="34"/>
        <v>464580.59999999969</v>
      </c>
      <c r="O492" s="28">
        <f t="shared" si="34"/>
        <v>315338.8</v>
      </c>
      <c r="P492" s="28">
        <f t="shared" si="34"/>
        <v>110811.40000000001</v>
      </c>
      <c r="Q492" s="28">
        <f t="shared" si="34"/>
        <v>37970.299999999996</v>
      </c>
      <c r="R492" s="28">
        <f t="shared" si="34"/>
        <v>460.10000000000036</v>
      </c>
      <c r="S492" s="28">
        <f t="shared" si="34"/>
        <v>48064.10000000002</v>
      </c>
      <c r="T492" s="29"/>
      <c r="U492" s="30"/>
    </row>
    <row r="493" spans="1:21" ht="13.5" thickTop="1" x14ac:dyDescent="0.2">
      <c r="D493" s="32"/>
      <c r="E493" s="32"/>
      <c r="F493" s="33"/>
      <c r="G493" s="33"/>
      <c r="H493" s="33"/>
      <c r="I493" s="33"/>
      <c r="J493" s="34"/>
      <c r="K493" s="33"/>
      <c r="L493" s="33"/>
      <c r="M493" s="35"/>
      <c r="N493" s="35"/>
      <c r="O493" s="35"/>
      <c r="P493" s="35"/>
      <c r="Q493" s="35"/>
      <c r="R493" s="35"/>
      <c r="S493" s="36"/>
    </row>
  </sheetData>
  <autoFilter ref="A4:U492" xr:uid="{293F1360-E49B-46EC-97B0-705755856F4D}"/>
  <mergeCells count="3">
    <mergeCell ref="A1:U1"/>
    <mergeCell ref="D2:S2"/>
    <mergeCell ref="A492:B492"/>
  </mergeCells>
  <printOptions horizontalCentered="1"/>
  <pageMargins left="0.47244094488188981" right="0.35433070866141736" top="0.47244094488188981" bottom="0.4"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Sồi Tó</vt:lpstr>
      <vt:lpstr>'Sồi Tó'!Print_Titles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2026-02-05T11:17:14Z</dcterms:created>
  <dcterms:modified xsi:type="dcterms:W3CDTF">2026-02-05T11:17:38Z</dcterms:modified>
</cp:coreProperties>
</file>