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y Drive\Năm 2026\Báo cáo\Báo cáo tháng sxd\"/>
    </mc:Choice>
  </mc:AlternateContent>
  <xr:revisionPtr revIDLastSave="0" documentId="13_ncr:1_{F9D21328-23D5-4C61-B028-8CBCACC6C5B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Biểu 1" sheetId="4" r:id="rId1"/>
    <sheet name="Chi tiết GPXD" sheetId="7" r:id="rId2"/>
    <sheet name="Biểu 2 " sheetId="5" r:id="rId3"/>
    <sheet name="Biểu 3" sheetId="6" r:id="rId4"/>
    <sheet name="Biểu 4" sheetId="1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AF2" i="7" l="1"/>
  <c r="AE2" i="7"/>
  <c r="AD2" i="7"/>
  <c r="AC2" i="7"/>
  <c r="AB2" i="7"/>
  <c r="AT2" i="7" s="1"/>
  <c r="AA2" i="7"/>
  <c r="AS2" i="7" s="1"/>
  <c r="Z2" i="7"/>
  <c r="AR2" i="7" s="1"/>
  <c r="Y2" i="7"/>
  <c r="AQ2" i="7" s="1"/>
  <c r="X2" i="7"/>
  <c r="AP2" i="7" s="1"/>
  <c r="W2" i="7"/>
  <c r="AO2" i="7" s="1"/>
  <c r="V2" i="7"/>
  <c r="AN2" i="7" s="1"/>
  <c r="U2" i="7"/>
  <c r="AM2" i="7" s="1"/>
  <c r="T2" i="7"/>
  <c r="AL2" i="7" s="1"/>
  <c r="S2" i="7"/>
  <c r="AK2" i="7" s="1"/>
  <c r="R2" i="7"/>
  <c r="AJ2" i="7" s="1"/>
  <c r="Q2" i="7"/>
  <c r="P2" i="7"/>
  <c r="O2" i="7"/>
  <c r="N2" i="7"/>
  <c r="M2" i="7"/>
  <c r="L2" i="7"/>
  <c r="K2" i="7"/>
  <c r="J2" i="7"/>
  <c r="I2" i="7"/>
  <c r="H2" i="7"/>
  <c r="G2" i="7"/>
  <c r="F2" i="7"/>
  <c r="E2" i="7"/>
  <c r="D2" i="7"/>
  <c r="C2" i="7"/>
  <c r="A2" i="7"/>
  <c r="B1" i="7"/>
  <c r="C1" i="7" s="1"/>
  <c r="D1" i="7" s="1"/>
  <c r="E1" i="7" s="1"/>
  <c r="F1" i="7" s="1"/>
  <c r="G1" i="7" s="1"/>
  <c r="H1" i="7" s="1"/>
  <c r="I1" i="7" s="1"/>
  <c r="J1" i="7" s="1"/>
  <c r="K1" i="7" s="1"/>
  <c r="L1" i="7" s="1"/>
  <c r="M1" i="7" s="1"/>
  <c r="N1" i="7" s="1"/>
  <c r="O1" i="7" s="1"/>
  <c r="P1" i="7" s="1"/>
  <c r="Q1" i="7" s="1"/>
  <c r="R1" i="7" s="1"/>
  <c r="S1" i="7" s="1"/>
  <c r="T1" i="7" s="1"/>
  <c r="U1" i="7" s="1"/>
  <c r="V1" i="7" s="1"/>
  <c r="W1" i="7" s="1"/>
  <c r="X1" i="7" s="1"/>
  <c r="Y1" i="7" s="1"/>
  <c r="Z1" i="7" s="1"/>
  <c r="AA1" i="7" s="1"/>
  <c r="AB1" i="7" s="1"/>
  <c r="AC1" i="7" s="1"/>
  <c r="AD1" i="7" s="1"/>
  <c r="AE1" i="7" s="1"/>
  <c r="AF1" i="7" s="1"/>
  <c r="AG1" i="7" s="1"/>
  <c r="AH1" i="7" s="1"/>
  <c r="AI1" i="7" s="1"/>
  <c r="AJ1" i="7" s="1"/>
  <c r="AK1" i="7" s="1"/>
  <c r="AL1" i="7" s="1"/>
  <c r="AM1" i="7" s="1"/>
  <c r="AN1" i="7" s="1"/>
  <c r="AO1" i="7" s="1"/>
  <c r="AP1" i="7" s="1"/>
  <c r="AQ1" i="7" s="1"/>
  <c r="AR1" i="7" s="1"/>
  <c r="AS1" i="7" s="1"/>
  <c r="AT1" i="7" s="1"/>
  <c r="AU1" i="7" s="1"/>
  <c r="AV1" i="7" s="1"/>
  <c r="AW1" i="7" s="1"/>
  <c r="AX1" i="7" s="1"/>
  <c r="AY1" i="7" s="1"/>
  <c r="AZ1" i="7" s="1"/>
  <c r="BA1" i="7" s="1"/>
  <c r="BB1" i="7" s="1"/>
  <c r="BC1" i="7" s="1"/>
  <c r="BD1" i="7" s="1"/>
  <c r="BE1" i="7" s="1"/>
  <c r="BF1" i="7" s="1"/>
  <c r="BG1" i="7" s="1"/>
  <c r="BH1" i="7" s="1"/>
  <c r="BI1" i="7" s="1"/>
  <c r="BJ1" i="7" s="1"/>
  <c r="BK1" i="7" s="1"/>
  <c r="BL1" i="7" s="1"/>
  <c r="BM1" i="7" s="1"/>
  <c r="BN1" i="7" s="1"/>
  <c r="BO1" i="7" s="1"/>
  <c r="BP1" i="7" s="1"/>
  <c r="BQ1" i="7" s="1"/>
  <c r="BR1" i="7" s="1"/>
  <c r="BS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U2" authorId="0" shapeId="0" xr:uid="{04A76A82-F3D9-47BA-95AF-48A9E8A874DD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Tính tự động bằng cách so sánh nội dung các cột 20-29 với các cột 38-47
</t>
        </r>
      </text>
    </comment>
  </commentList>
</comments>
</file>

<file path=xl/sharedStrings.xml><?xml version="1.0" encoding="utf-8"?>
<sst xmlns="http://schemas.openxmlformats.org/spreadsheetml/2006/main" count="934" uniqueCount="262">
  <si>
    <t>Stt</t>
  </si>
  <si>
    <t>Nội dung báo cáo số liệu</t>
  </si>
  <si>
    <t>Số liệu cùng kỳ năm trước</t>
  </si>
  <si>
    <t>Số liệu trong kỳ báo cáo</t>
  </si>
  <si>
    <t>Thực hiện cùng kỳ năm trước</t>
  </si>
  <si>
    <t>Thực hiện trong kỳ báo cáo</t>
  </si>
  <si>
    <t>Tổng mức đầu tư (hoặc dự toán) (Đvt: triệu đồng)</t>
  </si>
  <si>
    <t>Tổng số công trình khởi công mới trên địa bàn (Đvt: công trình/ dự án)</t>
  </si>
  <si>
    <t>(1)</t>
  </si>
  <si>
    <t>(2)</t>
  </si>
  <si>
    <t>(3)</t>
  </si>
  <si>
    <t>(4)</t>
  </si>
  <si>
    <t>(5)</t>
  </si>
  <si>
    <t>(6)</t>
  </si>
  <si>
    <t>I</t>
  </si>
  <si>
    <t xml:space="preserve">Phân theo quy mô dự án </t>
  </si>
  <si>
    <t>Công trình thuộc dự án quan trọng quốc gia</t>
  </si>
  <si>
    <t>Công trình thuộc dự án nhóm A</t>
  </si>
  <si>
    <t>Công trình thuộc dự án nhóm B</t>
  </si>
  <si>
    <t>Công trình thuộc dự án nhóm C</t>
  </si>
  <si>
    <t xml:space="preserve">Phân loại theo công năng    </t>
  </si>
  <si>
    <t>Công trình HTKT</t>
  </si>
  <si>
    <t xml:space="preserve">Công trình giao thông </t>
  </si>
  <si>
    <t>Công trình nông nghiệp và phát triển nông thôn</t>
  </si>
  <si>
    <t>Công trình dân dụng</t>
  </si>
  <si>
    <t>Công trình công nghiệp</t>
  </si>
  <si>
    <t>Đơn vị tính</t>
  </si>
  <si>
    <t>Ghi chú</t>
  </si>
  <si>
    <t>Tổng số giấy phép xây dựng được cấp</t>
  </si>
  <si>
    <t>GPXD</t>
  </si>
  <si>
    <t>Cấp cho nhà ở riêng lẻ</t>
  </si>
  <si>
    <t>Cấp cho các công trình/ dự án</t>
  </si>
  <si>
    <t>Tổng số các công trình được kiểm tra, thanh tra về trật tự xây dựng</t>
  </si>
  <si>
    <t xml:space="preserve">Công trình </t>
  </si>
  <si>
    <t>Trong đó:</t>
  </si>
  <si>
    <t>Số công trình vi phạm quy định trật tự xây dựng</t>
  </si>
  <si>
    <t>Không phép</t>
  </si>
  <si>
    <t>Tổ chức vi phạm</t>
  </si>
  <si>
    <t>Hộ gia đình/cá nhân vi phạm</t>
  </si>
  <si>
    <t>Sai phép</t>
  </si>
  <si>
    <t>II</t>
  </si>
  <si>
    <t>a)</t>
  </si>
  <si>
    <t>b)</t>
  </si>
  <si>
    <t>Sai quy hoạch</t>
  </si>
  <si>
    <t>Vi phạm khác</t>
  </si>
  <si>
    <t>Cá nhân vi phạm</t>
  </si>
  <si>
    <t>Kết quả xử phạt vi phạm hành chính</t>
  </si>
  <si>
    <t>Số lượng quyết định xử phạt đã ban hành</t>
  </si>
  <si>
    <t>Quyết định</t>
  </si>
  <si>
    <t>Số lượng quyết định xử phạt đã được chấp hành</t>
  </si>
  <si>
    <t>Số lượng quyết định xử phạt chưa được chấp hành</t>
  </si>
  <si>
    <t>Số lượng quyết định xử phạt đã ban hành quyết định cưỡng chế thi hành</t>
  </si>
  <si>
    <t>Số lượng quyết định xử phạt chưa ban hành quyết định cưỡng chế thi hành</t>
  </si>
  <si>
    <t>Số tiền xử phạt vi phạm hành chính</t>
  </si>
  <si>
    <t>Đã nộp vào kho bạc nhà nước</t>
  </si>
  <si>
    <t>Triệu đồng</t>
  </si>
  <si>
    <t>Chưa nộp vào kho bạc nhà nước</t>
  </si>
  <si>
    <t>Biện pháp khắc phục hậu quả</t>
  </si>
  <si>
    <t xml:space="preserve">Số công trình áp dụng biện pháp thực hiện hoàn tất các thủ tục cấp phép </t>
  </si>
  <si>
    <t>Đã hoàn thành</t>
  </si>
  <si>
    <t>Chưa hoàn thành</t>
  </si>
  <si>
    <t>Số công trình áp dụng biện pháp khắc phục hậu quả buộc phá dỡ công trình, phần công trình vi phạm:</t>
  </si>
  <si>
    <t>Số công trình chủ đầu tư tự thực hiện tháo dỡ công trình, phần công trình vi phạm</t>
  </si>
  <si>
    <t>Số công trình đã hoàn thành việc cưỡng chế phá dỡ công trình, phần công trình vi phạm</t>
  </si>
  <si>
    <t>c)</t>
  </si>
  <si>
    <t>Số công trình chưa thực hiện tự tháo dỡ, chưa cưỡng chế phá dỡ công trình, phần công trình vi phạm</t>
  </si>
  <si>
    <t>Số lượng cùng kỳ năm trước</t>
  </si>
  <si>
    <t>Số lượng trong kỳ báo cáo</t>
  </si>
  <si>
    <t>Sự cố cấp I</t>
  </si>
  <si>
    <t>Chia theo loại công trình:</t>
  </si>
  <si>
    <t>Công trình giao thông</t>
  </si>
  <si>
    <t>Sự cố cấp II</t>
  </si>
  <si>
    <t>III</t>
  </si>
  <si>
    <t>Sự cố cấp III</t>
  </si>
  <si>
    <t>Tổng số sự cố kỹ thuật gây mất an toàn lao động trong thi công xây dựng công trình</t>
  </si>
  <si>
    <t>Tổng số vụ tai nạn trong thi công xây dựng công trình</t>
  </si>
  <si>
    <t>Vụ</t>
  </si>
  <si>
    <t xml:space="preserve">Do sự cố công trình </t>
  </si>
  <si>
    <t>Do sự cố kỹ thuật gây mất ATLĐ</t>
  </si>
  <si>
    <t>Do người lao động</t>
  </si>
  <si>
    <t>Do yếu tố khác</t>
  </si>
  <si>
    <t>Tổng số người chết do tai nạn
lao động trong thi công xây
dựng công trình</t>
  </si>
  <si>
    <t>Người</t>
  </si>
  <si>
    <t>Chia ra:</t>
  </si>
  <si>
    <t>Tổng số người bị thương do tại nạn lao động trong thi công xây dựng công trình</t>
  </si>
  <si>
    <t>Biểu số 01</t>
  </si>
  <si>
    <t>Biểu số 02</t>
  </si>
  <si>
    <t>Biểu số 03</t>
  </si>
  <si>
    <t>Biểu số 04</t>
  </si>
  <si>
    <t>Tình trạng pháp lý công trình</t>
  </si>
  <si>
    <t>Số Biên bản làm việc CTXD</t>
  </si>
  <si>
    <t>Ngày Biên bản làm việc CTXD</t>
  </si>
  <si>
    <t>Đơn vị kiểm tra</t>
  </si>
  <si>
    <t>Tổng số hành vi vi phạm</t>
  </si>
  <si>
    <t>Số VB đôn đốc xử lý</t>
  </si>
  <si>
    <t xml:space="preserve">Ngày VB đôn đốc xử lý </t>
  </si>
  <si>
    <t xml:space="preserve">Đơn vị  đôn đốc xử lý </t>
  </si>
  <si>
    <t>Số Biên bản VPHC</t>
  </si>
  <si>
    <t>Ngày lập Biên bản VPHC</t>
  </si>
  <si>
    <t>Đơn vị lập Biên bản VPHC</t>
  </si>
  <si>
    <t>Số QĐ XPVPHC</t>
  </si>
  <si>
    <t>Ngày QĐ XPVPHC</t>
  </si>
  <si>
    <t>Cơ quan ra QĐ XPVPHC</t>
  </si>
  <si>
    <t>Phạt tiền (triệu đồng)</t>
  </si>
  <si>
    <t>Biện pháp khắc phục</t>
  </si>
  <si>
    <t>Cơ quan thực hiện QĐ</t>
  </si>
  <si>
    <t>Kết quả nộp tiền</t>
  </si>
  <si>
    <t>Kết quả khắc phục hậu quả</t>
  </si>
  <si>
    <t>Số VB xử lý kỷ luật</t>
  </si>
  <si>
    <t>Ngày VB xử lý kỷ luật</t>
  </si>
  <si>
    <t>Cơ quan ra VB xử lý kỷ luật</t>
  </si>
  <si>
    <t>Số VB đôn đốc thực hiện QĐ XPVPHC</t>
  </si>
  <si>
    <t>Ngày VB đôn đốc thực hiện QĐ XPVPHC</t>
  </si>
  <si>
    <t>Cơ quan ra VB đôn đốc thực hiện</t>
  </si>
  <si>
    <t>Số QĐ cưỡng chế thực hiện</t>
  </si>
  <si>
    <t>Ngày QĐ cưỡng chế</t>
  </si>
  <si>
    <t>Cơ quan ra QĐ cưỡng chế</t>
  </si>
  <si>
    <t>Ghi chú TTXD</t>
  </si>
  <si>
    <t>Cấp mới</t>
  </si>
  <si>
    <t>Cá nhân</t>
  </si>
  <si>
    <t>Cấp III</t>
  </si>
  <si>
    <t>Điều chỉnh</t>
  </si>
  <si>
    <t>Phù Liễn</t>
  </si>
  <si>
    <t>UBND phường Phù Liễn</t>
  </si>
  <si>
    <t>Chủ đầu tư</t>
  </si>
  <si>
    <t>Công ty TNHH thương mại dịch vụ và đầu tư xây dựng A&amp;C</t>
  </si>
  <si>
    <t>Nhà ở riêng lẻ</t>
  </si>
  <si>
    <t>NGUYỄN MẠNH THƯỜNG</t>
  </si>
  <si>
    <t>DƯƠNG ĐỨC THÚY VÀ HOÀNG THỊ HÀ</t>
  </si>
  <si>
    <t>303591-3-d</t>
  </si>
  <si>
    <t>Ngõ 70 Quy Tức</t>
  </si>
  <si>
    <t>Khu đấu giá Văn Đẩu</t>
  </si>
  <si>
    <t>Ngõ 30 Xóm Đông</t>
  </si>
  <si>
    <t>Ngõ 975 Nguyễn Lương Bằng</t>
  </si>
  <si>
    <t>Ngõ 23 Bạch Mã</t>
  </si>
  <si>
    <t xml:space="preserve">Công ty Cổ phần Tư vấn thiết kế và Xây dựng công trình Đức Nghĩa </t>
  </si>
  <si>
    <t>Công ty TNHH Thương mại dịch vụ và Đầu tư xây dựng A&amp;C</t>
  </si>
  <si>
    <t>Cấp IV</t>
  </si>
  <si>
    <t>ĐÀO NGỌC TÚ ANH</t>
  </si>
  <si>
    <t>LÊ VĂN TƯỜNG</t>
  </si>
  <si>
    <t>TRẦN THU HÀ</t>
  </si>
  <si>
    <t>NGUYỄN KHẮC THÙY VÀ NGUYỄN THỊ MINH DỊU</t>
  </si>
  <si>
    <t>LÊ VĂN TỈU VÀ NGUYỄN THỊ THUẬN</t>
  </si>
  <si>
    <t>ĐOÀN DUY TOÀN</t>
  </si>
  <si>
    <t>ĐỖ VĂN TĨNH</t>
  </si>
  <si>
    <t>TRẦN THỊ DUNG</t>
  </si>
  <si>
    <t>VŨ ANH TÚ</t>
  </si>
  <si>
    <t>BÙI BÁ UY VÀ NGUYỄN THỊ DẦN</t>
  </si>
  <si>
    <t>LÊ HÙNG THẮNG VÀ NGUYỄN THỊ NGA</t>
  </si>
  <si>
    <t>HOÀNG ANH ĐỨC</t>
  </si>
  <si>
    <t>BÙI THỊ LÝ</t>
  </si>
  <si>
    <t>LƯƠNG TRỌNG PHÁP VÀ NGUYỄN THỊ HUYỀN ANH</t>
  </si>
  <si>
    <t>TRẦN PHƯƠNG NAM VÀ VŨ THỊ LAN</t>
  </si>
  <si>
    <t>NGUYỄN VĂN HÙNG VÀ HOÀNG THỊ DUYÊN</t>
  </si>
  <si>
    <t>NGUYỄN THU THỦY</t>
  </si>
  <si>
    <t>NGUYỄN THỊ HẢI</t>
  </si>
  <si>
    <t>PHẠM VĂN TÔ VFA BÙI THỊ VÂN ANH</t>
  </si>
  <si>
    <t>NGUYỄN VĂN TRẤN</t>
  </si>
  <si>
    <t>LƯU VIỆT ANH</t>
  </si>
  <si>
    <t>BÙI QUANG TUẤN</t>
  </si>
  <si>
    <t>NGUYỄN THÁI HIÊN</t>
  </si>
  <si>
    <t>HOÀNG THỊ NHIÊN</t>
  </si>
  <si>
    <t>NGUYẾN THỊ THANH NGA</t>
  </si>
  <si>
    <t>NGUYỄN TRỌNG DŨNG</t>
  </si>
  <si>
    <t>NGUYỄN TRỌNG ĐẠT</t>
  </si>
  <si>
    <t>VŨ DUY PHÚC</t>
  </si>
  <si>
    <t>TRẦN HỮU LONG</t>
  </si>
  <si>
    <t>NGUYỄN TRỌNG NHÂN</t>
  </si>
  <si>
    <t>HOÀNG ĐÌNH HÙNG VÀ ĐỖ THỊ CHUYÊN</t>
  </si>
  <si>
    <t>NGUYỄN VĂN HẢI VÀ TRẦN THỊ THU HẰNG</t>
  </si>
  <si>
    <t>BÙI ĐỨC KHẢI VÀ VŨ THỊ KHUYA</t>
  </si>
  <si>
    <t>BÙI VĂN HÙNG VÀ TRẦN THỊ THU HOA</t>
  </si>
  <si>
    <t>ĐỖ VĂN TĨNH VÀ NGUYỄN THỊ LIÊN</t>
  </si>
  <si>
    <t>NGUYỄN SONG TOÀN</t>
  </si>
  <si>
    <t>NGÔ ANH ĐỨC VÀ NGUYỄN THỊ VUI</t>
  </si>
  <si>
    <t>BÙI SỸ TIẾN</t>
  </si>
  <si>
    <t>LÃ THỊ THANH HÒA</t>
  </si>
  <si>
    <t>NGUYỄN AN LÂM</t>
  </si>
  <si>
    <t>HOÀNG QUANG BIÊN</t>
  </si>
  <si>
    <t>VŨ THỊ THANH THỦY</t>
  </si>
  <si>
    <t>NINH NGỌC HIẾN</t>
  </si>
  <si>
    <t>HOÀNG THỊ LÀNH</t>
  </si>
  <si>
    <t>NGUYỄN ĐÌNH THÁI VÀ NGUYỄN KIM HOÀN</t>
  </si>
  <si>
    <t>NGUYỄN ĐỨC BẢO VÀ NGUYỄN THỊ HƯƠNG GIANG</t>
  </si>
  <si>
    <t>NGUYẾN ĐỨC TRUNG VÀ NGUYỄN THỊ HẬU</t>
  </si>
  <si>
    <t>301591-4-13</t>
  </si>
  <si>
    <t>B70</t>
  </si>
  <si>
    <t>Ng.S 301590 - 6 - (1)</t>
  </si>
  <si>
    <t>301590-6-(1)</t>
  </si>
  <si>
    <t>303591-2-d</t>
  </si>
  <si>
    <t xml:space="preserve">302590-3-(11), </t>
  </si>
  <si>
    <t>(357-02)</t>
  </si>
  <si>
    <t>(169-01)</t>
  </si>
  <si>
    <t>91-01</t>
  </si>
  <si>
    <t>PL. 300591 – 7 – (2)</t>
  </si>
  <si>
    <t>301591-4-(9)</t>
  </si>
  <si>
    <t>303591-2-D</t>
  </si>
  <si>
    <t>B13</t>
  </si>
  <si>
    <t>Ng.S 301590 - 6 - (2)</t>
  </si>
  <si>
    <t>(426-01)</t>
  </si>
  <si>
    <t>11(303588-9-d)</t>
  </si>
  <si>
    <t>Số 57/71B Nguyễn Công Mỹ</t>
  </si>
  <si>
    <t>Lô 27, khu LK2, Đấu giá đất Đồng Mía</t>
  </si>
  <si>
    <t>Lô 28, khu LK2, Đấu giá đất Đồng Mía</t>
  </si>
  <si>
    <t>Khu đấu giá Kha Lâm 3</t>
  </si>
  <si>
    <t>Ngõ 36 Chiêu Chinh</t>
  </si>
  <si>
    <t>Số 56/71B Nguyễn Công Mỹ</t>
  </si>
  <si>
    <t>Ngõ 38 Quy Tức</t>
  </si>
  <si>
    <t>Số 26/41 Khúc Trì</t>
  </si>
  <si>
    <t>Ngõ 71B Nguyễn Công Mỹ</t>
  </si>
  <si>
    <t>Ngõ 757 Nguyễn Lương Bằng</t>
  </si>
  <si>
    <t>Số 57 Nguyễn Lương Bằng</t>
  </si>
  <si>
    <t>Ngõ 32 Nam Hà</t>
  </si>
  <si>
    <t>Số 84 Hương Sơn</t>
  </si>
  <si>
    <t>TDP Đẩu Sơn 2</t>
  </si>
  <si>
    <t>Ngõ 142 Chiêu Chinh</t>
  </si>
  <si>
    <t>Ngõ 45 Nguyễn Lương Bằng</t>
  </si>
  <si>
    <t>Ngõ 110 Lưu Úc</t>
  </si>
  <si>
    <t>Ngõ 97 B Phùng Thị Trinh</t>
  </si>
  <si>
    <t>Tổ dân phố Đẩu Sơn 1</t>
  </si>
  <si>
    <t>Ngõ 100 Quy Tức</t>
  </si>
  <si>
    <t>Ngõ 32 Lưu Úc</t>
  </si>
  <si>
    <t>Ngõ 73 Quy Tức</t>
  </si>
  <si>
    <t>Ngõ đường Phùng Thị Trinh</t>
  </si>
  <si>
    <t>Ngõ 165 Phù Lưu</t>
  </si>
  <si>
    <t>Ngõ 54 Nguyễn Lương Bằng</t>
  </si>
  <si>
    <t>Đường Quy Tức</t>
  </si>
  <si>
    <t>TDP Đẩu Phượng 1</t>
  </si>
  <si>
    <t>Ngõ 27 Trần Bích</t>
  </si>
  <si>
    <t>Số 717 Trần Nhân Tông</t>
  </si>
  <si>
    <t>Số 83 Trần Nhội</t>
  </si>
  <si>
    <t>Ngõ 84 Trung Dũng</t>
  </si>
  <si>
    <t>Số 3/101 Phùng Thị Trinh</t>
  </si>
  <si>
    <t>TDP Đường Đỏ</t>
  </si>
  <si>
    <t>Ngõ 512 Trần Tất Văn</t>
  </si>
  <si>
    <t>Số 12/71A Nguyễn Công Mỹ</t>
  </si>
  <si>
    <t>Số 37 Đẩu Phượng</t>
  </si>
  <si>
    <t>TDP Đồng Tử 3</t>
  </si>
  <si>
    <t>Ngõ 360 Quy Tức</t>
  </si>
  <si>
    <t>TDP Trần Phú</t>
  </si>
  <si>
    <t>Ngõ 900 Nguyễn Lương Bằng</t>
  </si>
  <si>
    <t>Công ty cổ phần đầu tư và tư vấn xây dựng HPA</t>
  </si>
  <si>
    <t>Công ty TNHH thương mại dịch vụ và Đầu tư xây dựng Gia Phạm</t>
  </si>
  <si>
    <t>Công ty Cổ phần Tư vấn thiết kế và Xây dựng công trình Đức Nghĩa lập.</t>
  </si>
  <si>
    <t xml:space="preserve">Công ty Cổ phần đầu tư và Tư vấn xây dựng HPA </t>
  </si>
  <si>
    <t>Công ty TNHH Tư vấn thiết kế Xây dựng và thương mại VINALAND</t>
  </si>
  <si>
    <t>Công ty CP tư vấn thiết kế và XD công trình Đức Nghĩa</t>
  </si>
  <si>
    <t>CÔng ty Cổ phần đầu tư xây dựng Việt C.C.N lập</t>
  </si>
  <si>
    <t>Công ty Cổ phần tập đoàn phát triển Đông Nam Á</t>
  </si>
  <si>
    <t>Công ty Cổ phần Tư vấn thiết kế và Xây dựng EI SPACE</t>
  </si>
  <si>
    <t xml:space="preserve">Công ty Cổ phần Kiến trúc – Đầu tư xây dựng VN Home </t>
  </si>
  <si>
    <t>Công ty cổ phần tư vấn kiến trúc và xây dựng TC HOMES lập</t>
  </si>
  <si>
    <t>Công ty cổ phần tư vấn thiết kế kiến trúc xây dựng 3KT</t>
  </si>
  <si>
    <t>Công ty Cổ phần Kiến trúc xây dựng Nhà Xanh</t>
  </si>
  <si>
    <t>Công ty Cổ phần Tư vấn thiết kế xây dựng và Thương mại Kiến An</t>
  </si>
  <si>
    <t>4 tầng + tum</t>
  </si>
  <si>
    <t>5 tầng+tum</t>
  </si>
  <si>
    <r>
      <t xml:space="preserve">TỔNG SỐ GIẤY PHÉP XÂY DỰNG ĐƯỢC CẤP VÀ SỐ CÔNG TRÌNH VI PHẠM QUY ĐỊNH VỀ TRẬT TỰ XÂY DỰNG TRÊN ĐỊA BÀN
</t>
    </r>
    <r>
      <rPr>
        <i/>
        <sz val="12"/>
        <color theme="1"/>
        <rFont val="Times New Roman"/>
        <family val="1"/>
      </rPr>
      <t xml:space="preserve">(Kèm theo Báo cáo số 213/BC-UBND ngày 15/5/2026 của UBND phường Phù Liễn) </t>
    </r>
  </si>
  <si>
    <r>
      <t xml:space="preserve">TỔNG HỢP VỀ SỐ CÔNG TRÌNH KHỞI CÔNG XÂY DỰNG MỚI TRÊN ĐỊA BÀN 
</t>
    </r>
    <r>
      <rPr>
        <i/>
        <sz val="12"/>
        <color theme="1"/>
        <rFont val="Times New Roman"/>
        <family val="1"/>
      </rPr>
      <t xml:space="preserve">(Kèm theo Báo cáo số 213/BC-UBND ngày 15/5/2026 của UBND phường Phù Liễn) </t>
    </r>
  </si>
  <si>
    <r>
      <t xml:space="preserve">TỔNG HỢP SỐ SỰ CỐ VỀ CÔNG TRÌNH XÂY DỰNG NĂM 2025
</t>
    </r>
    <r>
      <rPr>
        <i/>
        <sz val="12"/>
        <color theme="1"/>
        <rFont val="Times New Roman"/>
        <family val="1"/>
      </rPr>
      <t xml:space="preserve">(Kèm theo Báo cáo số 213/BC-UBND ngày 15/5/2026 của UBND phường Phù Liễn) </t>
    </r>
  </si>
  <si>
    <r>
      <t xml:space="preserve">TỔNG HỢP TÌNH HÌNH TAI NẠN LAO ĐỘNG, SỰ CỐ KỸ THUẬT GÂY MẤT AN TOÀN LAO ĐỘNG TRONG THI CÔNG XÂY DỰNG CÔNG TRÌNH TRÊN ĐỊA BÀN
</t>
    </r>
    <r>
      <rPr>
        <i/>
        <sz val="12"/>
        <color theme="1"/>
        <rFont val="Times New Roman"/>
        <family val="1"/>
      </rPr>
      <t xml:space="preserve">(Kèm theo Báo cáo số 213/BC-UBND ngày 15/5/2026 của UBND phường Phù Liễn) </t>
    </r>
  </si>
  <si>
    <t>CTH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</si>
</sst>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\(#\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3" fillId="0" borderId="1" xfId="0" applyFont="1" applyBorder="1" applyAlignment="1">
      <alignment horizontal="left" wrapText="1"/>
    </xf>
    <xf numFmtId="49" fontId="1" fillId="0" borderId="1" xfId="0" quotePrefix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/>
    </xf>
    <xf numFmtId="164" fontId="7" fillId="0" borderId="0" xfId="0" applyNumberFormat="1" applyFont="1" applyAlignment="1">
      <alignment horizontal="center" vertical="center" wrapText="1"/>
    </xf>
    <xf numFmtId="165" fontId="7" fillId="0" borderId="0" xfId="1" applyNumberFormat="1" applyFont="1" applyFill="1" applyAlignment="1">
      <alignment horizontal="center" vertical="center" wrapText="1"/>
    </xf>
    <xf numFmtId="164" fontId="9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43" fontId="10" fillId="2" borderId="1" xfId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3" fontId="10" fillId="2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165" fontId="9" fillId="0" borderId="0" xfId="1" applyNumberFormat="1" applyFont="1"/>
    <xf numFmtId="14" fontId="9" fillId="0" borderId="0" xfId="0" applyNumberFormat="1" applyFont="1"/>
    <xf numFmtId="0" fontId="14" fillId="0" borderId="1" xfId="0" applyFont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/>
    <xf numFmtId="164" fontId="7" fillId="2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0" xfId="0" applyFont="1" applyFill="1"/>
    <xf numFmtId="0" fontId="14" fillId="2" borderId="1" xfId="0" applyFont="1" applyFill="1" applyBorder="1" applyAlignment="1">
      <alignment horizontal="left" vertical="center" wrapText="1"/>
    </xf>
    <xf numFmtId="0" fontId="1" fillId="2" borderId="1" xfId="0" quotePrefix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Bình thường" xfId="0" builtinId="0"/>
    <cellStyle name="Dấu phẩy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rive\Chi%20c&#7909;c%20Gi&#225;m%20&#273;&#7883;nh\QL%20TTXD\NEW%20m&#7851;u%20b&#225;o%20c&#225;o%20tr&#236;nh%20UBND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 tuần 2"/>
      <sheetName val="Tuần 2"/>
      <sheetName val="VP tuần 2"/>
      <sheetName val="TH tuần 3 (3)"/>
      <sheetName val="Tuần 3 (3)"/>
      <sheetName val="VP tuần 3 (3)"/>
      <sheetName val="Biểu tổng"/>
      <sheetName val="Biểu chi tiết"/>
      <sheetName val="Các loại BC"/>
      <sheetName val="1. Cấp GPXD"/>
      <sheetName val="1.1. BC cấp GPXD"/>
      <sheetName val="2. QLTTXD"/>
      <sheetName val="11. Kiến An"/>
      <sheetName val="4. Toàn TP"/>
      <sheetName val="3. Tuyến phố chính"/>
      <sheetName val="3. Theo dõi thực hiện"/>
      <sheetName val="Danh sách Quận huyệ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STT</v>
          </cell>
          <cell r="C2" t="str">
            <v>Tổ chức/ Cá nhân</v>
          </cell>
          <cell r="D2" t="str">
            <v>Tên Chủ đầu tư (người đại diện)</v>
          </cell>
          <cell r="E2" t="str">
            <v>Tên Chủ đầu tư (người phụ)</v>
          </cell>
          <cell r="F2" t="str">
            <v>Số Điện thoại</v>
          </cell>
          <cell r="G2" t="str">
            <v>Số Thửa đất</v>
          </cell>
          <cell r="H2" t="str">
            <v>Số Tờ bản đồ</v>
          </cell>
          <cell r="I2" t="str">
            <v>Tổ dân phố/ Xóm</v>
          </cell>
          <cell r="J2" t="str">
            <v>Số nhà</v>
          </cell>
          <cell r="K2" t="str">
            <v>Đường phố</v>
          </cell>
          <cell r="L2" t="str">
            <v>Phường/ Xã</v>
          </cell>
          <cell r="N2" t="str">
            <v>Địa chỉ theo Gmaps</v>
          </cell>
          <cell r="O2" t="str">
            <v>Tuyến phố chính (QĐ 10)</v>
          </cell>
          <cell r="P2" t="str">
            <v>Số GPXD</v>
          </cell>
          <cell r="Q2" t="str">
            <v>Cơ quan cấp GPXD</v>
          </cell>
          <cell r="R2" t="str">
            <v>Ngày cấp GPXD</v>
          </cell>
          <cell r="S2" t="str">
            <v>Đơn vị thiết kế</v>
          </cell>
          <cell r="T2" t="str">
            <v>Loại công trình</v>
          </cell>
          <cell r="U2" t="str">
            <v>Cấp công trình</v>
          </cell>
          <cell r="V2" t="str">
            <v>Số tầng</v>
          </cell>
          <cell r="W2" t="str">
            <v>Tầng hầm sâu (m)</v>
          </cell>
          <cell r="X2" t="str">
            <v>Tum cao (m)</v>
          </cell>
          <cell r="Y2" t="str">
            <v>Chiều cao tối đa (m)</v>
          </cell>
          <cell r="Z2" t="str">
            <v>Diện tích XD tầng 1 (m2)</v>
          </cell>
          <cell r="AA2" t="str">
            <v>Tổng diện tích XD (m2)</v>
          </cell>
          <cell r="AB2" t="str">
            <v>Mật độ XD (%)</v>
          </cell>
          <cell r="AC2" t="str">
            <v>Thời hạn/ Hiệu lực GPXD</v>
          </cell>
          <cell r="AD2" t="str">
            <v>Giấy chứng nhận QSDĐ</v>
          </cell>
          <cell r="AE2" t="str">
            <v>Cơ quan cấp GCN QSDĐ</v>
          </cell>
          <cell r="AF2" t="str">
            <v>Ngày cấp GCN QSDĐ</v>
          </cell>
          <cell r="AG2" t="str">
            <v>Ghi chú cấp GPXD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opLeftCell="A37" workbookViewId="0">
      <selection activeCell="E10" sqref="E10"/>
    </sheetView>
  </sheetViews>
  <sheetFormatPr defaultRowHeight="15.75" x14ac:dyDescent="0.25"/>
  <cols>
    <col min="1" max="1" width="4.85546875" style="2" customWidth="1"/>
    <col min="2" max="2" width="33" style="1" customWidth="1"/>
    <col min="3" max="6" width="13.5703125" style="1" customWidth="1"/>
    <col min="7" max="16384" width="9.140625" style="1"/>
  </cols>
  <sheetData>
    <row r="1" spans="1:6" x14ac:dyDescent="0.25">
      <c r="F1" s="30" t="s">
        <v>85</v>
      </c>
    </row>
    <row r="2" spans="1:6" ht="68.25" customHeight="1" x14ac:dyDescent="0.25">
      <c r="A2" s="62" t="s">
        <v>257</v>
      </c>
      <c r="B2" s="63"/>
      <c r="C2" s="63"/>
      <c r="D2" s="63"/>
      <c r="E2" s="63"/>
      <c r="F2" s="63"/>
    </row>
    <row r="3" spans="1:6" s="3" customFormat="1" ht="65.25" customHeight="1" x14ac:dyDescent="0.25">
      <c r="A3" s="13" t="s">
        <v>0</v>
      </c>
      <c r="B3" s="13" t="s">
        <v>1</v>
      </c>
      <c r="C3" s="4" t="s">
        <v>26</v>
      </c>
      <c r="D3" s="4" t="s">
        <v>4</v>
      </c>
      <c r="E3" s="4" t="s">
        <v>5</v>
      </c>
      <c r="F3" s="4" t="s">
        <v>27</v>
      </c>
    </row>
    <row r="4" spans="1:6" s="5" customFormat="1" x14ac:dyDescent="0.25">
      <c r="A4" s="6" t="s">
        <v>8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</row>
    <row r="5" spans="1:6" ht="33" x14ac:dyDescent="0.25">
      <c r="A5" s="15" t="s">
        <v>14</v>
      </c>
      <c r="B5" s="14" t="s">
        <v>28</v>
      </c>
      <c r="C5" s="16" t="s">
        <v>29</v>
      </c>
      <c r="D5" s="16"/>
      <c r="E5" s="16">
        <v>71</v>
      </c>
      <c r="F5" s="16"/>
    </row>
    <row r="6" spans="1:6" s="3" customFormat="1" ht="16.5" x14ac:dyDescent="0.25">
      <c r="A6" s="10">
        <v>1</v>
      </c>
      <c r="B6" s="11" t="s">
        <v>30</v>
      </c>
      <c r="C6" s="16" t="s">
        <v>29</v>
      </c>
      <c r="D6" s="12"/>
      <c r="E6" s="28">
        <v>71</v>
      </c>
      <c r="F6" s="12"/>
    </row>
    <row r="7" spans="1:6" s="3" customFormat="1" ht="16.5" x14ac:dyDescent="0.25">
      <c r="A7" s="10">
        <v>2</v>
      </c>
      <c r="B7" s="11" t="s">
        <v>31</v>
      </c>
      <c r="C7" s="16" t="s">
        <v>29</v>
      </c>
      <c r="D7" s="12"/>
      <c r="E7" s="12"/>
      <c r="F7" s="12"/>
    </row>
    <row r="8" spans="1:6" s="3" customFormat="1" ht="49.5" x14ac:dyDescent="0.25">
      <c r="A8" s="18" t="s">
        <v>40</v>
      </c>
      <c r="B8" s="14" t="s">
        <v>32</v>
      </c>
      <c r="C8" s="21" t="s">
        <v>33</v>
      </c>
      <c r="D8" s="12"/>
      <c r="E8" s="12"/>
      <c r="F8" s="12"/>
    </row>
    <row r="9" spans="1:6" s="3" customFormat="1" ht="17.25" x14ac:dyDescent="0.25">
      <c r="A9" s="10"/>
      <c r="B9" s="19" t="s">
        <v>34</v>
      </c>
      <c r="C9" s="12"/>
      <c r="D9" s="12"/>
      <c r="E9" s="12"/>
      <c r="F9" s="12"/>
    </row>
    <row r="10" spans="1:6" s="3" customFormat="1" ht="33" x14ac:dyDescent="0.25">
      <c r="A10" s="10">
        <v>1</v>
      </c>
      <c r="B10" s="14" t="s">
        <v>35</v>
      </c>
      <c r="C10" s="21" t="s">
        <v>33</v>
      </c>
      <c r="D10" s="28">
        <v>0</v>
      </c>
      <c r="E10" s="28">
        <v>0</v>
      </c>
      <c r="F10" s="12"/>
    </row>
    <row r="11" spans="1:6" s="3" customFormat="1" ht="16.5" x14ac:dyDescent="0.25">
      <c r="A11" s="10">
        <v>1.1000000000000001</v>
      </c>
      <c r="B11" s="17" t="s">
        <v>36</v>
      </c>
      <c r="C11" s="12" t="s">
        <v>33</v>
      </c>
      <c r="D11" s="12"/>
      <c r="E11" s="12"/>
      <c r="F11" s="12"/>
    </row>
    <row r="12" spans="1:6" s="3" customFormat="1" ht="16.5" x14ac:dyDescent="0.25">
      <c r="A12" s="10" t="s">
        <v>41</v>
      </c>
      <c r="B12" s="17" t="s">
        <v>37</v>
      </c>
      <c r="C12" s="12" t="s">
        <v>33</v>
      </c>
      <c r="D12" s="12"/>
      <c r="E12" s="12"/>
      <c r="F12" s="12"/>
    </row>
    <row r="13" spans="1:6" s="3" customFormat="1" ht="16.5" x14ac:dyDescent="0.25">
      <c r="A13" s="10" t="s">
        <v>42</v>
      </c>
      <c r="B13" s="17" t="s">
        <v>38</v>
      </c>
      <c r="C13" s="12" t="s">
        <v>33</v>
      </c>
      <c r="D13" s="12"/>
      <c r="E13" s="12"/>
      <c r="F13" s="12"/>
    </row>
    <row r="14" spans="1:6" s="3" customFormat="1" ht="16.5" x14ac:dyDescent="0.25">
      <c r="A14" s="10">
        <v>1.2</v>
      </c>
      <c r="B14" s="17" t="s">
        <v>39</v>
      </c>
      <c r="C14" s="12" t="s">
        <v>33</v>
      </c>
      <c r="D14" s="12"/>
      <c r="E14" s="12"/>
      <c r="F14" s="12"/>
    </row>
    <row r="15" spans="1:6" s="3" customFormat="1" ht="16.5" x14ac:dyDescent="0.25">
      <c r="A15" s="10" t="s">
        <v>41</v>
      </c>
      <c r="B15" s="17" t="s">
        <v>37</v>
      </c>
      <c r="C15" s="12" t="s">
        <v>33</v>
      </c>
      <c r="D15" s="12"/>
      <c r="E15" s="12"/>
      <c r="F15" s="12"/>
    </row>
    <row r="16" spans="1:6" s="3" customFormat="1" ht="16.5" x14ac:dyDescent="0.25">
      <c r="A16" s="10" t="s">
        <v>42</v>
      </c>
      <c r="B16" s="17" t="s">
        <v>38</v>
      </c>
      <c r="C16" s="12" t="s">
        <v>33</v>
      </c>
      <c r="D16" s="12"/>
      <c r="E16" s="12"/>
      <c r="F16" s="12"/>
    </row>
    <row r="17" spans="1:6" s="3" customFormat="1" ht="16.5" x14ac:dyDescent="0.25">
      <c r="A17" s="10">
        <v>1.3</v>
      </c>
      <c r="B17" s="17" t="s">
        <v>43</v>
      </c>
      <c r="C17" s="12" t="s">
        <v>33</v>
      </c>
      <c r="D17" s="12"/>
      <c r="E17" s="12"/>
      <c r="F17" s="12"/>
    </row>
    <row r="18" spans="1:6" s="3" customFormat="1" ht="16.5" x14ac:dyDescent="0.25">
      <c r="A18" s="10" t="s">
        <v>41</v>
      </c>
      <c r="B18" s="17" t="s">
        <v>37</v>
      </c>
      <c r="C18" s="12" t="s">
        <v>33</v>
      </c>
      <c r="D18" s="12"/>
      <c r="E18" s="12"/>
      <c r="F18" s="12"/>
    </row>
    <row r="19" spans="1:6" s="3" customFormat="1" ht="16.5" x14ac:dyDescent="0.25">
      <c r="A19" s="10" t="s">
        <v>42</v>
      </c>
      <c r="B19" s="17" t="s">
        <v>38</v>
      </c>
      <c r="C19" s="12" t="s">
        <v>33</v>
      </c>
      <c r="D19" s="12"/>
      <c r="E19" s="12"/>
      <c r="F19" s="12"/>
    </row>
    <row r="20" spans="1:6" s="3" customFormat="1" ht="16.5" x14ac:dyDescent="0.25">
      <c r="A20" s="10">
        <v>1.4</v>
      </c>
      <c r="B20" s="17" t="s">
        <v>44</v>
      </c>
      <c r="C20" s="12" t="s">
        <v>33</v>
      </c>
      <c r="D20" s="12"/>
      <c r="E20" s="12"/>
      <c r="F20" s="12"/>
    </row>
    <row r="21" spans="1:6" s="3" customFormat="1" ht="16.5" x14ac:dyDescent="0.25">
      <c r="A21" s="10" t="s">
        <v>41</v>
      </c>
      <c r="B21" s="17" t="s">
        <v>37</v>
      </c>
      <c r="C21" s="12" t="s">
        <v>33</v>
      </c>
      <c r="D21" s="12"/>
      <c r="E21" s="12"/>
      <c r="F21" s="12"/>
    </row>
    <row r="22" spans="1:6" s="3" customFormat="1" ht="16.5" x14ac:dyDescent="0.25">
      <c r="A22" s="10" t="s">
        <v>42</v>
      </c>
      <c r="B22" s="17" t="s">
        <v>45</v>
      </c>
      <c r="C22" s="12" t="s">
        <v>33</v>
      </c>
      <c r="D22" s="12"/>
      <c r="E22" s="12"/>
      <c r="F22" s="12"/>
    </row>
    <row r="23" spans="1:6" s="3" customFormat="1" ht="33" x14ac:dyDescent="0.25">
      <c r="A23" s="10">
        <v>2</v>
      </c>
      <c r="B23" s="17" t="s">
        <v>46</v>
      </c>
      <c r="C23" s="12"/>
      <c r="D23" s="12"/>
      <c r="E23" s="12"/>
      <c r="F23" s="12"/>
    </row>
    <row r="24" spans="1:6" s="3" customFormat="1" ht="33" x14ac:dyDescent="0.25">
      <c r="A24" s="10">
        <v>2.1</v>
      </c>
      <c r="B24" s="17" t="s">
        <v>47</v>
      </c>
      <c r="C24" s="12" t="s">
        <v>48</v>
      </c>
      <c r="D24" s="12"/>
      <c r="E24" s="12"/>
      <c r="F24" s="12"/>
    </row>
    <row r="25" spans="1:6" s="3" customFormat="1" ht="16.5" x14ac:dyDescent="0.25">
      <c r="A25" s="10"/>
      <c r="B25" s="17" t="s">
        <v>34</v>
      </c>
      <c r="C25" s="12" t="s">
        <v>48</v>
      </c>
      <c r="D25" s="12"/>
      <c r="E25" s="12"/>
      <c r="F25" s="12"/>
    </row>
    <row r="26" spans="1:6" s="3" customFormat="1" ht="33" x14ac:dyDescent="0.25">
      <c r="A26" s="20" t="s">
        <v>8</v>
      </c>
      <c r="B26" s="17" t="s">
        <v>49</v>
      </c>
      <c r="C26" s="12" t="s">
        <v>48</v>
      </c>
      <c r="D26" s="12"/>
      <c r="E26" s="12"/>
      <c r="F26" s="12"/>
    </row>
    <row r="27" spans="1:6" s="3" customFormat="1" ht="33" x14ac:dyDescent="0.25">
      <c r="A27" s="20" t="s">
        <v>9</v>
      </c>
      <c r="B27" s="17" t="s">
        <v>50</v>
      </c>
      <c r="C27" s="12" t="s">
        <v>48</v>
      </c>
      <c r="D27" s="12"/>
      <c r="E27" s="12"/>
      <c r="F27" s="12"/>
    </row>
    <row r="28" spans="1:6" s="3" customFormat="1" ht="49.5" x14ac:dyDescent="0.25">
      <c r="A28" s="10" t="s">
        <v>41</v>
      </c>
      <c r="B28" s="17" t="s">
        <v>51</v>
      </c>
      <c r="C28" s="12" t="s">
        <v>48</v>
      </c>
      <c r="D28" s="12"/>
      <c r="E28" s="12"/>
      <c r="F28" s="12"/>
    </row>
    <row r="29" spans="1:6" s="3" customFormat="1" ht="49.5" x14ac:dyDescent="0.25">
      <c r="A29" s="10" t="s">
        <v>42</v>
      </c>
      <c r="B29" s="17" t="s">
        <v>52</v>
      </c>
      <c r="C29" s="12" t="s">
        <v>48</v>
      </c>
      <c r="D29" s="12"/>
      <c r="E29" s="12"/>
      <c r="F29" s="12"/>
    </row>
    <row r="30" spans="1:6" s="3" customFormat="1" ht="33" x14ac:dyDescent="0.25">
      <c r="A30" s="10">
        <v>2.2000000000000002</v>
      </c>
      <c r="B30" s="17" t="s">
        <v>53</v>
      </c>
      <c r="C30" s="12" t="s">
        <v>55</v>
      </c>
      <c r="D30" s="12"/>
      <c r="E30" s="12"/>
      <c r="F30" s="12"/>
    </row>
    <row r="31" spans="1:6" s="3" customFormat="1" ht="16.5" x14ac:dyDescent="0.25">
      <c r="A31" s="10" t="s">
        <v>41</v>
      </c>
      <c r="B31" s="17" t="s">
        <v>54</v>
      </c>
      <c r="C31" s="12" t="s">
        <v>55</v>
      </c>
      <c r="D31" s="12"/>
      <c r="E31" s="12"/>
      <c r="F31" s="12"/>
    </row>
    <row r="32" spans="1:6" s="3" customFormat="1" ht="16.5" x14ac:dyDescent="0.25">
      <c r="A32" s="10" t="s">
        <v>42</v>
      </c>
      <c r="B32" s="17" t="s">
        <v>56</v>
      </c>
      <c r="C32" s="12" t="s">
        <v>55</v>
      </c>
      <c r="D32" s="12"/>
      <c r="E32" s="12"/>
      <c r="F32" s="12"/>
    </row>
    <row r="33" spans="1:6" s="3" customFormat="1" ht="16.5" x14ac:dyDescent="0.25">
      <c r="A33" s="10">
        <v>2.2999999999999998</v>
      </c>
      <c r="B33" s="17" t="s">
        <v>57</v>
      </c>
      <c r="C33" s="12"/>
      <c r="D33" s="12"/>
      <c r="E33" s="12"/>
      <c r="F33" s="12"/>
    </row>
    <row r="34" spans="1:6" s="3" customFormat="1" ht="49.5" x14ac:dyDescent="0.25">
      <c r="A34" s="20" t="s">
        <v>8</v>
      </c>
      <c r="B34" s="17" t="s">
        <v>58</v>
      </c>
      <c r="C34" s="12" t="s">
        <v>33</v>
      </c>
      <c r="D34" s="12"/>
      <c r="E34" s="12"/>
      <c r="F34" s="12"/>
    </row>
    <row r="35" spans="1:6" s="3" customFormat="1" ht="16.5" x14ac:dyDescent="0.25">
      <c r="A35" s="10" t="s">
        <v>41</v>
      </c>
      <c r="B35" s="17" t="s">
        <v>59</v>
      </c>
      <c r="C35" s="12" t="s">
        <v>33</v>
      </c>
      <c r="D35" s="12"/>
      <c r="E35" s="12"/>
      <c r="F35" s="12"/>
    </row>
    <row r="36" spans="1:6" s="3" customFormat="1" ht="16.5" x14ac:dyDescent="0.25">
      <c r="A36" s="10" t="s">
        <v>42</v>
      </c>
      <c r="B36" s="17" t="s">
        <v>60</v>
      </c>
      <c r="C36" s="12" t="s">
        <v>33</v>
      </c>
      <c r="D36" s="12"/>
      <c r="E36" s="12"/>
      <c r="F36" s="12"/>
    </row>
    <row r="37" spans="1:6" s="3" customFormat="1" ht="66" x14ac:dyDescent="0.25">
      <c r="A37" s="20" t="s">
        <v>9</v>
      </c>
      <c r="B37" s="17" t="s">
        <v>61</v>
      </c>
      <c r="C37" s="12"/>
      <c r="D37" s="12"/>
      <c r="E37" s="12"/>
      <c r="F37" s="12"/>
    </row>
    <row r="38" spans="1:6" s="3" customFormat="1" ht="49.5" x14ac:dyDescent="0.25">
      <c r="A38" s="10" t="s">
        <v>41</v>
      </c>
      <c r="B38" s="17" t="s">
        <v>62</v>
      </c>
      <c r="C38" s="12" t="s">
        <v>33</v>
      </c>
      <c r="D38" s="12"/>
      <c r="E38" s="12"/>
      <c r="F38" s="12"/>
    </row>
    <row r="39" spans="1:6" s="3" customFormat="1" ht="49.5" x14ac:dyDescent="0.25">
      <c r="A39" s="10" t="s">
        <v>42</v>
      </c>
      <c r="B39" s="17" t="s">
        <v>63</v>
      </c>
      <c r="C39" s="12" t="s">
        <v>33</v>
      </c>
      <c r="D39" s="12"/>
      <c r="E39" s="12"/>
      <c r="F39" s="12"/>
    </row>
    <row r="40" spans="1:6" s="3" customFormat="1" ht="66" x14ac:dyDescent="0.25">
      <c r="A40" s="10" t="s">
        <v>64</v>
      </c>
      <c r="B40" s="17" t="s">
        <v>65</v>
      </c>
      <c r="C40" s="12" t="s">
        <v>33</v>
      </c>
      <c r="D40" s="12"/>
      <c r="E40" s="12"/>
      <c r="F40" s="12"/>
    </row>
  </sheetData>
  <mergeCells count="1">
    <mergeCell ref="A2:F2"/>
  </mergeCells>
  <pageMargins left="0.45" right="0.2" top="0.5" bottom="0.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382D1-B791-4FA2-B0C9-4C562223A580}">
  <dimension ref="A1:BS74"/>
  <sheetViews>
    <sheetView topLeftCell="A58" zoomScale="70" zoomScaleNormal="70" workbookViewId="0">
      <selection activeCell="AF55" sqref="AF55"/>
    </sheetView>
  </sheetViews>
  <sheetFormatPr defaultColWidth="8.85546875" defaultRowHeight="15" x14ac:dyDescent="0.25"/>
  <cols>
    <col min="1" max="1" width="4" style="44" bestFit="1" customWidth="1"/>
    <col min="2" max="2" width="17" style="44" customWidth="1"/>
    <col min="3" max="3" width="8.85546875" style="44"/>
    <col min="4" max="4" width="34.42578125" style="44" customWidth="1"/>
    <col min="5" max="5" width="31.140625" style="44" hidden="1" customWidth="1"/>
    <col min="6" max="6" width="12.7109375" style="44" customWidth="1"/>
    <col min="7" max="7" width="9.5703125" style="58" customWidth="1"/>
    <col min="8" max="8" width="23" style="61" bestFit="1" customWidth="1"/>
    <col min="9" max="9" width="33.140625" style="44" customWidth="1"/>
    <col min="10" max="10" width="7.28515625" style="44" customWidth="1"/>
    <col min="11" max="11" width="15.28515625" style="44" customWidth="1"/>
    <col min="12" max="12" width="14.7109375" style="44" bestFit="1" customWidth="1"/>
    <col min="13" max="13" width="22.28515625" style="44" customWidth="1"/>
    <col min="14" max="14" width="7.7109375" style="45" bestFit="1" customWidth="1"/>
    <col min="15" max="15" width="8.5703125" style="44" bestFit="1" customWidth="1"/>
    <col min="16" max="16" width="25" style="44" customWidth="1"/>
    <col min="17" max="17" width="12.5703125" style="44" customWidth="1"/>
    <col min="18" max="18" width="30.28515625" style="46" customWidth="1"/>
    <col min="19" max="19" width="19.7109375" style="44" bestFit="1" customWidth="1"/>
    <col min="20" max="20" width="8.85546875" style="44"/>
    <col min="21" max="21" width="11.5703125" style="44" customWidth="1"/>
    <col min="22" max="23" width="8.28515625" style="44" bestFit="1" customWidth="1"/>
    <col min="24" max="25" width="9.5703125" style="44" customWidth="1"/>
    <col min="26" max="26" width="11.7109375" style="44" bestFit="1" customWidth="1"/>
    <col min="27" max="27" width="8.7109375" style="44" customWidth="1"/>
    <col min="28" max="28" width="8.7109375" style="47" customWidth="1"/>
    <col min="29" max="29" width="15.28515625" style="44" customWidth="1"/>
    <col min="30" max="30" width="26.85546875" style="46" customWidth="1"/>
    <col min="31" max="31" width="11.28515625" style="44" customWidth="1"/>
    <col min="32" max="32" width="9.42578125" style="44" bestFit="1" customWidth="1"/>
    <col min="33" max="33" width="9.5703125" style="44" bestFit="1" customWidth="1"/>
    <col min="34" max="34" width="12.7109375" style="44" customWidth="1"/>
    <col min="35" max="35" width="8.28515625" style="44" bestFit="1" customWidth="1"/>
    <col min="36" max="36" width="23.7109375" style="44" customWidth="1"/>
    <col min="37" max="37" width="21.28515625" style="44" customWidth="1"/>
    <col min="38" max="38" width="12.7109375" style="44" customWidth="1"/>
    <col min="39" max="39" width="9.42578125" style="44" customWidth="1"/>
    <col min="40" max="40" width="10.7109375" style="44" bestFit="1" customWidth="1"/>
    <col min="41" max="41" width="8.28515625" style="44" bestFit="1" customWidth="1"/>
    <col min="42" max="43" width="11.7109375" style="44" customWidth="1"/>
    <col min="44" max="44" width="12.7109375" style="44" customWidth="1"/>
    <col min="45" max="46" width="10.42578125" style="44" customWidth="1"/>
    <col min="47" max="47" width="12.28515625" style="44" customWidth="1"/>
    <col min="48" max="48" width="8.28515625" style="44" bestFit="1" customWidth="1"/>
    <col min="49" max="49" width="13" style="48" customWidth="1"/>
    <col min="50" max="50" width="8.28515625" style="44" bestFit="1" customWidth="1"/>
    <col min="51" max="51" width="7.5703125" style="44" bestFit="1" customWidth="1"/>
    <col min="52" max="52" width="13" style="44" customWidth="1"/>
    <col min="53" max="53" width="13.28515625" style="44" customWidth="1"/>
    <col min="54" max="54" width="8.28515625" style="44" bestFit="1" customWidth="1"/>
    <col min="55" max="55" width="11.28515625" style="44" customWidth="1"/>
    <col min="56" max="56" width="14.5703125" style="44" customWidth="1"/>
    <col min="57" max="57" width="9" style="44" bestFit="1" customWidth="1"/>
    <col min="58" max="58" width="10.7109375" style="44" bestFit="1" customWidth="1"/>
    <col min="59" max="59" width="15" style="44" customWidth="1"/>
    <col min="60" max="60" width="8.42578125" style="44" bestFit="1" customWidth="1"/>
    <col min="61" max="61" width="14.7109375" style="44" customWidth="1"/>
    <col min="62" max="62" width="9" style="44" customWidth="1"/>
    <col min="63" max="63" width="12" style="48" customWidth="1"/>
    <col min="64" max="64" width="13.28515625" style="44" customWidth="1"/>
    <col min="65" max="65" width="8.28515625" style="44" bestFit="1" customWidth="1"/>
    <col min="66" max="66" width="11.7109375" style="44" customWidth="1"/>
    <col min="67" max="67" width="10.5703125" style="44" customWidth="1"/>
    <col min="68" max="68" width="8.85546875" style="44"/>
    <col min="69" max="69" width="10.7109375" style="48" bestFit="1" customWidth="1"/>
    <col min="70" max="70" width="13" style="44" customWidth="1"/>
    <col min="71" max="71" width="9.5703125" style="44" customWidth="1"/>
    <col min="72" max="16384" width="8.85546875" style="44"/>
  </cols>
  <sheetData>
    <row r="1" spans="1:71" s="34" customFormat="1" x14ac:dyDescent="0.25">
      <c r="A1" s="32">
        <v>1</v>
      </c>
      <c r="B1" s="32">
        <f>A1+1</f>
        <v>2</v>
      </c>
      <c r="C1" s="32">
        <f t="shared" ref="C1:BN1" si="0">B1+1</f>
        <v>3</v>
      </c>
      <c r="D1" s="32">
        <f t="shared" si="0"/>
        <v>4</v>
      </c>
      <c r="E1" s="32">
        <f t="shared" si="0"/>
        <v>5</v>
      </c>
      <c r="F1" s="32">
        <f>E1+1</f>
        <v>6</v>
      </c>
      <c r="G1" s="56">
        <f t="shared" si="0"/>
        <v>7</v>
      </c>
      <c r="H1" s="56">
        <f t="shared" si="0"/>
        <v>8</v>
      </c>
      <c r="I1" s="32">
        <f t="shared" si="0"/>
        <v>9</v>
      </c>
      <c r="J1" s="32">
        <f t="shared" si="0"/>
        <v>10</v>
      </c>
      <c r="K1" s="32">
        <f t="shared" si="0"/>
        <v>11</v>
      </c>
      <c r="L1" s="32">
        <f t="shared" si="0"/>
        <v>12</v>
      </c>
      <c r="M1" s="32">
        <f t="shared" si="0"/>
        <v>13</v>
      </c>
      <c r="N1" s="32">
        <f t="shared" si="0"/>
        <v>14</v>
      </c>
      <c r="O1" s="32">
        <f t="shared" si="0"/>
        <v>15</v>
      </c>
      <c r="P1" s="32">
        <f t="shared" si="0"/>
        <v>16</v>
      </c>
      <c r="Q1" s="32">
        <f t="shared" si="0"/>
        <v>17</v>
      </c>
      <c r="R1" s="32">
        <f t="shared" si="0"/>
        <v>18</v>
      </c>
      <c r="S1" s="32">
        <f t="shared" si="0"/>
        <v>19</v>
      </c>
      <c r="T1" s="32">
        <f t="shared" si="0"/>
        <v>20</v>
      </c>
      <c r="U1" s="32">
        <f t="shared" si="0"/>
        <v>21</v>
      </c>
      <c r="V1" s="32">
        <f t="shared" si="0"/>
        <v>22</v>
      </c>
      <c r="W1" s="32">
        <f t="shared" si="0"/>
        <v>23</v>
      </c>
      <c r="X1" s="32">
        <f t="shared" si="0"/>
        <v>24</v>
      </c>
      <c r="Y1" s="32">
        <f t="shared" si="0"/>
        <v>25</v>
      </c>
      <c r="Z1" s="32">
        <f t="shared" si="0"/>
        <v>26</v>
      </c>
      <c r="AA1" s="32">
        <f t="shared" si="0"/>
        <v>27</v>
      </c>
      <c r="AB1" s="33">
        <f>AA1+1</f>
        <v>28</v>
      </c>
      <c r="AC1" s="32">
        <f t="shared" si="0"/>
        <v>29</v>
      </c>
      <c r="AD1" s="32">
        <f t="shared" si="0"/>
        <v>30</v>
      </c>
      <c r="AE1" s="32">
        <f t="shared" si="0"/>
        <v>31</v>
      </c>
      <c r="AF1" s="32">
        <f t="shared" si="0"/>
        <v>32</v>
      </c>
      <c r="AG1" s="32">
        <f t="shared" si="0"/>
        <v>33</v>
      </c>
      <c r="AH1" s="32">
        <f t="shared" si="0"/>
        <v>34</v>
      </c>
      <c r="AI1" s="32">
        <f t="shared" si="0"/>
        <v>35</v>
      </c>
      <c r="AJ1" s="32">
        <f t="shared" si="0"/>
        <v>36</v>
      </c>
      <c r="AK1" s="32">
        <f t="shared" si="0"/>
        <v>37</v>
      </c>
      <c r="AL1" s="32">
        <f t="shared" si="0"/>
        <v>38</v>
      </c>
      <c r="AM1" s="32">
        <f t="shared" si="0"/>
        <v>39</v>
      </c>
      <c r="AN1" s="32">
        <f t="shared" si="0"/>
        <v>40</v>
      </c>
      <c r="AO1" s="32">
        <f t="shared" si="0"/>
        <v>41</v>
      </c>
      <c r="AP1" s="32">
        <f t="shared" si="0"/>
        <v>42</v>
      </c>
      <c r="AQ1" s="32">
        <f t="shared" si="0"/>
        <v>43</v>
      </c>
      <c r="AR1" s="32">
        <f t="shared" si="0"/>
        <v>44</v>
      </c>
      <c r="AS1" s="32">
        <f t="shared" si="0"/>
        <v>45</v>
      </c>
      <c r="AT1" s="32">
        <f t="shared" si="0"/>
        <v>46</v>
      </c>
      <c r="AU1" s="32">
        <f t="shared" si="0"/>
        <v>47</v>
      </c>
      <c r="AV1" s="32">
        <f t="shared" si="0"/>
        <v>48</v>
      </c>
      <c r="AW1" s="32">
        <f t="shared" si="0"/>
        <v>49</v>
      </c>
      <c r="AX1" s="32">
        <f t="shared" si="0"/>
        <v>50</v>
      </c>
      <c r="AY1" s="32">
        <f t="shared" si="0"/>
        <v>51</v>
      </c>
      <c r="AZ1" s="32">
        <f t="shared" si="0"/>
        <v>52</v>
      </c>
      <c r="BA1" s="32">
        <f t="shared" si="0"/>
        <v>53</v>
      </c>
      <c r="BB1" s="32">
        <f t="shared" si="0"/>
        <v>54</v>
      </c>
      <c r="BC1" s="32">
        <f t="shared" si="0"/>
        <v>55</v>
      </c>
      <c r="BD1" s="32">
        <f t="shared" si="0"/>
        <v>56</v>
      </c>
      <c r="BE1" s="32">
        <f t="shared" si="0"/>
        <v>57</v>
      </c>
      <c r="BF1" s="32">
        <f t="shared" si="0"/>
        <v>58</v>
      </c>
      <c r="BG1" s="32">
        <f t="shared" si="0"/>
        <v>59</v>
      </c>
      <c r="BH1" s="32">
        <f t="shared" si="0"/>
        <v>60</v>
      </c>
      <c r="BI1" s="32">
        <f t="shared" si="0"/>
        <v>61</v>
      </c>
      <c r="BJ1" s="32">
        <f t="shared" si="0"/>
        <v>62</v>
      </c>
      <c r="BK1" s="32">
        <f t="shared" si="0"/>
        <v>63</v>
      </c>
      <c r="BL1" s="32">
        <f t="shared" si="0"/>
        <v>64</v>
      </c>
      <c r="BM1" s="32">
        <f t="shared" si="0"/>
        <v>65</v>
      </c>
      <c r="BN1" s="32">
        <f t="shared" si="0"/>
        <v>66</v>
      </c>
      <c r="BO1" s="32">
        <f>BN1+1</f>
        <v>67</v>
      </c>
      <c r="BP1" s="32">
        <f>BO1+1</f>
        <v>68</v>
      </c>
      <c r="BQ1" s="32">
        <f>BP1+1</f>
        <v>69</v>
      </c>
      <c r="BR1" s="32">
        <f>BQ1+1</f>
        <v>70</v>
      </c>
      <c r="BS1" s="32">
        <f>BR1+1</f>
        <v>71</v>
      </c>
    </row>
    <row r="2" spans="1:71" s="55" customFormat="1" ht="99.75" x14ac:dyDescent="0.25">
      <c r="A2" s="52" t="str">
        <f>'[1]1. Cấp GPXD'!A2</f>
        <v>STT</v>
      </c>
      <c r="B2" s="52" t="s">
        <v>89</v>
      </c>
      <c r="C2" s="52" t="str">
        <f>'[1]1. Cấp GPXD'!C2</f>
        <v>Tổ chức/ Cá nhân</v>
      </c>
      <c r="D2" s="52" t="str">
        <f>'[1]1. Cấp GPXD'!D2</f>
        <v>Tên Chủ đầu tư (người đại diện)</v>
      </c>
      <c r="E2" s="52" t="str">
        <f>'[1]1. Cấp GPXD'!E2</f>
        <v>Tên Chủ đầu tư (người phụ)</v>
      </c>
      <c r="F2" s="52" t="str">
        <f>'[1]1. Cấp GPXD'!F2</f>
        <v>Số Điện thoại</v>
      </c>
      <c r="G2" s="52" t="str">
        <f>'[1]1. Cấp GPXD'!G2</f>
        <v>Số Thửa đất</v>
      </c>
      <c r="H2" s="52" t="str">
        <f>'[1]1. Cấp GPXD'!H2</f>
        <v>Số Tờ bản đồ</v>
      </c>
      <c r="I2" s="52" t="str">
        <f>'[1]1. Cấp GPXD'!I2</f>
        <v>Tổ dân phố/ Xóm</v>
      </c>
      <c r="J2" s="52" t="str">
        <f>'[1]1. Cấp GPXD'!J2</f>
        <v>Số nhà</v>
      </c>
      <c r="K2" s="52" t="str">
        <f>'[1]1. Cấp GPXD'!K2</f>
        <v>Đường phố</v>
      </c>
      <c r="L2" s="52" t="str">
        <f>'[1]1. Cấp GPXD'!L2</f>
        <v>Phường/ Xã</v>
      </c>
      <c r="M2" s="52" t="str">
        <f>'[1]1. Cấp GPXD'!N2</f>
        <v>Địa chỉ theo Gmaps</v>
      </c>
      <c r="N2" s="52" t="str">
        <f>'[1]1. Cấp GPXD'!O2</f>
        <v>Tuyến phố chính (QĐ 10)</v>
      </c>
      <c r="O2" s="52" t="str">
        <f>'[1]1. Cấp GPXD'!P2</f>
        <v>Số GPXD</v>
      </c>
      <c r="P2" s="52" t="str">
        <f>'[1]1. Cấp GPXD'!Q2</f>
        <v>Cơ quan cấp GPXD</v>
      </c>
      <c r="Q2" s="52" t="str">
        <f>'[1]1. Cấp GPXD'!R2</f>
        <v>Ngày cấp GPXD</v>
      </c>
      <c r="R2" s="52" t="str">
        <f>'[1]1. Cấp GPXD'!S2</f>
        <v>Đơn vị thiết kế</v>
      </c>
      <c r="S2" s="52" t="str">
        <f>'[1]1. Cấp GPXD'!T2</f>
        <v>Loại công trình</v>
      </c>
      <c r="T2" s="52" t="str">
        <f>'[1]1. Cấp GPXD'!U2</f>
        <v>Cấp công trình</v>
      </c>
      <c r="U2" s="52" t="str">
        <f>'[1]1. Cấp GPXD'!V2</f>
        <v>Số tầng</v>
      </c>
      <c r="V2" s="52" t="str">
        <f>'[1]1. Cấp GPXD'!W2</f>
        <v>Tầng hầm sâu (m)</v>
      </c>
      <c r="W2" s="52" t="str">
        <f>'[1]1. Cấp GPXD'!X2</f>
        <v>Tum cao (m)</v>
      </c>
      <c r="X2" s="52" t="str">
        <f>'[1]1. Cấp GPXD'!Y2</f>
        <v>Chiều cao tối đa (m)</v>
      </c>
      <c r="Y2" s="52" t="str">
        <f>'[1]1. Cấp GPXD'!Z2</f>
        <v>Diện tích XD tầng 1 (m2)</v>
      </c>
      <c r="Z2" s="52" t="str">
        <f>'[1]1. Cấp GPXD'!AA2</f>
        <v>Tổng diện tích XD (m2)</v>
      </c>
      <c r="AA2" s="52" t="str">
        <f>'[1]1. Cấp GPXD'!AB2</f>
        <v>Mật độ XD (%)</v>
      </c>
      <c r="AB2" s="53" t="str">
        <f>'[1]1. Cấp GPXD'!AC2</f>
        <v>Thời hạn/ Hiệu lực GPXD</v>
      </c>
      <c r="AC2" s="52" t="str">
        <f>'[1]1. Cấp GPXD'!AD2</f>
        <v>Giấy chứng nhận QSDĐ</v>
      </c>
      <c r="AD2" s="52" t="str">
        <f>'[1]1. Cấp GPXD'!AE2</f>
        <v>Cơ quan cấp GCN QSDĐ</v>
      </c>
      <c r="AE2" s="52" t="str">
        <f>'[1]1. Cấp GPXD'!AF2</f>
        <v>Ngày cấp GCN QSDĐ</v>
      </c>
      <c r="AF2" s="52" t="str">
        <f>'[1]1. Cấp GPXD'!AG2</f>
        <v>Ghi chú cấp GPXD</v>
      </c>
      <c r="AG2" s="52" t="s">
        <v>90</v>
      </c>
      <c r="AH2" s="52" t="s">
        <v>91</v>
      </c>
      <c r="AI2" s="52" t="s">
        <v>92</v>
      </c>
      <c r="AJ2" s="52" t="str">
        <f t="shared" ref="AJ2:AT2" si="1">R2&amp;" thực tế"</f>
        <v>Đơn vị thiết kế thực tế</v>
      </c>
      <c r="AK2" s="52" t="str">
        <f t="shared" si="1"/>
        <v>Loại công trình thực tế</v>
      </c>
      <c r="AL2" s="52" t="str">
        <f t="shared" si="1"/>
        <v>Cấp công trình thực tế</v>
      </c>
      <c r="AM2" s="52" t="str">
        <f t="shared" si="1"/>
        <v>Số tầng thực tế</v>
      </c>
      <c r="AN2" s="52" t="str">
        <f t="shared" si="1"/>
        <v>Tầng hầm sâu (m) thực tế</v>
      </c>
      <c r="AO2" s="52" t="str">
        <f t="shared" si="1"/>
        <v>Tum cao (m) thực tế</v>
      </c>
      <c r="AP2" s="52" t="str">
        <f t="shared" si="1"/>
        <v>Chiều cao tối đa (m) thực tế</v>
      </c>
      <c r="AQ2" s="52" t="str">
        <f t="shared" si="1"/>
        <v>Diện tích XD tầng 1 (m2) thực tế</v>
      </c>
      <c r="AR2" s="52" t="str">
        <f t="shared" si="1"/>
        <v>Tổng diện tích XD (m2) thực tế</v>
      </c>
      <c r="AS2" s="52" t="str">
        <f t="shared" si="1"/>
        <v>Mật độ XD (%) thực tế</v>
      </c>
      <c r="AT2" s="52" t="str">
        <f t="shared" si="1"/>
        <v>Thời hạn/ Hiệu lực GPXD thực tế</v>
      </c>
      <c r="AU2" s="52" t="s">
        <v>93</v>
      </c>
      <c r="AV2" s="52" t="s">
        <v>94</v>
      </c>
      <c r="AW2" s="54" t="s">
        <v>95</v>
      </c>
      <c r="AX2" s="52" t="s">
        <v>96</v>
      </c>
      <c r="AY2" s="52" t="s">
        <v>97</v>
      </c>
      <c r="AZ2" s="52" t="s">
        <v>98</v>
      </c>
      <c r="BA2" s="52" t="s">
        <v>99</v>
      </c>
      <c r="BB2" s="52" t="s">
        <v>100</v>
      </c>
      <c r="BC2" s="52" t="s">
        <v>101</v>
      </c>
      <c r="BD2" s="52" t="s">
        <v>102</v>
      </c>
      <c r="BE2" s="52" t="s">
        <v>103</v>
      </c>
      <c r="BF2" s="52" t="s">
        <v>104</v>
      </c>
      <c r="BG2" s="52" t="s">
        <v>105</v>
      </c>
      <c r="BH2" s="52" t="s">
        <v>106</v>
      </c>
      <c r="BI2" s="52" t="s">
        <v>107</v>
      </c>
      <c r="BJ2" s="52" t="s">
        <v>108</v>
      </c>
      <c r="BK2" s="54" t="s">
        <v>109</v>
      </c>
      <c r="BL2" s="52" t="s">
        <v>110</v>
      </c>
      <c r="BM2" s="52" t="s">
        <v>111</v>
      </c>
      <c r="BN2" s="52" t="s">
        <v>112</v>
      </c>
      <c r="BO2" s="52" t="s">
        <v>113</v>
      </c>
      <c r="BP2" s="52" t="s">
        <v>114</v>
      </c>
      <c r="BQ2" s="54" t="s">
        <v>115</v>
      </c>
      <c r="BR2" s="52" t="s">
        <v>116</v>
      </c>
      <c r="BS2" s="52" t="s">
        <v>117</v>
      </c>
    </row>
    <row r="3" spans="1:71" s="42" customFormat="1" ht="37.15" customHeight="1" x14ac:dyDescent="0.25">
      <c r="A3" s="35">
        <v>1</v>
      </c>
      <c r="B3" s="36" t="s">
        <v>118</v>
      </c>
      <c r="C3" s="35" t="s">
        <v>119</v>
      </c>
      <c r="D3" s="59" t="s">
        <v>138</v>
      </c>
      <c r="E3" s="37"/>
      <c r="F3" s="49"/>
      <c r="G3" s="57">
        <v>283</v>
      </c>
      <c r="H3" s="60" t="s">
        <v>185</v>
      </c>
      <c r="I3" s="35" t="s">
        <v>134</v>
      </c>
      <c r="J3" s="35"/>
      <c r="K3" s="35"/>
      <c r="L3" s="35" t="s">
        <v>122</v>
      </c>
      <c r="M3" s="35"/>
      <c r="N3" s="35"/>
      <c r="O3" s="35">
        <v>102</v>
      </c>
      <c r="P3" s="35" t="s">
        <v>123</v>
      </c>
      <c r="Q3" s="39">
        <v>46127</v>
      </c>
      <c r="R3" s="36" t="s">
        <v>125</v>
      </c>
      <c r="S3" s="39" t="s">
        <v>126</v>
      </c>
      <c r="T3" s="35" t="s">
        <v>120</v>
      </c>
      <c r="U3" s="35">
        <v>3</v>
      </c>
      <c r="V3" s="40"/>
      <c r="W3" s="40"/>
      <c r="X3" s="35"/>
      <c r="Y3" s="35">
        <v>60.4</v>
      </c>
      <c r="Z3" s="35">
        <v>166.44</v>
      </c>
      <c r="AA3" s="35">
        <v>75.5</v>
      </c>
      <c r="AB3" s="41">
        <v>12</v>
      </c>
      <c r="AC3" s="35"/>
      <c r="AD3" s="36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9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9"/>
      <c r="BL3" s="35"/>
      <c r="BM3" s="35"/>
      <c r="BN3" s="35"/>
      <c r="BO3" s="35"/>
      <c r="BP3" s="35"/>
      <c r="BQ3" s="39"/>
      <c r="BR3" s="35"/>
      <c r="BS3" s="35"/>
    </row>
    <row r="4" spans="1:71" s="42" customFormat="1" ht="37.15" customHeight="1" x14ac:dyDescent="0.25">
      <c r="A4" s="35">
        <v>2</v>
      </c>
      <c r="B4" s="36" t="s">
        <v>118</v>
      </c>
      <c r="C4" s="35" t="s">
        <v>119</v>
      </c>
      <c r="D4" s="59" t="s">
        <v>139</v>
      </c>
      <c r="E4" s="37"/>
      <c r="F4" s="50"/>
      <c r="G4" s="57" t="s">
        <v>186</v>
      </c>
      <c r="H4" s="60" t="s">
        <v>187</v>
      </c>
      <c r="I4" s="35" t="s">
        <v>130</v>
      </c>
      <c r="J4" s="35"/>
      <c r="K4" s="35"/>
      <c r="L4" s="35" t="s">
        <v>122</v>
      </c>
      <c r="M4" s="35"/>
      <c r="N4" s="35"/>
      <c r="O4" s="35">
        <v>103</v>
      </c>
      <c r="P4" s="35" t="s">
        <v>123</v>
      </c>
      <c r="Q4" s="39">
        <v>46127</v>
      </c>
      <c r="R4" s="36" t="s">
        <v>124</v>
      </c>
      <c r="S4" s="39" t="s">
        <v>126</v>
      </c>
      <c r="T4" s="35" t="s">
        <v>120</v>
      </c>
      <c r="U4" s="35">
        <v>2</v>
      </c>
      <c r="V4" s="40"/>
      <c r="W4" s="40"/>
      <c r="X4" s="35"/>
      <c r="Y4" s="35">
        <v>80</v>
      </c>
      <c r="Z4" s="35">
        <v>180</v>
      </c>
      <c r="AA4" s="35">
        <v>80</v>
      </c>
      <c r="AB4" s="41">
        <v>12</v>
      </c>
      <c r="AC4" s="35"/>
      <c r="AD4" s="36"/>
      <c r="AE4" s="39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9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9"/>
      <c r="BL4" s="35"/>
      <c r="BM4" s="35"/>
      <c r="BN4" s="35"/>
      <c r="BO4" s="35"/>
      <c r="BP4" s="35"/>
      <c r="BQ4" s="39"/>
      <c r="BR4" s="35"/>
      <c r="BS4" s="35"/>
    </row>
    <row r="5" spans="1:71" s="42" customFormat="1" ht="37.15" customHeight="1" x14ac:dyDescent="0.25">
      <c r="A5" s="35">
        <v>3</v>
      </c>
      <c r="B5" s="36" t="s">
        <v>118</v>
      </c>
      <c r="C5" s="35" t="s">
        <v>119</v>
      </c>
      <c r="D5" s="59" t="s">
        <v>140</v>
      </c>
      <c r="E5" s="37"/>
      <c r="F5" s="49"/>
      <c r="G5" s="57">
        <v>27</v>
      </c>
      <c r="H5" s="60" t="s">
        <v>188</v>
      </c>
      <c r="I5" s="35" t="s">
        <v>201</v>
      </c>
      <c r="J5" s="35"/>
      <c r="K5" s="35"/>
      <c r="L5" s="35" t="s">
        <v>122</v>
      </c>
      <c r="M5" s="35"/>
      <c r="N5" s="35"/>
      <c r="O5" s="35">
        <v>104</v>
      </c>
      <c r="P5" s="35" t="s">
        <v>123</v>
      </c>
      <c r="Q5" s="39">
        <v>46127</v>
      </c>
      <c r="R5" s="36" t="s">
        <v>124</v>
      </c>
      <c r="S5" s="39" t="s">
        <v>126</v>
      </c>
      <c r="T5" s="35" t="s">
        <v>120</v>
      </c>
      <c r="U5" s="35">
        <v>2</v>
      </c>
      <c r="V5" s="40"/>
      <c r="W5" s="40"/>
      <c r="X5" s="35"/>
      <c r="Y5" s="35">
        <v>67.5</v>
      </c>
      <c r="Z5" s="35">
        <v>168</v>
      </c>
      <c r="AA5" s="35">
        <v>67.5</v>
      </c>
      <c r="AB5" s="41">
        <v>12</v>
      </c>
      <c r="AC5" s="35"/>
      <c r="AD5" s="36"/>
      <c r="AE5" s="39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9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9"/>
      <c r="BL5" s="35"/>
      <c r="BM5" s="35"/>
      <c r="BN5" s="35"/>
      <c r="BO5" s="35"/>
      <c r="BP5" s="35"/>
      <c r="BQ5" s="39"/>
      <c r="BR5" s="35"/>
      <c r="BS5" s="35"/>
    </row>
    <row r="6" spans="1:71" s="42" customFormat="1" ht="37.15" customHeight="1" x14ac:dyDescent="0.25">
      <c r="A6" s="35">
        <v>4</v>
      </c>
      <c r="B6" s="36" t="s">
        <v>118</v>
      </c>
      <c r="C6" s="35" t="s">
        <v>119</v>
      </c>
      <c r="D6" s="59" t="s">
        <v>140</v>
      </c>
      <c r="E6" s="37"/>
      <c r="F6" s="50"/>
      <c r="G6" s="57">
        <v>28</v>
      </c>
      <c r="H6" s="60" t="s">
        <v>188</v>
      </c>
      <c r="I6" s="35" t="s">
        <v>202</v>
      </c>
      <c r="J6" s="35"/>
      <c r="K6" s="35"/>
      <c r="L6" s="35" t="s">
        <v>122</v>
      </c>
      <c r="M6" s="35"/>
      <c r="N6" s="35"/>
      <c r="O6" s="35">
        <v>105</v>
      </c>
      <c r="P6" s="35" t="s">
        <v>123</v>
      </c>
      <c r="Q6" s="39">
        <v>46127</v>
      </c>
      <c r="R6" s="36" t="s">
        <v>124</v>
      </c>
      <c r="S6" s="39" t="s">
        <v>126</v>
      </c>
      <c r="T6" s="35" t="s">
        <v>120</v>
      </c>
      <c r="U6" s="35">
        <v>2</v>
      </c>
      <c r="V6" s="40"/>
      <c r="W6" s="40"/>
      <c r="X6" s="35"/>
      <c r="Y6" s="35">
        <v>60.75</v>
      </c>
      <c r="Z6" s="35">
        <v>126</v>
      </c>
      <c r="AA6" s="35">
        <v>50.63</v>
      </c>
      <c r="AB6" s="41">
        <v>12</v>
      </c>
      <c r="AC6" s="35"/>
      <c r="AD6" s="36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9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9"/>
      <c r="BL6" s="35"/>
      <c r="BM6" s="35"/>
      <c r="BN6" s="35"/>
      <c r="BO6" s="35"/>
      <c r="BP6" s="35"/>
      <c r="BQ6" s="39"/>
      <c r="BR6" s="35"/>
      <c r="BS6" s="35"/>
    </row>
    <row r="7" spans="1:71" s="42" customFormat="1" ht="37.15" customHeight="1" x14ac:dyDescent="0.25">
      <c r="A7" s="35">
        <v>5</v>
      </c>
      <c r="B7" s="36" t="s">
        <v>118</v>
      </c>
      <c r="C7" s="35" t="s">
        <v>119</v>
      </c>
      <c r="D7" s="59" t="s">
        <v>141</v>
      </c>
      <c r="E7" s="37"/>
      <c r="F7" s="49"/>
      <c r="G7" s="57">
        <v>730</v>
      </c>
      <c r="H7" s="60" t="s">
        <v>189</v>
      </c>
      <c r="I7" s="35" t="s">
        <v>203</v>
      </c>
      <c r="J7" s="35"/>
      <c r="K7" s="35"/>
      <c r="L7" s="35" t="s">
        <v>122</v>
      </c>
      <c r="M7" s="35"/>
      <c r="N7" s="35"/>
      <c r="O7" s="35">
        <v>106</v>
      </c>
      <c r="P7" s="35" t="s">
        <v>123</v>
      </c>
      <c r="Q7" s="39">
        <v>46127</v>
      </c>
      <c r="R7" s="36" t="s">
        <v>241</v>
      </c>
      <c r="S7" s="39" t="s">
        <v>126</v>
      </c>
      <c r="T7" s="35" t="s">
        <v>120</v>
      </c>
      <c r="U7" s="35" t="s">
        <v>255</v>
      </c>
      <c r="V7" s="40"/>
      <c r="W7" s="40"/>
      <c r="X7" s="35"/>
      <c r="Y7" s="35">
        <v>75.150000000000006</v>
      </c>
      <c r="Z7" s="35">
        <v>315.25</v>
      </c>
      <c r="AA7" s="35">
        <v>83.5</v>
      </c>
      <c r="AB7" s="41">
        <v>12</v>
      </c>
      <c r="AC7" s="35"/>
      <c r="AD7" s="36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9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9"/>
      <c r="BL7" s="35"/>
      <c r="BM7" s="35"/>
      <c r="BN7" s="35"/>
      <c r="BO7" s="35"/>
      <c r="BP7" s="35"/>
      <c r="BQ7" s="39"/>
      <c r="BR7" s="35"/>
      <c r="BS7" s="35"/>
    </row>
    <row r="8" spans="1:71" s="42" customFormat="1" ht="37.15" customHeight="1" x14ac:dyDescent="0.25">
      <c r="A8" s="35">
        <v>6</v>
      </c>
      <c r="B8" s="36" t="s">
        <v>118</v>
      </c>
      <c r="C8" s="35" t="s">
        <v>119</v>
      </c>
      <c r="D8" s="59" t="s">
        <v>142</v>
      </c>
      <c r="E8" s="37"/>
      <c r="F8" s="50"/>
      <c r="G8" s="57">
        <v>1470</v>
      </c>
      <c r="H8" s="60">
        <v>129</v>
      </c>
      <c r="I8" s="35" t="s">
        <v>204</v>
      </c>
      <c r="J8" s="35"/>
      <c r="K8" s="35"/>
      <c r="L8" s="35" t="s">
        <v>122</v>
      </c>
      <c r="M8" s="35"/>
      <c r="N8" s="35"/>
      <c r="O8" s="35">
        <v>107</v>
      </c>
      <c r="P8" s="35" t="s">
        <v>123</v>
      </c>
      <c r="Q8" s="39">
        <v>46127</v>
      </c>
      <c r="R8" s="36" t="s">
        <v>135</v>
      </c>
      <c r="S8" s="39" t="s">
        <v>126</v>
      </c>
      <c r="T8" s="35" t="s">
        <v>120</v>
      </c>
      <c r="U8" s="35">
        <v>4</v>
      </c>
      <c r="V8" s="40"/>
      <c r="W8" s="40"/>
      <c r="X8" s="35"/>
      <c r="Y8" s="35">
        <v>48.6</v>
      </c>
      <c r="Z8" s="35">
        <v>205.2</v>
      </c>
      <c r="AA8" s="35">
        <v>93.1</v>
      </c>
      <c r="AB8" s="41">
        <v>12</v>
      </c>
      <c r="AC8" s="35"/>
      <c r="AD8" s="36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9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9"/>
      <c r="BL8" s="35"/>
      <c r="BM8" s="35"/>
      <c r="BN8" s="35"/>
      <c r="BO8" s="35"/>
      <c r="BP8" s="35"/>
      <c r="BQ8" s="39"/>
      <c r="BR8" s="35"/>
      <c r="BS8" s="35"/>
    </row>
    <row r="9" spans="1:71" s="42" customFormat="1" ht="37.15" customHeight="1" x14ac:dyDescent="0.25">
      <c r="A9" s="35">
        <v>7</v>
      </c>
      <c r="B9" s="36" t="s">
        <v>118</v>
      </c>
      <c r="C9" s="35" t="s">
        <v>119</v>
      </c>
      <c r="D9" s="59" t="s">
        <v>142</v>
      </c>
      <c r="E9" s="37"/>
      <c r="F9" s="49"/>
      <c r="G9" s="57">
        <v>1472</v>
      </c>
      <c r="H9" s="60">
        <v>129</v>
      </c>
      <c r="I9" s="35" t="s">
        <v>205</v>
      </c>
      <c r="J9" s="35"/>
      <c r="K9" s="35"/>
      <c r="L9" s="35" t="s">
        <v>122</v>
      </c>
      <c r="M9" s="35"/>
      <c r="N9" s="35"/>
      <c r="O9" s="35">
        <v>108</v>
      </c>
      <c r="P9" s="35" t="s">
        <v>123</v>
      </c>
      <c r="Q9" s="39">
        <v>46127</v>
      </c>
      <c r="R9" s="36" t="s">
        <v>242</v>
      </c>
      <c r="S9" s="39" t="s">
        <v>126</v>
      </c>
      <c r="T9" s="35" t="s">
        <v>120</v>
      </c>
      <c r="U9" s="35">
        <v>4</v>
      </c>
      <c r="V9" s="40"/>
      <c r="W9" s="40"/>
      <c r="X9" s="35"/>
      <c r="Y9" s="35">
        <v>47.1</v>
      </c>
      <c r="Z9" s="35">
        <v>199.2</v>
      </c>
      <c r="AA9" s="35">
        <v>92.9</v>
      </c>
      <c r="AB9" s="41">
        <v>12</v>
      </c>
      <c r="AC9" s="35"/>
      <c r="AD9" s="36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9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9"/>
      <c r="BL9" s="35"/>
      <c r="BM9" s="35"/>
      <c r="BN9" s="35"/>
      <c r="BO9" s="35"/>
      <c r="BP9" s="35"/>
      <c r="BQ9" s="39"/>
      <c r="BR9" s="35"/>
      <c r="BS9" s="35"/>
    </row>
    <row r="10" spans="1:71" s="42" customFormat="1" ht="37.15" customHeight="1" x14ac:dyDescent="0.25">
      <c r="A10" s="35">
        <v>8</v>
      </c>
      <c r="B10" s="36" t="s">
        <v>118</v>
      </c>
      <c r="C10" s="35" t="s">
        <v>119</v>
      </c>
      <c r="D10" s="59" t="s">
        <v>142</v>
      </c>
      <c r="E10" s="37"/>
      <c r="F10" s="50"/>
      <c r="G10" s="57">
        <v>1473</v>
      </c>
      <c r="H10" s="60">
        <v>129</v>
      </c>
      <c r="I10" s="35" t="s">
        <v>205</v>
      </c>
      <c r="J10" s="35"/>
      <c r="K10" s="35"/>
      <c r="L10" s="35" t="s">
        <v>122</v>
      </c>
      <c r="M10" s="35"/>
      <c r="N10" s="35"/>
      <c r="O10" s="35">
        <v>109</v>
      </c>
      <c r="P10" s="35" t="s">
        <v>123</v>
      </c>
      <c r="Q10" s="39">
        <v>46127</v>
      </c>
      <c r="R10" s="36" t="s">
        <v>242</v>
      </c>
      <c r="S10" s="39" t="s">
        <v>126</v>
      </c>
      <c r="T10" s="35" t="s">
        <v>120</v>
      </c>
      <c r="U10" s="35">
        <v>4</v>
      </c>
      <c r="V10" s="40"/>
      <c r="W10" s="40"/>
      <c r="X10" s="35"/>
      <c r="Y10" s="35">
        <v>46.4</v>
      </c>
      <c r="Z10" s="35">
        <v>196.4</v>
      </c>
      <c r="AA10" s="35">
        <v>92.8</v>
      </c>
      <c r="AB10" s="41">
        <v>12</v>
      </c>
      <c r="AC10" s="35"/>
      <c r="AD10" s="36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9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9"/>
      <c r="BL10" s="35"/>
      <c r="BM10" s="35"/>
      <c r="BN10" s="35"/>
      <c r="BO10" s="35"/>
      <c r="BP10" s="35"/>
      <c r="BQ10" s="39"/>
      <c r="BR10" s="35"/>
      <c r="BS10" s="35"/>
    </row>
    <row r="11" spans="1:71" s="42" customFormat="1" ht="37.15" customHeight="1" x14ac:dyDescent="0.25">
      <c r="A11" s="35">
        <v>9</v>
      </c>
      <c r="B11" s="36" t="s">
        <v>121</v>
      </c>
      <c r="C11" s="35" t="s">
        <v>119</v>
      </c>
      <c r="D11" s="59" t="s">
        <v>127</v>
      </c>
      <c r="E11" s="37"/>
      <c r="F11" s="49"/>
      <c r="G11" s="57">
        <v>1469</v>
      </c>
      <c r="H11" s="60">
        <v>129</v>
      </c>
      <c r="I11" s="35" t="s">
        <v>205</v>
      </c>
      <c r="J11" s="35"/>
      <c r="K11" s="35"/>
      <c r="L11" s="35" t="s">
        <v>122</v>
      </c>
      <c r="M11" s="35"/>
      <c r="N11" s="35"/>
      <c r="O11" s="35">
        <v>110</v>
      </c>
      <c r="P11" s="35" t="s">
        <v>123</v>
      </c>
      <c r="Q11" s="39">
        <v>46127</v>
      </c>
      <c r="R11" s="36" t="s">
        <v>135</v>
      </c>
      <c r="S11" s="39" t="s">
        <v>126</v>
      </c>
      <c r="T11" s="35" t="s">
        <v>120</v>
      </c>
      <c r="U11" s="35">
        <v>4</v>
      </c>
      <c r="V11" s="40"/>
      <c r="W11" s="40"/>
      <c r="X11" s="35"/>
      <c r="Y11" s="35">
        <v>50.4</v>
      </c>
      <c r="Z11" s="35">
        <v>212.4</v>
      </c>
      <c r="AA11" s="35">
        <v>93.33</v>
      </c>
      <c r="AB11" s="41">
        <v>12</v>
      </c>
      <c r="AC11" s="35"/>
      <c r="AD11" s="36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9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9"/>
      <c r="BL11" s="35"/>
      <c r="BM11" s="35"/>
      <c r="BN11" s="35"/>
      <c r="BO11" s="35"/>
      <c r="BP11" s="35"/>
      <c r="BQ11" s="39"/>
      <c r="BR11" s="35"/>
      <c r="BS11" s="35"/>
    </row>
    <row r="12" spans="1:71" s="42" customFormat="1" ht="37.15" customHeight="1" x14ac:dyDescent="0.25">
      <c r="A12" s="35">
        <v>10</v>
      </c>
      <c r="B12" s="36" t="s">
        <v>118</v>
      </c>
      <c r="C12" s="35" t="s">
        <v>119</v>
      </c>
      <c r="D12" s="59" t="s">
        <v>127</v>
      </c>
      <c r="E12" s="35"/>
      <c r="F12" s="50"/>
      <c r="G12" s="57">
        <v>1471</v>
      </c>
      <c r="H12" s="60">
        <v>129</v>
      </c>
      <c r="I12" s="35" t="s">
        <v>205</v>
      </c>
      <c r="J12" s="35"/>
      <c r="K12" s="35"/>
      <c r="L12" s="35" t="s">
        <v>122</v>
      </c>
      <c r="M12" s="35"/>
      <c r="N12" s="35"/>
      <c r="O12" s="35">
        <v>111</v>
      </c>
      <c r="P12" s="35" t="s">
        <v>123</v>
      </c>
      <c r="Q12" s="39">
        <v>46127</v>
      </c>
      <c r="R12" s="36" t="s">
        <v>242</v>
      </c>
      <c r="S12" s="39" t="s">
        <v>126</v>
      </c>
      <c r="T12" s="35" t="s">
        <v>120</v>
      </c>
      <c r="U12" s="35">
        <v>4</v>
      </c>
      <c r="V12" s="40"/>
      <c r="W12" s="40"/>
      <c r="X12" s="35"/>
      <c r="Y12" s="35">
        <v>53</v>
      </c>
      <c r="Z12" s="35">
        <v>222.8</v>
      </c>
      <c r="AA12" s="35">
        <v>93.64</v>
      </c>
      <c r="AB12" s="41">
        <v>12</v>
      </c>
      <c r="AC12" s="35"/>
      <c r="AD12" s="36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9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9"/>
      <c r="BL12" s="35"/>
      <c r="BM12" s="35"/>
      <c r="BN12" s="35"/>
      <c r="BO12" s="35"/>
      <c r="BP12" s="35"/>
      <c r="BQ12" s="39"/>
      <c r="BR12" s="35"/>
      <c r="BS12" s="35"/>
    </row>
    <row r="13" spans="1:71" s="42" customFormat="1" ht="37.15" customHeight="1" x14ac:dyDescent="0.25">
      <c r="A13" s="35">
        <v>11</v>
      </c>
      <c r="B13" s="36" t="s">
        <v>118</v>
      </c>
      <c r="C13" s="35" t="s">
        <v>119</v>
      </c>
      <c r="D13" s="59" t="s">
        <v>143</v>
      </c>
      <c r="E13" s="37"/>
      <c r="F13" s="49"/>
      <c r="G13" s="57">
        <v>27</v>
      </c>
      <c r="H13" s="60">
        <v>77</v>
      </c>
      <c r="I13" s="35" t="s">
        <v>205</v>
      </c>
      <c r="J13" s="35"/>
      <c r="K13" s="35"/>
      <c r="L13" s="35" t="s">
        <v>122</v>
      </c>
      <c r="M13" s="35"/>
      <c r="N13" s="35"/>
      <c r="O13" s="35">
        <v>112</v>
      </c>
      <c r="P13" s="35" t="s">
        <v>123</v>
      </c>
      <c r="Q13" s="39">
        <v>46128</v>
      </c>
      <c r="R13" s="36" t="s">
        <v>125</v>
      </c>
      <c r="S13" s="39" t="s">
        <v>126</v>
      </c>
      <c r="T13" s="35" t="s">
        <v>120</v>
      </c>
      <c r="U13" s="35">
        <v>4</v>
      </c>
      <c r="V13" s="40"/>
      <c r="W13" s="40"/>
      <c r="X13" s="35"/>
      <c r="Y13" s="35">
        <v>90</v>
      </c>
      <c r="Z13" s="35">
        <v>322.64999999999998</v>
      </c>
      <c r="AA13" s="35">
        <v>69.34</v>
      </c>
      <c r="AB13" s="41">
        <v>12</v>
      </c>
      <c r="AC13" s="35"/>
      <c r="AD13" s="36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9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9"/>
      <c r="BL13" s="35"/>
      <c r="BM13" s="35"/>
      <c r="BN13" s="35"/>
      <c r="BO13" s="35"/>
      <c r="BP13" s="35"/>
      <c r="BQ13" s="39"/>
      <c r="BR13" s="35"/>
      <c r="BS13" s="35"/>
    </row>
    <row r="14" spans="1:71" s="42" customFormat="1" ht="37.15" customHeight="1" x14ac:dyDescent="0.25">
      <c r="A14" s="35">
        <v>12</v>
      </c>
      <c r="B14" s="36" t="s">
        <v>118</v>
      </c>
      <c r="C14" s="35" t="s">
        <v>119</v>
      </c>
      <c r="D14" s="59" t="s">
        <v>144</v>
      </c>
      <c r="E14" s="35"/>
      <c r="F14" s="50"/>
      <c r="G14" s="57">
        <v>37</v>
      </c>
      <c r="H14" s="60">
        <v>6</v>
      </c>
      <c r="I14" s="35" t="s">
        <v>206</v>
      </c>
      <c r="J14" s="35"/>
      <c r="K14" s="35"/>
      <c r="L14" s="35" t="s">
        <v>122</v>
      </c>
      <c r="M14" s="35"/>
      <c r="N14" s="35"/>
      <c r="O14" s="35">
        <v>113</v>
      </c>
      <c r="P14" s="35" t="s">
        <v>123</v>
      </c>
      <c r="Q14" s="39">
        <v>46128</v>
      </c>
      <c r="R14" s="36" t="s">
        <v>243</v>
      </c>
      <c r="S14" s="39" t="s">
        <v>126</v>
      </c>
      <c r="T14" s="35" t="s">
        <v>120</v>
      </c>
      <c r="U14" s="35">
        <v>4</v>
      </c>
      <c r="V14" s="40"/>
      <c r="W14" s="40"/>
      <c r="X14" s="35"/>
      <c r="Y14" s="35">
        <v>45</v>
      </c>
      <c r="Z14" s="35">
        <v>180</v>
      </c>
      <c r="AA14" s="35">
        <v>100</v>
      </c>
      <c r="AB14" s="41">
        <v>12</v>
      </c>
      <c r="AC14" s="35"/>
      <c r="AD14" s="36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9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9"/>
      <c r="BL14" s="35"/>
      <c r="BM14" s="35"/>
      <c r="BN14" s="35"/>
      <c r="BO14" s="35"/>
      <c r="BP14" s="35"/>
      <c r="BQ14" s="39"/>
      <c r="BR14" s="35"/>
      <c r="BS14" s="35"/>
    </row>
    <row r="15" spans="1:71" s="42" customFormat="1" ht="37.15" customHeight="1" x14ac:dyDescent="0.25">
      <c r="A15" s="35">
        <v>13</v>
      </c>
      <c r="B15" s="36" t="s">
        <v>118</v>
      </c>
      <c r="C15" s="35" t="s">
        <v>119</v>
      </c>
      <c r="D15" s="59" t="s">
        <v>145</v>
      </c>
      <c r="E15" s="37"/>
      <c r="F15" s="49"/>
      <c r="G15" s="57">
        <v>269</v>
      </c>
      <c r="H15" s="60" t="s">
        <v>190</v>
      </c>
      <c r="I15" s="35" t="s">
        <v>207</v>
      </c>
      <c r="J15" s="35"/>
      <c r="K15" s="35"/>
      <c r="L15" s="35" t="s">
        <v>122</v>
      </c>
      <c r="M15" s="35"/>
      <c r="N15" s="35"/>
      <c r="O15" s="35">
        <v>114</v>
      </c>
      <c r="P15" s="35" t="s">
        <v>123</v>
      </c>
      <c r="Q15" s="39">
        <v>46128</v>
      </c>
      <c r="R15" s="36" t="s">
        <v>125</v>
      </c>
      <c r="S15" s="39" t="s">
        <v>126</v>
      </c>
      <c r="T15" s="35" t="s">
        <v>120</v>
      </c>
      <c r="U15" s="35">
        <v>3</v>
      </c>
      <c r="V15" s="40"/>
      <c r="W15" s="40"/>
      <c r="X15" s="35"/>
      <c r="Y15" s="35">
        <v>51.37</v>
      </c>
      <c r="Z15" s="35">
        <v>154.44</v>
      </c>
      <c r="AA15" s="35">
        <v>83.33</v>
      </c>
      <c r="AB15" s="41">
        <v>12</v>
      </c>
      <c r="AC15" s="35"/>
      <c r="AD15" s="36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9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9"/>
      <c r="BL15" s="35"/>
      <c r="BM15" s="35"/>
      <c r="BN15" s="35"/>
      <c r="BO15" s="35"/>
      <c r="BP15" s="35"/>
      <c r="BQ15" s="39"/>
      <c r="BR15" s="35"/>
      <c r="BS15" s="35"/>
    </row>
    <row r="16" spans="1:71" s="42" customFormat="1" ht="37.15" customHeight="1" x14ac:dyDescent="0.25">
      <c r="A16" s="35">
        <v>14</v>
      </c>
      <c r="B16" s="36" t="s">
        <v>118</v>
      </c>
      <c r="C16" s="35" t="s">
        <v>119</v>
      </c>
      <c r="D16" s="59" t="s">
        <v>146</v>
      </c>
      <c r="E16" s="37"/>
      <c r="F16" s="50"/>
      <c r="G16" s="57">
        <v>98</v>
      </c>
      <c r="H16" s="60">
        <v>33</v>
      </c>
      <c r="I16" s="35" t="s">
        <v>208</v>
      </c>
      <c r="J16" s="35"/>
      <c r="K16" s="35"/>
      <c r="L16" s="35" t="s">
        <v>122</v>
      </c>
      <c r="M16" s="35"/>
      <c r="N16" s="35"/>
      <c r="O16" s="35">
        <v>115</v>
      </c>
      <c r="P16" s="35" t="s">
        <v>123</v>
      </c>
      <c r="Q16" s="39">
        <v>46128</v>
      </c>
      <c r="R16" s="36" t="s">
        <v>244</v>
      </c>
      <c r="S16" s="39" t="s">
        <v>126</v>
      </c>
      <c r="T16" s="35" t="s">
        <v>120</v>
      </c>
      <c r="U16" s="35">
        <v>3</v>
      </c>
      <c r="V16" s="40"/>
      <c r="W16" s="40"/>
      <c r="X16" s="43"/>
      <c r="Y16" s="35">
        <v>71.349999999999994</v>
      </c>
      <c r="Z16" s="35">
        <v>229.44</v>
      </c>
      <c r="AA16" s="35">
        <v>71.349999999999994</v>
      </c>
      <c r="AB16" s="41">
        <v>12</v>
      </c>
      <c r="AC16" s="35"/>
      <c r="AD16" s="36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9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9"/>
      <c r="BL16" s="35"/>
      <c r="BM16" s="35"/>
      <c r="BN16" s="35"/>
      <c r="BO16" s="35"/>
      <c r="BP16" s="35"/>
      <c r="BQ16" s="39"/>
      <c r="BR16" s="35"/>
      <c r="BS16" s="35"/>
    </row>
    <row r="17" spans="1:71" s="42" customFormat="1" ht="37.15" customHeight="1" x14ac:dyDescent="0.25">
      <c r="A17" s="35">
        <v>15</v>
      </c>
      <c r="B17" s="36" t="s">
        <v>118</v>
      </c>
      <c r="C17" s="35" t="s">
        <v>119</v>
      </c>
      <c r="D17" s="59" t="s">
        <v>147</v>
      </c>
      <c r="E17" s="37"/>
      <c r="F17" s="49"/>
      <c r="G17" s="57">
        <v>199</v>
      </c>
      <c r="H17" s="60">
        <v>18</v>
      </c>
      <c r="I17" s="35" t="s">
        <v>209</v>
      </c>
      <c r="J17" s="35"/>
      <c r="K17" s="35"/>
      <c r="L17" s="35" t="s">
        <v>122</v>
      </c>
      <c r="M17" s="35"/>
      <c r="N17" s="35"/>
      <c r="O17" s="35">
        <v>116</v>
      </c>
      <c r="P17" s="35" t="s">
        <v>123</v>
      </c>
      <c r="Q17" s="39">
        <v>46129</v>
      </c>
      <c r="R17" s="36" t="s">
        <v>245</v>
      </c>
      <c r="S17" s="39" t="s">
        <v>126</v>
      </c>
      <c r="T17" s="35" t="s">
        <v>120</v>
      </c>
      <c r="U17" s="35">
        <v>3</v>
      </c>
      <c r="V17" s="40"/>
      <c r="W17" s="40"/>
      <c r="X17" s="35"/>
      <c r="Y17" s="35">
        <v>53.95</v>
      </c>
      <c r="Z17" s="35">
        <v>157.74</v>
      </c>
      <c r="AA17" s="35">
        <v>15.24</v>
      </c>
      <c r="AB17" s="41">
        <v>12</v>
      </c>
      <c r="AC17" s="35"/>
      <c r="AD17" s="36"/>
      <c r="AE17" s="39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9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9"/>
      <c r="BL17" s="35"/>
      <c r="BM17" s="35"/>
      <c r="BN17" s="35"/>
      <c r="BO17" s="35"/>
      <c r="BP17" s="35"/>
      <c r="BQ17" s="39"/>
      <c r="BR17" s="35"/>
      <c r="BS17" s="35"/>
    </row>
    <row r="18" spans="1:71" s="42" customFormat="1" ht="37.15" customHeight="1" x14ac:dyDescent="0.25">
      <c r="A18" s="35">
        <v>16</v>
      </c>
      <c r="B18" s="36" t="s">
        <v>118</v>
      </c>
      <c r="C18" s="35" t="s">
        <v>119</v>
      </c>
      <c r="D18" s="59" t="s">
        <v>148</v>
      </c>
      <c r="E18" s="35"/>
      <c r="F18" s="50"/>
      <c r="G18" s="57">
        <v>199</v>
      </c>
      <c r="H18" s="60">
        <v>165</v>
      </c>
      <c r="I18" s="35" t="s">
        <v>210</v>
      </c>
      <c r="J18" s="35"/>
      <c r="K18" s="35"/>
      <c r="L18" s="35" t="s">
        <v>122</v>
      </c>
      <c r="M18" s="35"/>
      <c r="N18" s="35"/>
      <c r="O18" s="35">
        <v>117</v>
      </c>
      <c r="P18" s="35" t="s">
        <v>123</v>
      </c>
      <c r="Q18" s="39">
        <v>46129</v>
      </c>
      <c r="R18" s="36" t="s">
        <v>246</v>
      </c>
      <c r="S18" s="39" t="s">
        <v>126</v>
      </c>
      <c r="T18" s="35" t="s">
        <v>120</v>
      </c>
      <c r="U18" s="35">
        <v>3</v>
      </c>
      <c r="V18" s="40"/>
      <c r="W18" s="40"/>
      <c r="X18" s="35"/>
      <c r="Y18" s="35">
        <v>67.400000000000006</v>
      </c>
      <c r="Z18" s="35">
        <v>212.4</v>
      </c>
      <c r="AA18" s="35">
        <v>88.22</v>
      </c>
      <c r="AB18" s="41">
        <v>12</v>
      </c>
      <c r="AC18" s="35"/>
      <c r="AD18" s="36"/>
      <c r="AE18" s="39"/>
      <c r="AF18" s="35" t="s">
        <v>261</v>
      </c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9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9"/>
      <c r="BL18" s="35"/>
      <c r="BM18" s="35"/>
      <c r="BN18" s="35"/>
      <c r="BO18" s="35"/>
      <c r="BP18" s="35"/>
      <c r="BQ18" s="39"/>
      <c r="BR18" s="35"/>
      <c r="BS18" s="35"/>
    </row>
    <row r="19" spans="1:71" s="42" customFormat="1" ht="37.15" customHeight="1" x14ac:dyDescent="0.25">
      <c r="A19" s="35">
        <v>17</v>
      </c>
      <c r="B19" s="36" t="s">
        <v>118</v>
      </c>
      <c r="C19" s="35" t="s">
        <v>119</v>
      </c>
      <c r="D19" s="59" t="s">
        <v>149</v>
      </c>
      <c r="E19" s="35"/>
      <c r="F19" s="49"/>
      <c r="G19" s="51">
        <v>686</v>
      </c>
      <c r="H19" s="51">
        <v>20</v>
      </c>
      <c r="I19" s="35" t="s">
        <v>211</v>
      </c>
      <c r="J19" s="35"/>
      <c r="K19" s="35"/>
      <c r="L19" s="35" t="s">
        <v>122</v>
      </c>
      <c r="M19" s="35"/>
      <c r="N19" s="35"/>
      <c r="O19" s="35">
        <v>118</v>
      </c>
      <c r="P19" s="35" t="s">
        <v>123</v>
      </c>
      <c r="Q19" s="39">
        <v>46129</v>
      </c>
      <c r="R19" s="36" t="s">
        <v>246</v>
      </c>
      <c r="S19" s="39" t="s">
        <v>126</v>
      </c>
      <c r="T19" s="35" t="s">
        <v>120</v>
      </c>
      <c r="U19" s="35">
        <v>4</v>
      </c>
      <c r="V19" s="40"/>
      <c r="W19" s="40"/>
      <c r="X19" s="35"/>
      <c r="Y19" s="35">
        <v>46.4</v>
      </c>
      <c r="Z19" s="35">
        <v>185.6</v>
      </c>
      <c r="AA19" s="35">
        <v>100</v>
      </c>
      <c r="AB19" s="41">
        <v>12</v>
      </c>
      <c r="AC19" s="35"/>
      <c r="AD19" s="36"/>
      <c r="AE19" s="39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9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9"/>
      <c r="BL19" s="35"/>
      <c r="BM19" s="35"/>
      <c r="BN19" s="35"/>
      <c r="BO19" s="35"/>
      <c r="BP19" s="35"/>
      <c r="BQ19" s="39"/>
      <c r="BR19" s="35"/>
      <c r="BS19" s="35"/>
    </row>
    <row r="20" spans="1:71" s="42" customFormat="1" ht="37.15" customHeight="1" x14ac:dyDescent="0.25">
      <c r="A20" s="35">
        <v>18</v>
      </c>
      <c r="B20" s="36" t="s">
        <v>118</v>
      </c>
      <c r="C20" s="35" t="s">
        <v>119</v>
      </c>
      <c r="D20" s="59" t="s">
        <v>149</v>
      </c>
      <c r="E20" s="37"/>
      <c r="F20" s="50"/>
      <c r="G20" s="51">
        <v>687</v>
      </c>
      <c r="H20" s="51">
        <v>20</v>
      </c>
      <c r="I20" s="35" t="s">
        <v>133</v>
      </c>
      <c r="J20" s="35"/>
      <c r="K20" s="35"/>
      <c r="L20" s="35" t="s">
        <v>122</v>
      </c>
      <c r="M20" s="35"/>
      <c r="N20" s="35"/>
      <c r="O20" s="35">
        <v>119</v>
      </c>
      <c r="P20" s="35" t="s">
        <v>123</v>
      </c>
      <c r="Q20" s="39">
        <v>46129</v>
      </c>
      <c r="R20" s="36" t="s">
        <v>246</v>
      </c>
      <c r="S20" s="39" t="s">
        <v>126</v>
      </c>
      <c r="T20" s="35" t="s">
        <v>120</v>
      </c>
      <c r="U20" s="35">
        <v>4</v>
      </c>
      <c r="V20" s="40"/>
      <c r="W20" s="40"/>
      <c r="X20" s="35"/>
      <c r="Y20" s="35">
        <v>46.4</v>
      </c>
      <c r="Z20" s="35">
        <v>185.6</v>
      </c>
      <c r="AA20" s="35">
        <v>100</v>
      </c>
      <c r="AB20" s="41">
        <v>12</v>
      </c>
      <c r="AC20" s="35"/>
      <c r="AD20" s="36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9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9"/>
      <c r="BL20" s="35"/>
      <c r="BM20" s="35"/>
      <c r="BN20" s="35"/>
      <c r="BO20" s="35"/>
      <c r="BP20" s="35"/>
      <c r="BQ20" s="39"/>
      <c r="BR20" s="35"/>
      <c r="BS20" s="35"/>
    </row>
    <row r="21" spans="1:71" s="42" customFormat="1" ht="37.15" customHeight="1" x14ac:dyDescent="0.25">
      <c r="A21" s="35">
        <v>19</v>
      </c>
      <c r="B21" s="36" t="s">
        <v>118</v>
      </c>
      <c r="C21" s="35" t="s">
        <v>119</v>
      </c>
      <c r="D21" s="59" t="s">
        <v>149</v>
      </c>
      <c r="E21" s="35"/>
      <c r="F21" s="49"/>
      <c r="G21" s="51">
        <v>688</v>
      </c>
      <c r="H21" s="51">
        <v>20</v>
      </c>
      <c r="I21" s="35" t="s">
        <v>133</v>
      </c>
      <c r="J21" s="35"/>
      <c r="K21" s="35"/>
      <c r="L21" s="35" t="s">
        <v>122</v>
      </c>
      <c r="M21" s="35"/>
      <c r="N21" s="35"/>
      <c r="O21" s="35">
        <v>120</v>
      </c>
      <c r="P21" s="35" t="s">
        <v>123</v>
      </c>
      <c r="Q21" s="39">
        <v>46129</v>
      </c>
      <c r="R21" s="36" t="s">
        <v>246</v>
      </c>
      <c r="S21" s="39" t="s">
        <v>126</v>
      </c>
      <c r="T21" s="35" t="s">
        <v>120</v>
      </c>
      <c r="U21" s="35">
        <v>4</v>
      </c>
      <c r="V21" s="40"/>
      <c r="W21" s="40"/>
      <c r="X21" s="35"/>
      <c r="Y21" s="35">
        <v>46.4</v>
      </c>
      <c r="Z21" s="35">
        <v>185.6</v>
      </c>
      <c r="AA21" s="35">
        <v>100</v>
      </c>
      <c r="AB21" s="41">
        <v>12</v>
      </c>
      <c r="AC21" s="35"/>
      <c r="AD21" s="36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9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9"/>
      <c r="BL21" s="35"/>
      <c r="BM21" s="35"/>
      <c r="BN21" s="35"/>
      <c r="BO21" s="35"/>
      <c r="BP21" s="35"/>
      <c r="BQ21" s="39"/>
      <c r="BR21" s="35"/>
      <c r="BS21" s="35"/>
    </row>
    <row r="22" spans="1:71" s="42" customFormat="1" ht="37.15" customHeight="1" x14ac:dyDescent="0.25">
      <c r="A22" s="35">
        <v>20</v>
      </c>
      <c r="B22" s="36" t="s">
        <v>118</v>
      </c>
      <c r="C22" s="35" t="s">
        <v>119</v>
      </c>
      <c r="D22" s="59" t="s">
        <v>150</v>
      </c>
      <c r="E22" s="35"/>
      <c r="F22" s="50"/>
      <c r="G22" s="51" t="s">
        <v>191</v>
      </c>
      <c r="H22" s="51" t="s">
        <v>129</v>
      </c>
      <c r="I22" s="35" t="s">
        <v>133</v>
      </c>
      <c r="J22" s="35"/>
      <c r="K22" s="35"/>
      <c r="L22" s="35" t="s">
        <v>122</v>
      </c>
      <c r="M22" s="35"/>
      <c r="N22" s="35"/>
      <c r="O22" s="35">
        <v>121</v>
      </c>
      <c r="P22" s="35" t="s">
        <v>123</v>
      </c>
      <c r="Q22" s="39">
        <v>46129</v>
      </c>
      <c r="R22" s="36" t="s">
        <v>124</v>
      </c>
      <c r="S22" s="39" t="s">
        <v>126</v>
      </c>
      <c r="T22" s="35" t="s">
        <v>120</v>
      </c>
      <c r="U22" s="35">
        <v>2</v>
      </c>
      <c r="V22" s="40"/>
      <c r="W22" s="40"/>
      <c r="X22" s="35"/>
      <c r="Y22" s="35">
        <v>84.83</v>
      </c>
      <c r="Z22" s="35">
        <v>169.66</v>
      </c>
      <c r="AA22" s="35">
        <v>18.34</v>
      </c>
      <c r="AB22" s="41">
        <v>12</v>
      </c>
      <c r="AC22" s="35"/>
      <c r="AD22" s="36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9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9"/>
      <c r="BL22" s="35"/>
      <c r="BM22" s="35"/>
      <c r="BN22" s="35"/>
      <c r="BO22" s="35"/>
      <c r="BP22" s="35"/>
      <c r="BQ22" s="39"/>
      <c r="BR22" s="35"/>
      <c r="BS22" s="35"/>
    </row>
    <row r="23" spans="1:71" s="42" customFormat="1" ht="37.15" customHeight="1" x14ac:dyDescent="0.25">
      <c r="A23" s="35">
        <v>21</v>
      </c>
      <c r="B23" s="36" t="s">
        <v>118</v>
      </c>
      <c r="C23" s="35" t="s">
        <v>119</v>
      </c>
      <c r="D23" s="59" t="s">
        <v>151</v>
      </c>
      <c r="E23" s="37"/>
      <c r="F23" s="49"/>
      <c r="G23" s="51">
        <v>703</v>
      </c>
      <c r="H23" s="51">
        <v>18</v>
      </c>
      <c r="I23" s="35" t="s">
        <v>212</v>
      </c>
      <c r="J23" s="35"/>
      <c r="K23" s="35"/>
      <c r="L23" s="35" t="s">
        <v>122</v>
      </c>
      <c r="M23" s="35"/>
      <c r="N23" s="35"/>
      <c r="O23" s="35">
        <v>122</v>
      </c>
      <c r="P23" s="35" t="s">
        <v>123</v>
      </c>
      <c r="Q23" s="39">
        <v>46133</v>
      </c>
      <c r="R23" s="36" t="s">
        <v>247</v>
      </c>
      <c r="S23" s="39" t="s">
        <v>126</v>
      </c>
      <c r="T23" s="35" t="s">
        <v>120</v>
      </c>
      <c r="U23" s="35">
        <v>4</v>
      </c>
      <c r="V23" s="40"/>
      <c r="W23" s="40"/>
      <c r="X23" s="35"/>
      <c r="Y23" s="35">
        <v>78.599999999999994</v>
      </c>
      <c r="Z23" s="35">
        <v>329.4</v>
      </c>
      <c r="AA23" s="35">
        <v>98.87</v>
      </c>
      <c r="AB23" s="41">
        <v>12</v>
      </c>
      <c r="AC23" s="35"/>
      <c r="AD23" s="36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9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9"/>
      <c r="BL23" s="35"/>
      <c r="BM23" s="35"/>
      <c r="BN23" s="35"/>
      <c r="BO23" s="35"/>
      <c r="BP23" s="35"/>
      <c r="BQ23" s="39"/>
      <c r="BR23" s="35"/>
      <c r="BS23" s="35"/>
    </row>
    <row r="24" spans="1:71" s="42" customFormat="1" ht="37.15" customHeight="1" x14ac:dyDescent="0.25">
      <c r="A24" s="35">
        <v>22</v>
      </c>
      <c r="B24" s="36" t="s">
        <v>118</v>
      </c>
      <c r="C24" s="35" t="s">
        <v>119</v>
      </c>
      <c r="D24" s="59" t="s">
        <v>152</v>
      </c>
      <c r="E24" s="37"/>
      <c r="F24" s="38"/>
      <c r="G24" s="51">
        <v>195</v>
      </c>
      <c r="H24" s="51">
        <v>5</v>
      </c>
      <c r="I24" s="35" t="s">
        <v>131</v>
      </c>
      <c r="J24" s="35"/>
      <c r="K24" s="35"/>
      <c r="L24" s="35" t="s">
        <v>122</v>
      </c>
      <c r="M24" s="35"/>
      <c r="N24" s="35"/>
      <c r="O24" s="35">
        <v>123</v>
      </c>
      <c r="P24" s="35" t="s">
        <v>123</v>
      </c>
      <c r="Q24" s="39">
        <v>46134</v>
      </c>
      <c r="R24" s="36" t="s">
        <v>125</v>
      </c>
      <c r="S24" s="39" t="s">
        <v>126</v>
      </c>
      <c r="T24" s="35" t="s">
        <v>120</v>
      </c>
      <c r="U24" s="35" t="s">
        <v>255</v>
      </c>
      <c r="V24" s="40"/>
      <c r="W24" s="40"/>
      <c r="X24" s="35"/>
      <c r="Y24" s="35">
        <v>81</v>
      </c>
      <c r="Z24" s="35">
        <v>326.89999999999998</v>
      </c>
      <c r="AA24" s="35">
        <v>82.99</v>
      </c>
      <c r="AB24" s="41">
        <v>12</v>
      </c>
      <c r="AC24" s="35"/>
      <c r="AD24" s="36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9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9"/>
      <c r="BL24" s="35"/>
      <c r="BM24" s="35"/>
      <c r="BN24" s="35"/>
      <c r="BO24" s="35"/>
      <c r="BP24" s="35"/>
      <c r="BQ24" s="39"/>
      <c r="BR24" s="35"/>
      <c r="BS24" s="35"/>
    </row>
    <row r="25" spans="1:71" s="42" customFormat="1" ht="37.15" customHeight="1" x14ac:dyDescent="0.25">
      <c r="A25" s="35">
        <v>23</v>
      </c>
      <c r="B25" s="36" t="s">
        <v>118</v>
      </c>
      <c r="C25" s="35" t="s">
        <v>119</v>
      </c>
      <c r="D25" s="59" t="s">
        <v>153</v>
      </c>
      <c r="E25" s="37"/>
      <c r="F25" s="38"/>
      <c r="G25" s="51">
        <v>902</v>
      </c>
      <c r="H25" s="51">
        <v>20</v>
      </c>
      <c r="I25" s="35" t="s">
        <v>213</v>
      </c>
      <c r="J25" s="35"/>
      <c r="K25" s="35"/>
      <c r="L25" s="35" t="s">
        <v>122</v>
      </c>
      <c r="M25" s="35"/>
      <c r="N25" s="35"/>
      <c r="O25" s="35">
        <v>124</v>
      </c>
      <c r="P25" s="35" t="s">
        <v>123</v>
      </c>
      <c r="Q25" s="39">
        <v>46134</v>
      </c>
      <c r="R25" s="36" t="s">
        <v>125</v>
      </c>
      <c r="S25" s="39" t="s">
        <v>126</v>
      </c>
      <c r="T25" s="35" t="s">
        <v>120</v>
      </c>
      <c r="U25" s="35">
        <v>3</v>
      </c>
      <c r="V25" s="40"/>
      <c r="W25" s="40"/>
      <c r="X25" s="35"/>
      <c r="Y25" s="35">
        <v>40</v>
      </c>
      <c r="Z25" s="35">
        <v>80</v>
      </c>
      <c r="AA25" s="35">
        <v>100</v>
      </c>
      <c r="AB25" s="41">
        <v>12</v>
      </c>
      <c r="AC25" s="35"/>
      <c r="AD25" s="36"/>
      <c r="AE25" s="39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9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9"/>
      <c r="BL25" s="35"/>
      <c r="BM25" s="35"/>
      <c r="BN25" s="35"/>
      <c r="BO25" s="35"/>
      <c r="BP25" s="35"/>
      <c r="BQ25" s="39"/>
      <c r="BR25" s="35"/>
      <c r="BS25" s="35"/>
    </row>
    <row r="26" spans="1:71" s="42" customFormat="1" ht="37.15" customHeight="1" x14ac:dyDescent="0.25">
      <c r="A26" s="35">
        <v>24</v>
      </c>
      <c r="B26" s="36" t="s">
        <v>118</v>
      </c>
      <c r="C26" s="35" t="s">
        <v>119</v>
      </c>
      <c r="D26" s="59" t="s">
        <v>154</v>
      </c>
      <c r="E26" s="35"/>
      <c r="F26" s="38"/>
      <c r="G26" s="51">
        <v>1332</v>
      </c>
      <c r="H26" s="51">
        <v>19</v>
      </c>
      <c r="I26" s="35" t="s">
        <v>214</v>
      </c>
      <c r="J26" s="35"/>
      <c r="K26" s="35"/>
      <c r="L26" s="35" t="s">
        <v>122</v>
      </c>
      <c r="M26" s="35"/>
      <c r="N26" s="35"/>
      <c r="O26" s="35">
        <v>125</v>
      </c>
      <c r="P26" s="35" t="s">
        <v>123</v>
      </c>
      <c r="Q26" s="39">
        <v>46136</v>
      </c>
      <c r="R26" s="36" t="s">
        <v>125</v>
      </c>
      <c r="S26" s="39" t="s">
        <v>126</v>
      </c>
      <c r="T26" s="35" t="s">
        <v>120</v>
      </c>
      <c r="U26" s="35">
        <v>3</v>
      </c>
      <c r="V26" s="40"/>
      <c r="W26" s="40"/>
      <c r="X26" s="35"/>
      <c r="Y26" s="35">
        <v>41.6</v>
      </c>
      <c r="Z26" s="35">
        <v>124.8</v>
      </c>
      <c r="AA26" s="35">
        <v>100</v>
      </c>
      <c r="AB26" s="41">
        <v>12</v>
      </c>
      <c r="AC26" s="35"/>
      <c r="AD26" s="36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9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9"/>
      <c r="BL26" s="35"/>
      <c r="BM26" s="35"/>
      <c r="BN26" s="35"/>
      <c r="BO26" s="35"/>
      <c r="BP26" s="35"/>
      <c r="BQ26" s="39"/>
      <c r="BR26" s="35"/>
      <c r="BS26" s="35"/>
    </row>
    <row r="27" spans="1:71" s="42" customFormat="1" ht="37.15" customHeight="1" x14ac:dyDescent="0.25">
      <c r="A27" s="35">
        <v>25</v>
      </c>
      <c r="B27" s="36" t="s">
        <v>118</v>
      </c>
      <c r="C27" s="35" t="s">
        <v>119</v>
      </c>
      <c r="D27" s="59" t="s">
        <v>155</v>
      </c>
      <c r="E27" s="35"/>
      <c r="F27" s="38"/>
      <c r="G27" s="51" t="s">
        <v>192</v>
      </c>
      <c r="H27" s="51">
        <v>5</v>
      </c>
      <c r="I27" s="35" t="s">
        <v>215</v>
      </c>
      <c r="J27" s="35"/>
      <c r="K27" s="35"/>
      <c r="L27" s="35" t="s">
        <v>122</v>
      </c>
      <c r="M27" s="35"/>
      <c r="N27" s="35"/>
      <c r="O27" s="35">
        <v>126</v>
      </c>
      <c r="P27" s="35" t="s">
        <v>123</v>
      </c>
      <c r="Q27" s="39">
        <v>46136</v>
      </c>
      <c r="R27" s="36" t="s">
        <v>248</v>
      </c>
      <c r="S27" s="39" t="s">
        <v>126</v>
      </c>
      <c r="T27" s="35" t="s">
        <v>120</v>
      </c>
      <c r="U27" s="35" t="s">
        <v>256</v>
      </c>
      <c r="V27" s="40"/>
      <c r="W27" s="40"/>
      <c r="X27" s="35"/>
      <c r="Y27" s="35">
        <v>79.150000000000006</v>
      </c>
      <c r="Z27" s="35">
        <v>415.91</v>
      </c>
      <c r="AA27" s="35">
        <v>95.36</v>
      </c>
      <c r="AB27" s="41">
        <v>12</v>
      </c>
      <c r="AC27" s="35"/>
      <c r="AD27" s="36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9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9"/>
      <c r="BL27" s="35"/>
      <c r="BM27" s="35"/>
      <c r="BN27" s="35"/>
      <c r="BO27" s="35"/>
      <c r="BP27" s="35"/>
      <c r="BQ27" s="39"/>
      <c r="BR27" s="35"/>
      <c r="BS27" s="35"/>
    </row>
    <row r="28" spans="1:71" s="42" customFormat="1" ht="37.15" customHeight="1" x14ac:dyDescent="0.25">
      <c r="A28" s="35">
        <v>26</v>
      </c>
      <c r="B28" s="36" t="s">
        <v>118</v>
      </c>
      <c r="C28" s="35" t="s">
        <v>119</v>
      </c>
      <c r="D28" s="59" t="s">
        <v>156</v>
      </c>
      <c r="E28" s="35"/>
      <c r="F28" s="38"/>
      <c r="G28" s="51">
        <v>342</v>
      </c>
      <c r="H28" s="51">
        <v>175</v>
      </c>
      <c r="I28" s="35" t="s">
        <v>216</v>
      </c>
      <c r="J28" s="35"/>
      <c r="K28" s="35"/>
      <c r="L28" s="35" t="s">
        <v>122</v>
      </c>
      <c r="M28" s="35"/>
      <c r="N28" s="35"/>
      <c r="O28" s="35">
        <v>127</v>
      </c>
      <c r="P28" s="35" t="s">
        <v>123</v>
      </c>
      <c r="Q28" s="39">
        <v>46141</v>
      </c>
      <c r="R28" s="36" t="s">
        <v>125</v>
      </c>
      <c r="S28" s="39" t="s">
        <v>126</v>
      </c>
      <c r="T28" s="35" t="s">
        <v>120</v>
      </c>
      <c r="U28" s="35">
        <v>3</v>
      </c>
      <c r="V28" s="40"/>
      <c r="W28" s="40"/>
      <c r="X28" s="35"/>
      <c r="Y28" s="35">
        <v>43.6</v>
      </c>
      <c r="Z28" s="35">
        <v>130.80000000000001</v>
      </c>
      <c r="AA28" s="35">
        <v>100</v>
      </c>
      <c r="AB28" s="41">
        <v>12</v>
      </c>
      <c r="AC28" s="35"/>
      <c r="AD28" s="36"/>
      <c r="AE28" s="35"/>
      <c r="AF28" s="35" t="s">
        <v>261</v>
      </c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9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9"/>
      <c r="BL28" s="35"/>
      <c r="BM28" s="35"/>
      <c r="BN28" s="35"/>
      <c r="BO28" s="35"/>
      <c r="BP28" s="35"/>
      <c r="BQ28" s="39"/>
      <c r="BR28" s="35"/>
      <c r="BS28" s="35"/>
    </row>
    <row r="29" spans="1:71" s="42" customFormat="1" ht="37.15" customHeight="1" x14ac:dyDescent="0.25">
      <c r="A29" s="35">
        <v>27</v>
      </c>
      <c r="B29" s="36" t="s">
        <v>118</v>
      </c>
      <c r="C29" s="35" t="s">
        <v>119</v>
      </c>
      <c r="D29" s="59" t="s">
        <v>157</v>
      </c>
      <c r="E29" s="35"/>
      <c r="F29" s="38"/>
      <c r="G29" s="51">
        <v>194</v>
      </c>
      <c r="H29" s="51">
        <v>22</v>
      </c>
      <c r="I29" s="35" t="s">
        <v>217</v>
      </c>
      <c r="J29" s="35"/>
      <c r="K29" s="35"/>
      <c r="L29" s="35" t="s">
        <v>122</v>
      </c>
      <c r="M29" s="35"/>
      <c r="N29" s="35"/>
      <c r="O29" s="35">
        <v>128</v>
      </c>
      <c r="P29" s="35" t="s">
        <v>123</v>
      </c>
      <c r="Q29" s="39">
        <v>46141</v>
      </c>
      <c r="R29" s="36" t="s">
        <v>125</v>
      </c>
      <c r="S29" s="39" t="s">
        <v>126</v>
      </c>
      <c r="T29" s="35" t="s">
        <v>120</v>
      </c>
      <c r="U29" s="35">
        <v>3</v>
      </c>
      <c r="V29" s="40"/>
      <c r="W29" s="40"/>
      <c r="X29" s="35"/>
      <c r="Y29" s="35">
        <v>41.5</v>
      </c>
      <c r="Z29" s="35">
        <v>124.5</v>
      </c>
      <c r="AA29" s="35">
        <v>100</v>
      </c>
      <c r="AB29" s="41">
        <v>12</v>
      </c>
      <c r="AC29" s="35"/>
      <c r="AD29" s="36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9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9"/>
      <c r="BL29" s="35"/>
      <c r="BM29" s="35"/>
      <c r="BN29" s="35"/>
      <c r="BO29" s="35"/>
      <c r="BP29" s="35"/>
      <c r="BQ29" s="39"/>
      <c r="BR29" s="35"/>
      <c r="BS29" s="35"/>
    </row>
    <row r="30" spans="1:71" s="42" customFormat="1" ht="37.15" customHeight="1" x14ac:dyDescent="0.25">
      <c r="A30" s="35">
        <v>28</v>
      </c>
      <c r="B30" s="36" t="s">
        <v>118</v>
      </c>
      <c r="C30" s="35" t="s">
        <v>119</v>
      </c>
      <c r="D30" s="59" t="s">
        <v>158</v>
      </c>
      <c r="E30" s="35"/>
      <c r="F30" s="38"/>
      <c r="G30" s="51">
        <v>696</v>
      </c>
      <c r="H30" s="51">
        <v>12</v>
      </c>
      <c r="I30" s="35" t="s">
        <v>218</v>
      </c>
      <c r="J30" s="35"/>
      <c r="K30" s="35"/>
      <c r="L30" s="35" t="s">
        <v>122</v>
      </c>
      <c r="M30" s="35"/>
      <c r="N30" s="35"/>
      <c r="O30" s="35">
        <v>129</v>
      </c>
      <c r="P30" s="35" t="s">
        <v>123</v>
      </c>
      <c r="Q30" s="39">
        <v>46141</v>
      </c>
      <c r="R30" s="36" t="s">
        <v>249</v>
      </c>
      <c r="S30" s="39" t="s">
        <v>126</v>
      </c>
      <c r="T30" s="35" t="s">
        <v>120</v>
      </c>
      <c r="U30" s="35">
        <v>3</v>
      </c>
      <c r="V30" s="40"/>
      <c r="W30" s="40"/>
      <c r="X30" s="35"/>
      <c r="Y30" s="35">
        <v>68.5</v>
      </c>
      <c r="Z30" s="35">
        <v>215.5</v>
      </c>
      <c r="AA30" s="35">
        <v>88.39</v>
      </c>
      <c r="AB30" s="41">
        <v>12</v>
      </c>
      <c r="AC30" s="35"/>
      <c r="AD30" s="36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9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9"/>
      <c r="BL30" s="35"/>
      <c r="BM30" s="35"/>
      <c r="BN30" s="35"/>
      <c r="BO30" s="35"/>
      <c r="BP30" s="35"/>
      <c r="BQ30" s="39"/>
      <c r="BR30" s="35"/>
      <c r="BS30" s="35"/>
    </row>
    <row r="31" spans="1:71" s="42" customFormat="1" ht="37.15" customHeight="1" x14ac:dyDescent="0.25">
      <c r="A31" s="35">
        <v>29</v>
      </c>
      <c r="B31" s="36" t="s">
        <v>118</v>
      </c>
      <c r="C31" s="35" t="s">
        <v>119</v>
      </c>
      <c r="D31" s="59" t="s">
        <v>159</v>
      </c>
      <c r="E31" s="35"/>
      <c r="F31" s="38"/>
      <c r="G31" s="51">
        <v>724</v>
      </c>
      <c r="H31" s="51">
        <v>20</v>
      </c>
      <c r="I31" s="35" t="s">
        <v>204</v>
      </c>
      <c r="J31" s="35"/>
      <c r="K31" s="35"/>
      <c r="L31" s="35" t="s">
        <v>122</v>
      </c>
      <c r="M31" s="35"/>
      <c r="N31" s="35"/>
      <c r="O31" s="35">
        <v>130</v>
      </c>
      <c r="P31" s="35" t="s">
        <v>123</v>
      </c>
      <c r="Q31" s="39">
        <v>46141</v>
      </c>
      <c r="R31" s="36" t="s">
        <v>125</v>
      </c>
      <c r="S31" s="39" t="s">
        <v>126</v>
      </c>
      <c r="T31" s="35" t="s">
        <v>120</v>
      </c>
      <c r="U31" s="35">
        <v>3</v>
      </c>
      <c r="V31" s="40"/>
      <c r="W31" s="40"/>
      <c r="X31" s="35"/>
      <c r="Y31" s="35">
        <v>44.6</v>
      </c>
      <c r="Z31" s="35">
        <v>133.80000000000001</v>
      </c>
      <c r="AA31" s="35">
        <v>100</v>
      </c>
      <c r="AB31" s="41">
        <v>12</v>
      </c>
      <c r="AC31" s="35"/>
      <c r="AD31" s="36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9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9"/>
      <c r="BL31" s="35"/>
      <c r="BM31" s="35"/>
      <c r="BN31" s="35"/>
      <c r="BO31" s="35"/>
      <c r="BP31" s="35"/>
      <c r="BQ31" s="39"/>
      <c r="BR31" s="35"/>
      <c r="BS31" s="35"/>
    </row>
    <row r="32" spans="1:71" s="42" customFormat="1" ht="37.15" customHeight="1" x14ac:dyDescent="0.25">
      <c r="A32" s="35">
        <v>30</v>
      </c>
      <c r="B32" s="36" t="s">
        <v>118</v>
      </c>
      <c r="C32" s="35" t="s">
        <v>119</v>
      </c>
      <c r="D32" s="59" t="s">
        <v>160</v>
      </c>
      <c r="E32" s="35"/>
      <c r="F32" s="38"/>
      <c r="G32" s="51">
        <v>415</v>
      </c>
      <c r="H32" s="51">
        <v>170</v>
      </c>
      <c r="I32" s="35" t="s">
        <v>219</v>
      </c>
      <c r="J32" s="35"/>
      <c r="K32" s="35"/>
      <c r="L32" s="35" t="s">
        <v>122</v>
      </c>
      <c r="M32" s="35"/>
      <c r="N32" s="35"/>
      <c r="O32" s="35">
        <v>131</v>
      </c>
      <c r="P32" s="35" t="s">
        <v>123</v>
      </c>
      <c r="Q32" s="39">
        <v>46141</v>
      </c>
      <c r="R32" s="36" t="s">
        <v>125</v>
      </c>
      <c r="S32" s="39" t="s">
        <v>126</v>
      </c>
      <c r="T32" s="35" t="s">
        <v>120</v>
      </c>
      <c r="U32" s="35">
        <v>3</v>
      </c>
      <c r="V32" s="40"/>
      <c r="W32" s="40"/>
      <c r="X32" s="35"/>
      <c r="Y32" s="35">
        <v>40.6</v>
      </c>
      <c r="Z32" s="35">
        <v>121.8</v>
      </c>
      <c r="AA32" s="35">
        <v>100</v>
      </c>
      <c r="AB32" s="41">
        <v>12</v>
      </c>
      <c r="AC32" s="35"/>
      <c r="AD32" s="36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9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9"/>
      <c r="BL32" s="35"/>
      <c r="BM32" s="35"/>
      <c r="BN32" s="35"/>
      <c r="BO32" s="35"/>
      <c r="BP32" s="35"/>
      <c r="BQ32" s="39"/>
      <c r="BR32" s="35"/>
      <c r="BS32" s="35"/>
    </row>
    <row r="33" spans="1:71" s="42" customFormat="1" ht="37.15" customHeight="1" x14ac:dyDescent="0.25">
      <c r="A33" s="35">
        <v>31</v>
      </c>
      <c r="B33" s="36" t="s">
        <v>118</v>
      </c>
      <c r="C33" s="35" t="s">
        <v>119</v>
      </c>
      <c r="D33" s="59" t="s">
        <v>161</v>
      </c>
      <c r="E33" s="35"/>
      <c r="F33" s="38"/>
      <c r="G33" s="51">
        <v>76</v>
      </c>
      <c r="H33" s="51">
        <v>169</v>
      </c>
      <c r="I33" s="35" t="s">
        <v>220</v>
      </c>
      <c r="J33" s="35"/>
      <c r="K33" s="35"/>
      <c r="L33" s="35" t="s">
        <v>122</v>
      </c>
      <c r="M33" s="35"/>
      <c r="N33" s="35"/>
      <c r="O33" s="35">
        <v>132</v>
      </c>
      <c r="P33" s="35" t="s">
        <v>123</v>
      </c>
      <c r="Q33" s="39">
        <v>46141</v>
      </c>
      <c r="R33" s="36" t="s">
        <v>124</v>
      </c>
      <c r="S33" s="39" t="s">
        <v>126</v>
      </c>
      <c r="T33" s="35" t="s">
        <v>137</v>
      </c>
      <c r="U33" s="35">
        <v>1</v>
      </c>
      <c r="V33" s="40"/>
      <c r="W33" s="40"/>
      <c r="X33" s="35"/>
      <c r="Y33" s="35">
        <v>45</v>
      </c>
      <c r="Z33" s="35">
        <v>45</v>
      </c>
      <c r="AA33" s="35">
        <v>29.72</v>
      </c>
      <c r="AB33" s="41">
        <v>12</v>
      </c>
      <c r="AC33" s="35"/>
      <c r="AD33" s="36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9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9"/>
      <c r="BL33" s="35"/>
      <c r="BM33" s="35"/>
      <c r="BN33" s="35"/>
      <c r="BO33" s="35"/>
      <c r="BP33" s="35"/>
      <c r="BQ33" s="39"/>
      <c r="BR33" s="35"/>
      <c r="BS33" s="35"/>
    </row>
    <row r="34" spans="1:71" s="42" customFormat="1" ht="37.15" customHeight="1" x14ac:dyDescent="0.25">
      <c r="A34" s="35">
        <v>32</v>
      </c>
      <c r="B34" s="36" t="s">
        <v>118</v>
      </c>
      <c r="C34" s="35" t="s">
        <v>119</v>
      </c>
      <c r="D34" s="59" t="s">
        <v>162</v>
      </c>
      <c r="E34" s="35"/>
      <c r="F34" s="38"/>
      <c r="G34" s="51" t="s">
        <v>193</v>
      </c>
      <c r="H34" s="51" t="s">
        <v>194</v>
      </c>
      <c r="I34" s="35" t="s">
        <v>221</v>
      </c>
      <c r="J34" s="35"/>
      <c r="K34" s="35"/>
      <c r="L34" s="35" t="s">
        <v>122</v>
      </c>
      <c r="M34" s="35"/>
      <c r="N34" s="35"/>
      <c r="O34" s="35">
        <v>133</v>
      </c>
      <c r="P34" s="35" t="s">
        <v>123</v>
      </c>
      <c r="Q34" s="39">
        <v>46141</v>
      </c>
      <c r="R34" s="36" t="s">
        <v>136</v>
      </c>
      <c r="S34" s="39" t="s">
        <v>126</v>
      </c>
      <c r="T34" s="35" t="s">
        <v>120</v>
      </c>
      <c r="U34" s="35">
        <v>4</v>
      </c>
      <c r="V34" s="40"/>
      <c r="W34" s="40"/>
      <c r="X34" s="35"/>
      <c r="Y34" s="35">
        <v>71.2</v>
      </c>
      <c r="Z34" s="35">
        <v>239.12</v>
      </c>
      <c r="AA34" s="35">
        <v>100</v>
      </c>
      <c r="AB34" s="41">
        <v>12</v>
      </c>
      <c r="AC34" s="35"/>
      <c r="AD34" s="36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9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9"/>
      <c r="BL34" s="35"/>
      <c r="BM34" s="35"/>
      <c r="BN34" s="35"/>
      <c r="BO34" s="35"/>
      <c r="BP34" s="35"/>
      <c r="BQ34" s="39"/>
      <c r="BR34" s="35"/>
      <c r="BS34" s="35"/>
    </row>
    <row r="35" spans="1:71" s="42" customFormat="1" ht="37.15" customHeight="1" x14ac:dyDescent="0.25">
      <c r="A35" s="35">
        <v>33</v>
      </c>
      <c r="B35" s="36" t="s">
        <v>118</v>
      </c>
      <c r="C35" s="35" t="s">
        <v>119</v>
      </c>
      <c r="D35" s="59" t="s">
        <v>163</v>
      </c>
      <c r="E35" s="35"/>
      <c r="F35" s="38"/>
      <c r="G35" s="51">
        <v>364</v>
      </c>
      <c r="H35" s="51">
        <v>178</v>
      </c>
      <c r="I35" s="35" t="s">
        <v>222</v>
      </c>
      <c r="J35" s="35"/>
      <c r="K35" s="35"/>
      <c r="L35" s="35" t="s">
        <v>122</v>
      </c>
      <c r="M35" s="35"/>
      <c r="N35" s="35"/>
      <c r="O35" s="35">
        <v>134</v>
      </c>
      <c r="P35" s="35" t="s">
        <v>123</v>
      </c>
      <c r="Q35" s="39">
        <v>46141</v>
      </c>
      <c r="R35" s="36" t="s">
        <v>125</v>
      </c>
      <c r="S35" s="39" t="s">
        <v>126</v>
      </c>
      <c r="T35" s="35" t="s">
        <v>120</v>
      </c>
      <c r="U35" s="35">
        <v>3</v>
      </c>
      <c r="V35" s="40"/>
      <c r="W35" s="40"/>
      <c r="X35" s="35"/>
      <c r="Y35" s="35">
        <v>46.9</v>
      </c>
      <c r="Z35" s="35">
        <v>146.1</v>
      </c>
      <c r="AA35" s="35">
        <v>92.87</v>
      </c>
      <c r="AB35" s="41">
        <v>12</v>
      </c>
      <c r="AC35" s="35"/>
      <c r="AD35" s="36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9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9"/>
      <c r="BL35" s="35"/>
      <c r="BM35" s="35"/>
      <c r="BN35" s="35"/>
      <c r="BO35" s="35"/>
      <c r="BP35" s="35"/>
      <c r="BQ35" s="39"/>
      <c r="BR35" s="35"/>
      <c r="BS35" s="35"/>
    </row>
    <row r="36" spans="1:71" s="42" customFormat="1" ht="37.15" customHeight="1" x14ac:dyDescent="0.25">
      <c r="A36" s="35">
        <v>34</v>
      </c>
      <c r="B36" s="36" t="s">
        <v>118</v>
      </c>
      <c r="C36" s="35" t="s">
        <v>119</v>
      </c>
      <c r="D36" s="59" t="s">
        <v>164</v>
      </c>
      <c r="E36" s="35"/>
      <c r="F36" s="38"/>
      <c r="G36" s="51">
        <v>363</v>
      </c>
      <c r="H36" s="51">
        <v>167</v>
      </c>
      <c r="I36" s="35" t="s">
        <v>223</v>
      </c>
      <c r="J36" s="35"/>
      <c r="K36" s="35"/>
      <c r="L36" s="35" t="s">
        <v>122</v>
      </c>
      <c r="M36" s="35"/>
      <c r="N36" s="35"/>
      <c r="O36" s="35">
        <v>135</v>
      </c>
      <c r="P36" s="35" t="s">
        <v>123</v>
      </c>
      <c r="Q36" s="39">
        <v>46141</v>
      </c>
      <c r="R36" s="36" t="s">
        <v>125</v>
      </c>
      <c r="S36" s="39" t="s">
        <v>126</v>
      </c>
      <c r="T36" s="35" t="s">
        <v>120</v>
      </c>
      <c r="U36" s="35">
        <v>3</v>
      </c>
      <c r="V36" s="40"/>
      <c r="W36" s="40"/>
      <c r="X36" s="35"/>
      <c r="Y36" s="35">
        <v>57.6</v>
      </c>
      <c r="Z36" s="35">
        <v>179.86</v>
      </c>
      <c r="AA36" s="35">
        <v>92.01</v>
      </c>
      <c r="AB36" s="41">
        <v>12</v>
      </c>
      <c r="AC36" s="35"/>
      <c r="AD36" s="36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9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9"/>
      <c r="BL36" s="35"/>
      <c r="BM36" s="35"/>
      <c r="BN36" s="35"/>
      <c r="BO36" s="35"/>
      <c r="BP36" s="35"/>
      <c r="BQ36" s="39"/>
      <c r="BR36" s="35"/>
      <c r="BS36" s="35"/>
    </row>
    <row r="37" spans="1:71" s="42" customFormat="1" ht="37.15" customHeight="1" x14ac:dyDescent="0.25">
      <c r="A37" s="35">
        <v>35</v>
      </c>
      <c r="B37" s="36" t="s">
        <v>118</v>
      </c>
      <c r="C37" s="35" t="s">
        <v>119</v>
      </c>
      <c r="D37" s="59" t="s">
        <v>164</v>
      </c>
      <c r="E37" s="35"/>
      <c r="F37" s="38"/>
      <c r="G37" s="51">
        <v>364</v>
      </c>
      <c r="H37" s="51">
        <v>167</v>
      </c>
      <c r="I37" s="35" t="s">
        <v>220</v>
      </c>
      <c r="J37" s="35"/>
      <c r="K37" s="35"/>
      <c r="L37" s="35" t="s">
        <v>122</v>
      </c>
      <c r="M37" s="35"/>
      <c r="N37" s="35"/>
      <c r="O37" s="35">
        <v>136</v>
      </c>
      <c r="P37" s="35" t="s">
        <v>123</v>
      </c>
      <c r="Q37" s="39">
        <v>46141</v>
      </c>
      <c r="R37" s="36" t="s">
        <v>125</v>
      </c>
      <c r="S37" s="39" t="s">
        <v>126</v>
      </c>
      <c r="T37" s="35" t="s">
        <v>120</v>
      </c>
      <c r="U37" s="35">
        <v>3</v>
      </c>
      <c r="V37" s="40"/>
      <c r="W37" s="40"/>
      <c r="X37" s="35"/>
      <c r="Y37" s="35">
        <v>56</v>
      </c>
      <c r="Z37" s="35">
        <v>175</v>
      </c>
      <c r="AA37" s="35">
        <v>84.98</v>
      </c>
      <c r="AB37" s="41">
        <v>12</v>
      </c>
      <c r="AC37" s="35"/>
      <c r="AD37" s="36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9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9"/>
      <c r="BL37" s="35"/>
      <c r="BM37" s="35"/>
      <c r="BN37" s="35"/>
      <c r="BO37" s="35"/>
      <c r="BP37" s="35"/>
      <c r="BQ37" s="39"/>
      <c r="BR37" s="35"/>
      <c r="BS37" s="35"/>
    </row>
    <row r="38" spans="1:71" s="42" customFormat="1" ht="37.15" customHeight="1" x14ac:dyDescent="0.25">
      <c r="A38" s="35">
        <v>36</v>
      </c>
      <c r="B38" s="36" t="s">
        <v>118</v>
      </c>
      <c r="C38" s="35" t="s">
        <v>119</v>
      </c>
      <c r="D38" s="59" t="s">
        <v>165</v>
      </c>
      <c r="E38" s="35"/>
      <c r="F38" s="38"/>
      <c r="G38" s="51">
        <v>807</v>
      </c>
      <c r="H38" s="51">
        <v>262</v>
      </c>
      <c r="I38" s="35" t="s">
        <v>220</v>
      </c>
      <c r="J38" s="35"/>
      <c r="K38" s="35"/>
      <c r="L38" s="35" t="s">
        <v>122</v>
      </c>
      <c r="M38" s="35"/>
      <c r="N38" s="35"/>
      <c r="O38" s="35">
        <v>137</v>
      </c>
      <c r="P38" s="35" t="s">
        <v>123</v>
      </c>
      <c r="Q38" s="39">
        <v>46141</v>
      </c>
      <c r="R38" s="36" t="s">
        <v>124</v>
      </c>
      <c r="S38" s="39" t="s">
        <v>126</v>
      </c>
      <c r="T38" s="35" t="s">
        <v>137</v>
      </c>
      <c r="U38" s="35">
        <v>1</v>
      </c>
      <c r="V38" s="40"/>
      <c r="W38" s="40"/>
      <c r="X38" s="35"/>
      <c r="Y38" s="35">
        <v>38.520000000000003</v>
      </c>
      <c r="Z38" s="35">
        <v>51.54</v>
      </c>
      <c r="AA38" s="35">
        <v>77.98</v>
      </c>
      <c r="AB38" s="41">
        <v>12</v>
      </c>
      <c r="AC38" s="35"/>
      <c r="AD38" s="36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9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9"/>
      <c r="BL38" s="35"/>
      <c r="BM38" s="35"/>
      <c r="BN38" s="35"/>
      <c r="BO38" s="35"/>
      <c r="BP38" s="35"/>
      <c r="BQ38" s="39"/>
      <c r="BR38" s="35"/>
      <c r="BS38" s="35"/>
    </row>
    <row r="39" spans="1:71" s="42" customFormat="1" ht="37.15" customHeight="1" x14ac:dyDescent="0.25">
      <c r="A39" s="35">
        <v>37</v>
      </c>
      <c r="B39" s="36" t="s">
        <v>118</v>
      </c>
      <c r="C39" s="35" t="s">
        <v>119</v>
      </c>
      <c r="D39" s="59" t="s">
        <v>166</v>
      </c>
      <c r="E39" s="35"/>
      <c r="F39" s="38"/>
      <c r="G39" s="51">
        <v>107</v>
      </c>
      <c r="H39" s="51" t="s">
        <v>195</v>
      </c>
      <c r="I39" s="35" t="s">
        <v>224</v>
      </c>
      <c r="J39" s="35"/>
      <c r="K39" s="35"/>
      <c r="L39" s="35" t="s">
        <v>122</v>
      </c>
      <c r="M39" s="35"/>
      <c r="N39" s="35"/>
      <c r="O39" s="35">
        <v>138</v>
      </c>
      <c r="P39" s="35" t="s">
        <v>123</v>
      </c>
      <c r="Q39" s="39">
        <v>46141</v>
      </c>
      <c r="R39" s="36" t="s">
        <v>250</v>
      </c>
      <c r="S39" s="39" t="s">
        <v>126</v>
      </c>
      <c r="T39" s="35" t="s">
        <v>120</v>
      </c>
      <c r="U39" s="35">
        <v>3</v>
      </c>
      <c r="V39" s="40"/>
      <c r="W39" s="40"/>
      <c r="X39" s="35"/>
      <c r="Y39" s="35">
        <v>98.43</v>
      </c>
      <c r="Z39" s="35">
        <v>242.34</v>
      </c>
      <c r="AA39" s="35">
        <v>71.64</v>
      </c>
      <c r="AB39" s="41">
        <v>12</v>
      </c>
      <c r="AC39" s="35"/>
      <c r="AD39" s="36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9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9"/>
      <c r="BL39" s="35"/>
      <c r="BM39" s="35"/>
      <c r="BN39" s="35"/>
      <c r="BO39" s="35"/>
      <c r="BP39" s="35"/>
      <c r="BQ39" s="39"/>
      <c r="BR39" s="35"/>
      <c r="BS39" s="35"/>
    </row>
    <row r="40" spans="1:71" s="42" customFormat="1" ht="37.15" customHeight="1" x14ac:dyDescent="0.25">
      <c r="A40" s="35">
        <v>38</v>
      </c>
      <c r="B40" s="36" t="s">
        <v>118</v>
      </c>
      <c r="C40" s="35" t="s">
        <v>119</v>
      </c>
      <c r="D40" s="59" t="s">
        <v>167</v>
      </c>
      <c r="E40" s="35"/>
      <c r="F40" s="38"/>
      <c r="G40" s="51">
        <v>200</v>
      </c>
      <c r="H40" s="51">
        <v>7</v>
      </c>
      <c r="I40" s="35" t="s">
        <v>225</v>
      </c>
      <c r="J40" s="35"/>
      <c r="K40" s="35"/>
      <c r="L40" s="35" t="s">
        <v>122</v>
      </c>
      <c r="M40" s="35"/>
      <c r="N40" s="35"/>
      <c r="O40" s="35">
        <v>139</v>
      </c>
      <c r="P40" s="35" t="s">
        <v>123</v>
      </c>
      <c r="Q40" s="39">
        <v>46141</v>
      </c>
      <c r="R40" s="36" t="s">
        <v>125</v>
      </c>
      <c r="S40" s="39" t="s">
        <v>126</v>
      </c>
      <c r="T40" s="35" t="s">
        <v>120</v>
      </c>
      <c r="U40" s="35">
        <v>3</v>
      </c>
      <c r="V40" s="40"/>
      <c r="W40" s="40"/>
      <c r="X40" s="35"/>
      <c r="Y40" s="35">
        <v>80</v>
      </c>
      <c r="Z40" s="35">
        <v>200</v>
      </c>
      <c r="AA40" s="35">
        <v>100</v>
      </c>
      <c r="AB40" s="41">
        <v>12</v>
      </c>
      <c r="AC40" s="35"/>
      <c r="AD40" s="36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9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9"/>
      <c r="BL40" s="35"/>
      <c r="BM40" s="35"/>
      <c r="BN40" s="35"/>
      <c r="BO40" s="35"/>
      <c r="BP40" s="35"/>
      <c r="BQ40" s="39"/>
      <c r="BR40" s="35"/>
      <c r="BS40" s="35"/>
    </row>
    <row r="41" spans="1:71" s="42" customFormat="1" ht="37.15" customHeight="1" x14ac:dyDescent="0.25">
      <c r="A41" s="35">
        <v>39</v>
      </c>
      <c r="B41" s="36" t="s">
        <v>118</v>
      </c>
      <c r="C41" s="35" t="s">
        <v>119</v>
      </c>
      <c r="D41" s="59" t="s">
        <v>168</v>
      </c>
      <c r="E41" s="35"/>
      <c r="F41" s="38"/>
      <c r="G41" s="51">
        <v>714</v>
      </c>
      <c r="H41" s="51">
        <v>11</v>
      </c>
      <c r="I41" s="35" t="s">
        <v>226</v>
      </c>
      <c r="J41" s="35"/>
      <c r="K41" s="35"/>
      <c r="L41" s="35" t="s">
        <v>122</v>
      </c>
      <c r="M41" s="35"/>
      <c r="N41" s="35"/>
      <c r="O41" s="35">
        <v>140</v>
      </c>
      <c r="P41" s="35" t="s">
        <v>123</v>
      </c>
      <c r="Q41" s="39">
        <v>46141</v>
      </c>
      <c r="R41" s="36" t="s">
        <v>251</v>
      </c>
      <c r="S41" s="39" t="s">
        <v>126</v>
      </c>
      <c r="T41" s="35" t="s">
        <v>120</v>
      </c>
      <c r="U41" s="35">
        <v>2</v>
      </c>
      <c r="V41" s="40"/>
      <c r="W41" s="40"/>
      <c r="X41" s="35"/>
      <c r="Y41" s="35">
        <v>74.849999999999994</v>
      </c>
      <c r="Z41" s="35">
        <v>155.49</v>
      </c>
      <c r="AA41" s="35">
        <v>65.66</v>
      </c>
      <c r="AB41" s="41">
        <v>12</v>
      </c>
      <c r="AC41" s="35"/>
      <c r="AD41" s="36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9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9"/>
      <c r="BL41" s="35"/>
      <c r="BM41" s="35"/>
      <c r="BN41" s="35"/>
      <c r="BO41" s="35"/>
      <c r="BP41" s="35"/>
      <c r="BQ41" s="39"/>
      <c r="BR41" s="35"/>
      <c r="BS41" s="35"/>
    </row>
    <row r="42" spans="1:71" s="42" customFormat="1" ht="37.15" customHeight="1" x14ac:dyDescent="0.25">
      <c r="A42" s="35">
        <v>40</v>
      </c>
      <c r="B42" s="36" t="s">
        <v>118</v>
      </c>
      <c r="C42" s="35" t="s">
        <v>119</v>
      </c>
      <c r="D42" s="59" t="s">
        <v>169</v>
      </c>
      <c r="E42" s="35"/>
      <c r="F42" s="38"/>
      <c r="G42" s="51">
        <v>55</v>
      </c>
      <c r="H42" s="51">
        <v>5</v>
      </c>
      <c r="I42" s="35" t="s">
        <v>227</v>
      </c>
      <c r="J42" s="35"/>
      <c r="K42" s="35"/>
      <c r="L42" s="35" t="s">
        <v>122</v>
      </c>
      <c r="M42" s="35"/>
      <c r="N42" s="35"/>
      <c r="O42" s="35">
        <v>141</v>
      </c>
      <c r="P42" s="35" t="s">
        <v>123</v>
      </c>
      <c r="Q42" s="39">
        <v>46148</v>
      </c>
      <c r="R42" s="36" t="s">
        <v>125</v>
      </c>
      <c r="S42" s="39" t="s">
        <v>126</v>
      </c>
      <c r="T42" s="35" t="s">
        <v>120</v>
      </c>
      <c r="U42" s="35">
        <v>3</v>
      </c>
      <c r="V42" s="40"/>
      <c r="W42" s="40"/>
      <c r="X42" s="35"/>
      <c r="Y42" s="35">
        <v>53.17</v>
      </c>
      <c r="Z42" s="35">
        <v>153.85</v>
      </c>
      <c r="AA42" s="35">
        <v>98.1</v>
      </c>
      <c r="AB42" s="41">
        <v>12</v>
      </c>
      <c r="AC42" s="35"/>
      <c r="AD42" s="36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9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9"/>
      <c r="BL42" s="35"/>
      <c r="BM42" s="35"/>
      <c r="BN42" s="35"/>
      <c r="BO42" s="35"/>
      <c r="BP42" s="35"/>
      <c r="BQ42" s="39"/>
      <c r="BR42" s="35"/>
      <c r="BS42" s="35"/>
    </row>
    <row r="43" spans="1:71" s="42" customFormat="1" ht="37.15" customHeight="1" x14ac:dyDescent="0.25">
      <c r="A43" s="35">
        <v>41</v>
      </c>
      <c r="B43" s="36" t="s">
        <v>118</v>
      </c>
      <c r="C43" s="35" t="s">
        <v>119</v>
      </c>
      <c r="D43" s="59" t="s">
        <v>170</v>
      </c>
      <c r="E43" s="35"/>
      <c r="F43" s="38"/>
      <c r="G43" s="51">
        <v>417</v>
      </c>
      <c r="H43" s="51" t="s">
        <v>196</v>
      </c>
      <c r="I43" s="35" t="s">
        <v>228</v>
      </c>
      <c r="J43" s="35"/>
      <c r="K43" s="35"/>
      <c r="L43" s="35" t="s">
        <v>122</v>
      </c>
      <c r="M43" s="35"/>
      <c r="N43" s="35"/>
      <c r="O43" s="35">
        <v>142</v>
      </c>
      <c r="P43" s="35" t="s">
        <v>123</v>
      </c>
      <c r="Q43" s="39">
        <v>46148</v>
      </c>
      <c r="R43" s="36" t="s">
        <v>246</v>
      </c>
      <c r="S43" s="39" t="s">
        <v>126</v>
      </c>
      <c r="T43" s="35" t="s">
        <v>120</v>
      </c>
      <c r="U43" s="35">
        <v>3</v>
      </c>
      <c r="V43" s="40"/>
      <c r="W43" s="40"/>
      <c r="X43" s="35"/>
      <c r="Y43" s="35">
        <v>59.57</v>
      </c>
      <c r="Z43" s="35">
        <v>178.71</v>
      </c>
      <c r="AA43" s="35">
        <v>11.35</v>
      </c>
      <c r="AB43" s="41">
        <v>12</v>
      </c>
      <c r="AC43" s="35"/>
      <c r="AD43" s="36"/>
      <c r="AE43" s="35"/>
      <c r="AF43" s="35" t="s">
        <v>261</v>
      </c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9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9"/>
      <c r="BL43" s="35"/>
      <c r="BM43" s="35"/>
      <c r="BN43" s="35"/>
      <c r="BO43" s="35"/>
      <c r="BP43" s="35"/>
      <c r="BQ43" s="39"/>
      <c r="BR43" s="35"/>
      <c r="BS43" s="35"/>
    </row>
    <row r="44" spans="1:71" s="42" customFormat="1" ht="37.15" customHeight="1" x14ac:dyDescent="0.25">
      <c r="A44" s="35">
        <v>42</v>
      </c>
      <c r="B44" s="36" t="s">
        <v>118</v>
      </c>
      <c r="C44" s="35" t="s">
        <v>119</v>
      </c>
      <c r="D44" s="59" t="s">
        <v>171</v>
      </c>
      <c r="E44" s="35"/>
      <c r="F44" s="38"/>
      <c r="G44" s="51">
        <v>807</v>
      </c>
      <c r="H44" s="51">
        <v>6</v>
      </c>
      <c r="I44" s="35" t="s">
        <v>229</v>
      </c>
      <c r="J44" s="35"/>
      <c r="K44" s="35"/>
      <c r="L44" s="35" t="s">
        <v>122</v>
      </c>
      <c r="M44" s="35"/>
      <c r="N44" s="35"/>
      <c r="O44" s="35">
        <v>143</v>
      </c>
      <c r="P44" s="35" t="s">
        <v>123</v>
      </c>
      <c r="Q44" s="39">
        <v>46148</v>
      </c>
      <c r="R44" s="36" t="s">
        <v>252</v>
      </c>
      <c r="S44" s="39" t="s">
        <v>126</v>
      </c>
      <c r="T44" s="35" t="s">
        <v>120</v>
      </c>
      <c r="U44" s="35">
        <v>3</v>
      </c>
      <c r="V44" s="40"/>
      <c r="W44" s="40"/>
      <c r="X44" s="35"/>
      <c r="Y44" s="35">
        <v>60</v>
      </c>
      <c r="Z44" s="35">
        <v>198.6</v>
      </c>
      <c r="AA44" s="35">
        <v>76.14</v>
      </c>
      <c r="AB44" s="41">
        <v>12</v>
      </c>
      <c r="AC44" s="35"/>
      <c r="AD44" s="36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9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9"/>
      <c r="BL44" s="35"/>
      <c r="BM44" s="35"/>
      <c r="BN44" s="35"/>
      <c r="BO44" s="35"/>
      <c r="BP44" s="35"/>
      <c r="BQ44" s="39"/>
      <c r="BR44" s="35"/>
      <c r="BS44" s="35"/>
    </row>
    <row r="45" spans="1:71" s="42" customFormat="1" ht="37.15" customHeight="1" x14ac:dyDescent="0.25">
      <c r="A45" s="35">
        <v>43</v>
      </c>
      <c r="B45" s="36" t="s">
        <v>118</v>
      </c>
      <c r="C45" s="35" t="s">
        <v>119</v>
      </c>
      <c r="D45" s="59" t="s">
        <v>172</v>
      </c>
      <c r="E45" s="35"/>
      <c r="F45" s="38"/>
      <c r="G45" s="51">
        <v>1200</v>
      </c>
      <c r="H45" s="51">
        <v>6</v>
      </c>
      <c r="I45" s="35" t="s">
        <v>230</v>
      </c>
      <c r="J45" s="35"/>
      <c r="K45" s="35"/>
      <c r="L45" s="35" t="s">
        <v>122</v>
      </c>
      <c r="M45" s="35"/>
      <c r="N45" s="35"/>
      <c r="O45" s="35">
        <v>144</v>
      </c>
      <c r="P45" s="35" t="s">
        <v>123</v>
      </c>
      <c r="Q45" s="39">
        <v>46148</v>
      </c>
      <c r="R45" s="36" t="s">
        <v>246</v>
      </c>
      <c r="S45" s="39" t="s">
        <v>126</v>
      </c>
      <c r="T45" s="35" t="s">
        <v>120</v>
      </c>
      <c r="U45" s="35">
        <v>4</v>
      </c>
      <c r="V45" s="40"/>
      <c r="W45" s="40"/>
      <c r="X45" s="35"/>
      <c r="Y45" s="35">
        <v>50.3</v>
      </c>
      <c r="Z45" s="35">
        <v>201.2</v>
      </c>
      <c r="AA45" s="35">
        <v>100</v>
      </c>
      <c r="AB45" s="41">
        <v>12</v>
      </c>
      <c r="AC45" s="35"/>
      <c r="AD45" s="36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9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9"/>
      <c r="BL45" s="35"/>
      <c r="BM45" s="35"/>
      <c r="BN45" s="35"/>
      <c r="BO45" s="35"/>
      <c r="BP45" s="35"/>
      <c r="BQ45" s="39"/>
      <c r="BR45" s="35"/>
      <c r="BS45" s="35"/>
    </row>
    <row r="46" spans="1:71" s="42" customFormat="1" ht="37.15" customHeight="1" x14ac:dyDescent="0.25">
      <c r="A46" s="35">
        <v>44</v>
      </c>
      <c r="B46" s="36" t="s">
        <v>118</v>
      </c>
      <c r="C46" s="35" t="s">
        <v>119</v>
      </c>
      <c r="D46" s="59" t="s">
        <v>173</v>
      </c>
      <c r="E46" s="35"/>
      <c r="F46" s="38"/>
      <c r="G46" s="51">
        <v>115</v>
      </c>
      <c r="H46" s="51">
        <v>22</v>
      </c>
      <c r="I46" s="35" t="s">
        <v>231</v>
      </c>
      <c r="J46" s="35"/>
      <c r="K46" s="35"/>
      <c r="L46" s="35" t="s">
        <v>122</v>
      </c>
      <c r="M46" s="35"/>
      <c r="N46" s="35"/>
      <c r="O46" s="35">
        <v>145</v>
      </c>
      <c r="P46" s="35" t="s">
        <v>123</v>
      </c>
      <c r="Q46" s="39">
        <v>46153</v>
      </c>
      <c r="R46" s="36" t="s">
        <v>253</v>
      </c>
      <c r="S46" s="39" t="s">
        <v>126</v>
      </c>
      <c r="T46" s="35" t="s">
        <v>120</v>
      </c>
      <c r="U46" s="35">
        <v>3</v>
      </c>
      <c r="V46" s="40"/>
      <c r="W46" s="40"/>
      <c r="X46" s="35"/>
      <c r="Y46" s="35">
        <v>125.53</v>
      </c>
      <c r="Z46" s="35">
        <v>316.33999999999997</v>
      </c>
      <c r="AA46" s="35">
        <v>29.96</v>
      </c>
      <c r="AB46" s="41">
        <v>12</v>
      </c>
      <c r="AC46" s="35"/>
      <c r="AD46" s="36"/>
      <c r="AE46" s="35"/>
      <c r="AF46" s="35" t="s">
        <v>261</v>
      </c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9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9"/>
      <c r="BL46" s="35"/>
      <c r="BM46" s="35"/>
      <c r="BN46" s="35"/>
      <c r="BO46" s="35"/>
      <c r="BP46" s="35"/>
      <c r="BQ46" s="39"/>
      <c r="BR46" s="35"/>
      <c r="BS46" s="35"/>
    </row>
    <row r="47" spans="1:71" s="42" customFormat="1" ht="37.15" customHeight="1" x14ac:dyDescent="0.25">
      <c r="A47" s="35">
        <v>45</v>
      </c>
      <c r="B47" s="36" t="s">
        <v>118</v>
      </c>
      <c r="C47" s="35" t="s">
        <v>119</v>
      </c>
      <c r="D47" s="59" t="s">
        <v>174</v>
      </c>
      <c r="E47" s="35"/>
      <c r="F47" s="38"/>
      <c r="G47" s="51">
        <v>531</v>
      </c>
      <c r="H47" s="51">
        <v>6</v>
      </c>
      <c r="I47" s="35" t="s">
        <v>232</v>
      </c>
      <c r="J47" s="35"/>
      <c r="K47" s="35"/>
      <c r="L47" s="35" t="s">
        <v>122</v>
      </c>
      <c r="M47" s="35"/>
      <c r="N47" s="35"/>
      <c r="O47" s="35">
        <v>146</v>
      </c>
      <c r="P47" s="35" t="s">
        <v>123</v>
      </c>
      <c r="Q47" s="39">
        <v>46153</v>
      </c>
      <c r="R47" s="36" t="s">
        <v>125</v>
      </c>
      <c r="S47" s="39" t="s">
        <v>126</v>
      </c>
      <c r="T47" s="35" t="s">
        <v>120</v>
      </c>
      <c r="U47" s="35">
        <v>3</v>
      </c>
      <c r="V47" s="40"/>
      <c r="W47" s="40"/>
      <c r="X47" s="35"/>
      <c r="Y47" s="35">
        <v>36</v>
      </c>
      <c r="Z47" s="35">
        <v>96.81</v>
      </c>
      <c r="AA47" s="35">
        <v>100</v>
      </c>
      <c r="AB47" s="41">
        <v>12</v>
      </c>
      <c r="AC47" s="35"/>
      <c r="AD47" s="36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9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9"/>
      <c r="BL47" s="35"/>
      <c r="BM47" s="35"/>
      <c r="BN47" s="35"/>
      <c r="BO47" s="35"/>
      <c r="BP47" s="35"/>
      <c r="BQ47" s="39"/>
      <c r="BR47" s="35"/>
      <c r="BS47" s="35"/>
    </row>
    <row r="48" spans="1:71" s="42" customFormat="1" ht="37.15" customHeight="1" x14ac:dyDescent="0.25">
      <c r="A48" s="35">
        <v>46</v>
      </c>
      <c r="B48" s="36" t="s">
        <v>118</v>
      </c>
      <c r="C48" s="35" t="s">
        <v>119</v>
      </c>
      <c r="D48" s="59" t="s">
        <v>175</v>
      </c>
      <c r="E48" s="35"/>
      <c r="F48" s="38"/>
      <c r="G48" s="51">
        <v>377</v>
      </c>
      <c r="H48" s="51">
        <v>256</v>
      </c>
      <c r="I48" s="35" t="s">
        <v>233</v>
      </c>
      <c r="J48" s="35"/>
      <c r="K48" s="35"/>
      <c r="L48" s="35" t="s">
        <v>122</v>
      </c>
      <c r="M48" s="35"/>
      <c r="N48" s="35"/>
      <c r="O48" s="35">
        <v>147</v>
      </c>
      <c r="P48" s="35" t="s">
        <v>123</v>
      </c>
      <c r="Q48" s="39">
        <v>46153</v>
      </c>
      <c r="R48" s="36" t="s">
        <v>125</v>
      </c>
      <c r="S48" s="39" t="s">
        <v>126</v>
      </c>
      <c r="T48" s="35" t="s">
        <v>120</v>
      </c>
      <c r="U48" s="35">
        <v>3</v>
      </c>
      <c r="V48" s="40"/>
      <c r="W48" s="40"/>
      <c r="X48" s="35"/>
      <c r="Y48" s="35">
        <v>43</v>
      </c>
      <c r="Z48" s="35">
        <v>129</v>
      </c>
      <c r="AA48" s="35">
        <v>100</v>
      </c>
      <c r="AB48" s="41">
        <v>12</v>
      </c>
      <c r="AC48" s="35"/>
      <c r="AD48" s="36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9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9"/>
      <c r="BL48" s="35"/>
      <c r="BM48" s="35"/>
      <c r="BN48" s="35"/>
      <c r="BO48" s="35"/>
      <c r="BP48" s="35"/>
      <c r="BQ48" s="39"/>
      <c r="BR48" s="35"/>
      <c r="BS48" s="35"/>
    </row>
    <row r="49" spans="1:71" s="42" customFormat="1" ht="37.15" customHeight="1" x14ac:dyDescent="0.25">
      <c r="A49" s="35">
        <v>47</v>
      </c>
      <c r="B49" s="36" t="s">
        <v>118</v>
      </c>
      <c r="C49" s="35" t="s">
        <v>119</v>
      </c>
      <c r="D49" s="59" t="s">
        <v>176</v>
      </c>
      <c r="E49" s="35"/>
      <c r="F49" s="38"/>
      <c r="G49" s="51" t="s">
        <v>197</v>
      </c>
      <c r="H49" s="51" t="s">
        <v>198</v>
      </c>
      <c r="I49" s="35" t="s">
        <v>234</v>
      </c>
      <c r="J49" s="35"/>
      <c r="K49" s="35"/>
      <c r="L49" s="35" t="s">
        <v>122</v>
      </c>
      <c r="M49" s="35"/>
      <c r="N49" s="35"/>
      <c r="O49" s="35">
        <v>148</v>
      </c>
      <c r="P49" s="35" t="s">
        <v>123</v>
      </c>
      <c r="Q49" s="39">
        <v>46153</v>
      </c>
      <c r="R49" s="36" t="s">
        <v>254</v>
      </c>
      <c r="S49" s="39" t="s">
        <v>126</v>
      </c>
      <c r="T49" s="35" t="s">
        <v>120</v>
      </c>
      <c r="U49" s="35">
        <v>3</v>
      </c>
      <c r="V49" s="40"/>
      <c r="W49" s="40"/>
      <c r="X49" s="35"/>
      <c r="Y49" s="35">
        <v>81.400000000000006</v>
      </c>
      <c r="Z49" s="35">
        <v>226.4</v>
      </c>
      <c r="AA49" s="35">
        <v>81.400000000000006</v>
      </c>
      <c r="AB49" s="41">
        <v>12</v>
      </c>
      <c r="AC49" s="35"/>
      <c r="AD49" s="36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9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9"/>
      <c r="BL49" s="35"/>
      <c r="BM49" s="35"/>
      <c r="BN49" s="35"/>
      <c r="BO49" s="35"/>
      <c r="BP49" s="35"/>
      <c r="BQ49" s="39"/>
      <c r="BR49" s="35"/>
      <c r="BS49" s="35"/>
    </row>
    <row r="50" spans="1:71" s="42" customFormat="1" ht="37.15" customHeight="1" x14ac:dyDescent="0.25">
      <c r="A50" s="35">
        <v>48</v>
      </c>
      <c r="B50" s="36" t="s">
        <v>118</v>
      </c>
      <c r="C50" s="35" t="s">
        <v>119</v>
      </c>
      <c r="D50" s="59" t="s">
        <v>177</v>
      </c>
      <c r="E50" s="35"/>
      <c r="F50" s="38"/>
      <c r="G50" s="51" t="s">
        <v>199</v>
      </c>
      <c r="H50" s="51">
        <v>11</v>
      </c>
      <c r="I50" s="35" t="s">
        <v>235</v>
      </c>
      <c r="J50" s="35"/>
      <c r="K50" s="35"/>
      <c r="L50" s="35" t="s">
        <v>122</v>
      </c>
      <c r="M50" s="35"/>
      <c r="N50" s="35"/>
      <c r="O50" s="35">
        <v>149</v>
      </c>
      <c r="P50" s="35" t="s">
        <v>123</v>
      </c>
      <c r="Q50" s="39">
        <v>46153</v>
      </c>
      <c r="R50" s="36" t="s">
        <v>242</v>
      </c>
      <c r="S50" s="39" t="s">
        <v>126</v>
      </c>
      <c r="T50" s="35" t="s">
        <v>120</v>
      </c>
      <c r="U50" s="35">
        <v>4</v>
      </c>
      <c r="V50" s="40"/>
      <c r="W50" s="40"/>
      <c r="X50" s="35"/>
      <c r="Y50" s="35">
        <v>49.52</v>
      </c>
      <c r="Z50" s="35">
        <v>199.12</v>
      </c>
      <c r="AA50" s="35">
        <v>78.349999999999994</v>
      </c>
      <c r="AB50" s="41">
        <v>12</v>
      </c>
      <c r="AC50" s="35"/>
      <c r="AD50" s="36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9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9"/>
      <c r="BL50" s="35"/>
      <c r="BM50" s="35"/>
      <c r="BN50" s="35"/>
      <c r="BO50" s="35"/>
      <c r="BP50" s="35"/>
      <c r="BQ50" s="39"/>
      <c r="BR50" s="35"/>
      <c r="BS50" s="35"/>
    </row>
    <row r="51" spans="1:71" s="42" customFormat="1" ht="37.15" customHeight="1" x14ac:dyDescent="0.25">
      <c r="A51" s="35">
        <v>49</v>
      </c>
      <c r="B51" s="36" t="s">
        <v>118</v>
      </c>
      <c r="C51" s="35" t="s">
        <v>119</v>
      </c>
      <c r="D51" s="59" t="s">
        <v>175</v>
      </c>
      <c r="E51" s="35"/>
      <c r="F51" s="38"/>
      <c r="G51" s="51">
        <v>378</v>
      </c>
      <c r="H51" s="51">
        <v>256</v>
      </c>
      <c r="I51" s="35" t="s">
        <v>236</v>
      </c>
      <c r="J51" s="35"/>
      <c r="K51" s="35"/>
      <c r="L51" s="35" t="s">
        <v>122</v>
      </c>
      <c r="M51" s="35"/>
      <c r="N51" s="35"/>
      <c r="O51" s="35">
        <v>150</v>
      </c>
      <c r="P51" s="35" t="s">
        <v>123</v>
      </c>
      <c r="Q51" s="39">
        <v>46153</v>
      </c>
      <c r="R51" s="36" t="s">
        <v>125</v>
      </c>
      <c r="S51" s="39" t="s">
        <v>126</v>
      </c>
      <c r="T51" s="35" t="s">
        <v>120</v>
      </c>
      <c r="U51" s="35">
        <v>3</v>
      </c>
      <c r="V51" s="40"/>
      <c r="W51" s="40"/>
      <c r="X51" s="35"/>
      <c r="Y51" s="35">
        <v>42.3</v>
      </c>
      <c r="Z51" s="35">
        <v>126.9</v>
      </c>
      <c r="AA51" s="35">
        <v>100</v>
      </c>
      <c r="AB51" s="41">
        <v>12</v>
      </c>
      <c r="AC51" s="35"/>
      <c r="AD51" s="36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9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9"/>
      <c r="BL51" s="35"/>
      <c r="BM51" s="35"/>
      <c r="BN51" s="35"/>
      <c r="BO51" s="35"/>
      <c r="BP51" s="35"/>
      <c r="BQ51" s="39"/>
      <c r="BR51" s="35"/>
      <c r="BS51" s="35"/>
    </row>
    <row r="52" spans="1:71" s="42" customFormat="1" ht="37.15" customHeight="1" x14ac:dyDescent="0.25">
      <c r="A52" s="35">
        <v>50</v>
      </c>
      <c r="B52" s="36" t="s">
        <v>118</v>
      </c>
      <c r="C52" s="35" t="s">
        <v>119</v>
      </c>
      <c r="D52" s="59" t="s">
        <v>178</v>
      </c>
      <c r="E52" s="35"/>
      <c r="F52" s="38"/>
      <c r="G52" s="51">
        <v>114</v>
      </c>
      <c r="H52" s="51">
        <v>211</v>
      </c>
      <c r="I52" s="35" t="s">
        <v>234</v>
      </c>
      <c r="J52" s="35"/>
      <c r="K52" s="35"/>
      <c r="L52" s="35" t="s">
        <v>122</v>
      </c>
      <c r="M52" s="35"/>
      <c r="N52" s="35"/>
      <c r="O52" s="35">
        <v>151</v>
      </c>
      <c r="P52" s="35" t="s">
        <v>123</v>
      </c>
      <c r="Q52" s="39">
        <v>46153</v>
      </c>
      <c r="R52" s="36" t="s">
        <v>125</v>
      </c>
      <c r="S52" s="39" t="s">
        <v>126</v>
      </c>
      <c r="T52" s="35" t="s">
        <v>137</v>
      </c>
      <c r="U52" s="35">
        <v>1</v>
      </c>
      <c r="V52" s="40"/>
      <c r="W52" s="40"/>
      <c r="X52" s="35"/>
      <c r="Y52" s="35">
        <v>286</v>
      </c>
      <c r="Z52" s="35">
        <v>286</v>
      </c>
      <c r="AA52" s="35">
        <v>47.56</v>
      </c>
      <c r="AB52" s="41">
        <v>12</v>
      </c>
      <c r="AC52" s="35"/>
      <c r="AD52" s="36"/>
      <c r="AE52" s="35"/>
      <c r="AF52" s="35" t="s">
        <v>261</v>
      </c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9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9"/>
      <c r="BL52" s="35"/>
      <c r="BM52" s="35"/>
      <c r="BN52" s="35"/>
      <c r="BO52" s="35"/>
      <c r="BP52" s="35"/>
      <c r="BQ52" s="39"/>
      <c r="BR52" s="35"/>
      <c r="BS52" s="35"/>
    </row>
    <row r="53" spans="1:71" s="42" customFormat="1" ht="37.15" customHeight="1" x14ac:dyDescent="0.25">
      <c r="A53" s="35">
        <v>51</v>
      </c>
      <c r="B53" s="36" t="s">
        <v>118</v>
      </c>
      <c r="C53" s="35" t="s">
        <v>119</v>
      </c>
      <c r="D53" s="59" t="s">
        <v>175</v>
      </c>
      <c r="E53" s="35"/>
      <c r="F53" s="38"/>
      <c r="G53" s="51">
        <v>379</v>
      </c>
      <c r="H53" s="51">
        <v>256</v>
      </c>
      <c r="I53" s="35" t="s">
        <v>237</v>
      </c>
      <c r="J53" s="35"/>
      <c r="K53" s="35"/>
      <c r="L53" s="35" t="s">
        <v>122</v>
      </c>
      <c r="M53" s="35"/>
      <c r="N53" s="35"/>
      <c r="O53" s="35">
        <v>152</v>
      </c>
      <c r="P53" s="35" t="s">
        <v>123</v>
      </c>
      <c r="Q53" s="39">
        <v>46153</v>
      </c>
      <c r="R53" s="36" t="s">
        <v>125</v>
      </c>
      <c r="S53" s="39" t="s">
        <v>126</v>
      </c>
      <c r="T53" s="35" t="s">
        <v>120</v>
      </c>
      <c r="U53" s="35">
        <v>3</v>
      </c>
      <c r="V53" s="40"/>
      <c r="W53" s="40"/>
      <c r="X53" s="35"/>
      <c r="Y53" s="35">
        <v>40</v>
      </c>
      <c r="Z53" s="35">
        <v>120</v>
      </c>
      <c r="AA53" s="35">
        <v>100</v>
      </c>
      <c r="AB53" s="41">
        <v>12</v>
      </c>
      <c r="AC53" s="35"/>
      <c r="AD53" s="36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9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9"/>
      <c r="BL53" s="35"/>
      <c r="BM53" s="35"/>
      <c r="BN53" s="35"/>
      <c r="BO53" s="35"/>
      <c r="BP53" s="35"/>
      <c r="BQ53" s="39"/>
      <c r="BR53" s="35"/>
      <c r="BS53" s="35"/>
    </row>
    <row r="54" spans="1:71" s="42" customFormat="1" ht="37.15" customHeight="1" x14ac:dyDescent="0.25">
      <c r="A54" s="35">
        <v>52</v>
      </c>
      <c r="B54" s="36" t="s">
        <v>118</v>
      </c>
      <c r="C54" s="35" t="s">
        <v>119</v>
      </c>
      <c r="D54" s="59" t="s">
        <v>179</v>
      </c>
      <c r="E54" s="35"/>
      <c r="F54" s="38"/>
      <c r="G54" s="51">
        <v>684</v>
      </c>
      <c r="H54" s="51" t="s">
        <v>200</v>
      </c>
      <c r="I54" s="35" t="s">
        <v>234</v>
      </c>
      <c r="J54" s="35"/>
      <c r="K54" s="35"/>
      <c r="L54" s="35" t="s">
        <v>122</v>
      </c>
      <c r="M54" s="35"/>
      <c r="N54" s="35"/>
      <c r="O54" s="35">
        <v>153</v>
      </c>
      <c r="P54" s="35" t="s">
        <v>123</v>
      </c>
      <c r="Q54" s="39">
        <v>46153</v>
      </c>
      <c r="R54" s="36" t="s">
        <v>124</v>
      </c>
      <c r="S54" s="39" t="s">
        <v>126</v>
      </c>
      <c r="T54" s="35" t="s">
        <v>120</v>
      </c>
      <c r="U54" s="35">
        <v>2</v>
      </c>
      <c r="V54" s="40"/>
      <c r="W54" s="40"/>
      <c r="X54" s="35"/>
      <c r="Y54" s="35">
        <v>65.25</v>
      </c>
      <c r="Z54" s="35">
        <v>135.9</v>
      </c>
      <c r="AA54" s="35">
        <v>85.8</v>
      </c>
      <c r="AB54" s="41">
        <v>12</v>
      </c>
      <c r="AC54" s="35"/>
      <c r="AD54" s="36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9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9"/>
      <c r="BL54" s="35"/>
      <c r="BM54" s="35"/>
      <c r="BN54" s="35"/>
      <c r="BO54" s="35"/>
      <c r="BP54" s="35"/>
      <c r="BQ54" s="39"/>
      <c r="BR54" s="35"/>
      <c r="BS54" s="35"/>
    </row>
    <row r="55" spans="1:71" s="42" customFormat="1" ht="37.15" customHeight="1" x14ac:dyDescent="0.25">
      <c r="A55" s="35">
        <v>53</v>
      </c>
      <c r="B55" s="36" t="s">
        <v>118</v>
      </c>
      <c r="C55" s="35" t="s">
        <v>119</v>
      </c>
      <c r="D55" s="59" t="s">
        <v>180</v>
      </c>
      <c r="E55" s="35"/>
      <c r="F55" s="38"/>
      <c r="G55" s="51">
        <v>115</v>
      </c>
      <c r="H55" s="51">
        <v>211</v>
      </c>
      <c r="I55" s="35" t="s">
        <v>238</v>
      </c>
      <c r="J55" s="35"/>
      <c r="K55" s="35"/>
      <c r="L55" s="35" t="s">
        <v>122</v>
      </c>
      <c r="M55" s="35"/>
      <c r="N55" s="35"/>
      <c r="O55" s="35">
        <v>154</v>
      </c>
      <c r="P55" s="35" t="s">
        <v>123</v>
      </c>
      <c r="Q55" s="39">
        <v>46153</v>
      </c>
      <c r="R55" s="36" t="s">
        <v>125</v>
      </c>
      <c r="S55" s="39" t="s">
        <v>126</v>
      </c>
      <c r="T55" s="35" t="s">
        <v>137</v>
      </c>
      <c r="U55" s="35">
        <v>1</v>
      </c>
      <c r="V55" s="40"/>
      <c r="W55" s="40"/>
      <c r="X55" s="35"/>
      <c r="Y55" s="35">
        <v>287.5</v>
      </c>
      <c r="Z55" s="35">
        <v>287.5</v>
      </c>
      <c r="AA55" s="35">
        <v>47.92</v>
      </c>
      <c r="AB55" s="41">
        <v>12</v>
      </c>
      <c r="AC55" s="35"/>
      <c r="AD55" s="36"/>
      <c r="AE55" s="35"/>
      <c r="AF55" s="35" t="s">
        <v>261</v>
      </c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9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9"/>
      <c r="BL55" s="35"/>
      <c r="BM55" s="35"/>
      <c r="BN55" s="35"/>
      <c r="BO55" s="35"/>
      <c r="BP55" s="35"/>
      <c r="BQ55" s="39"/>
      <c r="BR55" s="35"/>
      <c r="BS55" s="35"/>
    </row>
    <row r="56" spans="1:71" s="42" customFormat="1" ht="37.15" customHeight="1" x14ac:dyDescent="0.25">
      <c r="A56" s="35">
        <v>54</v>
      </c>
      <c r="B56" s="36" t="s">
        <v>118</v>
      </c>
      <c r="C56" s="35" t="s">
        <v>119</v>
      </c>
      <c r="D56" s="59" t="s">
        <v>175</v>
      </c>
      <c r="E56" s="35"/>
      <c r="F56" s="38"/>
      <c r="G56" s="51">
        <v>380</v>
      </c>
      <c r="H56" s="51">
        <v>256</v>
      </c>
      <c r="I56" s="35" t="s">
        <v>237</v>
      </c>
      <c r="J56" s="35"/>
      <c r="K56" s="35"/>
      <c r="L56" s="35" t="s">
        <v>122</v>
      </c>
      <c r="M56" s="35"/>
      <c r="N56" s="35"/>
      <c r="O56" s="35">
        <v>155</v>
      </c>
      <c r="P56" s="35" t="s">
        <v>123</v>
      </c>
      <c r="Q56" s="39">
        <v>46153</v>
      </c>
      <c r="R56" s="36" t="s">
        <v>125</v>
      </c>
      <c r="S56" s="39" t="s">
        <v>126</v>
      </c>
      <c r="T56" s="35" t="s">
        <v>120</v>
      </c>
      <c r="U56" s="35">
        <v>3</v>
      </c>
      <c r="V56" s="40"/>
      <c r="W56" s="40"/>
      <c r="X56" s="35"/>
      <c r="Y56" s="35">
        <v>40</v>
      </c>
      <c r="Z56" s="35">
        <v>120</v>
      </c>
      <c r="AA56" s="35">
        <v>100</v>
      </c>
      <c r="AB56" s="41">
        <v>12</v>
      </c>
      <c r="AC56" s="35"/>
      <c r="AD56" s="36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9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9"/>
      <c r="BL56" s="35"/>
      <c r="BM56" s="35"/>
      <c r="BN56" s="35"/>
      <c r="BO56" s="35"/>
      <c r="BP56" s="35"/>
      <c r="BQ56" s="39"/>
      <c r="BR56" s="35"/>
      <c r="BS56" s="35"/>
    </row>
    <row r="57" spans="1:71" s="42" customFormat="1" ht="37.15" customHeight="1" x14ac:dyDescent="0.25">
      <c r="A57" s="35">
        <v>55</v>
      </c>
      <c r="B57" s="36" t="s">
        <v>118</v>
      </c>
      <c r="C57" s="35" t="s">
        <v>119</v>
      </c>
      <c r="D57" s="59" t="s">
        <v>181</v>
      </c>
      <c r="E57" s="35"/>
      <c r="F57" s="38"/>
      <c r="G57" s="51">
        <v>213</v>
      </c>
      <c r="H57" s="51">
        <v>5</v>
      </c>
      <c r="I57" s="35" t="s">
        <v>234</v>
      </c>
      <c r="J57" s="35"/>
      <c r="K57" s="35"/>
      <c r="L57" s="35" t="s">
        <v>122</v>
      </c>
      <c r="M57" s="35"/>
      <c r="N57" s="35"/>
      <c r="O57" s="35">
        <v>156</v>
      </c>
      <c r="P57" s="35" t="s">
        <v>123</v>
      </c>
      <c r="Q57" s="39">
        <v>46153</v>
      </c>
      <c r="R57" s="36" t="s">
        <v>124</v>
      </c>
      <c r="S57" s="39" t="s">
        <v>126</v>
      </c>
      <c r="T57" s="35" t="s">
        <v>120</v>
      </c>
      <c r="U57" s="35">
        <v>2</v>
      </c>
      <c r="V57" s="40"/>
      <c r="W57" s="40"/>
      <c r="X57" s="35"/>
      <c r="Y57" s="35">
        <v>50</v>
      </c>
      <c r="Z57" s="35">
        <v>100</v>
      </c>
      <c r="AA57" s="35">
        <v>23.48</v>
      </c>
      <c r="AB57" s="41">
        <v>12</v>
      </c>
      <c r="AC57" s="35"/>
      <c r="AD57" s="36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9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9"/>
      <c r="BL57" s="35"/>
      <c r="BM57" s="35"/>
      <c r="BN57" s="35"/>
      <c r="BO57" s="35"/>
      <c r="BP57" s="35"/>
      <c r="BQ57" s="39"/>
      <c r="BR57" s="35"/>
      <c r="BS57" s="35"/>
    </row>
    <row r="58" spans="1:71" s="42" customFormat="1" ht="37.15" customHeight="1" x14ac:dyDescent="0.25">
      <c r="A58" s="35">
        <v>56</v>
      </c>
      <c r="B58" s="36" t="s">
        <v>118</v>
      </c>
      <c r="C58" s="35" t="s">
        <v>119</v>
      </c>
      <c r="D58" s="59" t="s">
        <v>182</v>
      </c>
      <c r="E58" s="35"/>
      <c r="F58" s="38"/>
      <c r="G58" s="51">
        <v>1017</v>
      </c>
      <c r="H58" s="51">
        <v>20</v>
      </c>
      <c r="I58" s="35" t="s">
        <v>239</v>
      </c>
      <c r="J58" s="35"/>
      <c r="K58" s="35"/>
      <c r="L58" s="35" t="s">
        <v>122</v>
      </c>
      <c r="M58" s="35"/>
      <c r="N58" s="35"/>
      <c r="O58" s="35">
        <v>157</v>
      </c>
      <c r="P58" s="35" t="s">
        <v>123</v>
      </c>
      <c r="Q58" s="39">
        <v>46155</v>
      </c>
      <c r="R58" s="36" t="s">
        <v>246</v>
      </c>
      <c r="S58" s="39" t="s">
        <v>126</v>
      </c>
      <c r="T58" s="35" t="s">
        <v>120</v>
      </c>
      <c r="U58" s="35">
        <v>4</v>
      </c>
      <c r="V58" s="40"/>
      <c r="W58" s="40"/>
      <c r="X58" s="35"/>
      <c r="Y58" s="35">
        <v>41.5</v>
      </c>
      <c r="Z58" s="35">
        <v>166</v>
      </c>
      <c r="AA58" s="35">
        <v>100</v>
      </c>
      <c r="AB58" s="41">
        <v>12</v>
      </c>
      <c r="AC58" s="35"/>
      <c r="AD58" s="36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9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9"/>
      <c r="BL58" s="35"/>
      <c r="BM58" s="35"/>
      <c r="BN58" s="35"/>
      <c r="BO58" s="35"/>
      <c r="BP58" s="35"/>
      <c r="BQ58" s="39"/>
      <c r="BR58" s="35"/>
      <c r="BS58" s="35"/>
    </row>
    <row r="59" spans="1:71" s="42" customFormat="1" ht="37.15" customHeight="1" x14ac:dyDescent="0.25">
      <c r="A59" s="35">
        <v>57</v>
      </c>
      <c r="B59" s="36" t="s">
        <v>118</v>
      </c>
      <c r="C59" s="35" t="s">
        <v>119</v>
      </c>
      <c r="D59" s="59" t="s">
        <v>182</v>
      </c>
      <c r="E59" s="35"/>
      <c r="F59" s="38"/>
      <c r="G59" s="51">
        <v>1018</v>
      </c>
      <c r="H59" s="51">
        <v>20</v>
      </c>
      <c r="I59" s="35" t="s">
        <v>240</v>
      </c>
      <c r="J59" s="35"/>
      <c r="K59" s="35"/>
      <c r="L59" s="35" t="s">
        <v>122</v>
      </c>
      <c r="M59" s="35"/>
      <c r="N59" s="35"/>
      <c r="O59" s="35">
        <v>158</v>
      </c>
      <c r="P59" s="35" t="s">
        <v>123</v>
      </c>
      <c r="Q59" s="39">
        <v>46155</v>
      </c>
      <c r="R59" s="36" t="s">
        <v>246</v>
      </c>
      <c r="S59" s="39" t="s">
        <v>126</v>
      </c>
      <c r="T59" s="35" t="s">
        <v>120</v>
      </c>
      <c r="U59" s="35">
        <v>4</v>
      </c>
      <c r="V59" s="40"/>
      <c r="W59" s="40"/>
      <c r="X59" s="35"/>
      <c r="Y59" s="35">
        <v>40.6</v>
      </c>
      <c r="Z59" s="35">
        <v>162.4</v>
      </c>
      <c r="AA59" s="35">
        <v>100</v>
      </c>
      <c r="AB59" s="41">
        <v>12</v>
      </c>
      <c r="AC59" s="35"/>
      <c r="AD59" s="36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9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9"/>
      <c r="BL59" s="35"/>
      <c r="BM59" s="35"/>
      <c r="BN59" s="35"/>
      <c r="BO59" s="35"/>
      <c r="BP59" s="35"/>
      <c r="BQ59" s="39"/>
      <c r="BR59" s="35"/>
      <c r="BS59" s="35"/>
    </row>
    <row r="60" spans="1:71" s="42" customFormat="1" ht="37.15" customHeight="1" x14ac:dyDescent="0.25">
      <c r="A60" s="35">
        <v>58</v>
      </c>
      <c r="B60" s="36" t="s">
        <v>118</v>
      </c>
      <c r="C60" s="35" t="s">
        <v>119</v>
      </c>
      <c r="D60" s="59" t="s">
        <v>182</v>
      </c>
      <c r="E60" s="35"/>
      <c r="F60" s="38"/>
      <c r="G60" s="51">
        <v>1019</v>
      </c>
      <c r="H60" s="51">
        <v>20</v>
      </c>
      <c r="I60" s="35" t="s">
        <v>240</v>
      </c>
      <c r="J60" s="35"/>
      <c r="K60" s="35"/>
      <c r="L60" s="35" t="s">
        <v>122</v>
      </c>
      <c r="M60" s="35"/>
      <c r="N60" s="35"/>
      <c r="O60" s="35">
        <v>159</v>
      </c>
      <c r="P60" s="35" t="s">
        <v>123</v>
      </c>
      <c r="Q60" s="39">
        <v>46155</v>
      </c>
      <c r="R60" s="36" t="s">
        <v>246</v>
      </c>
      <c r="S60" s="39" t="s">
        <v>126</v>
      </c>
      <c r="T60" s="35" t="s">
        <v>120</v>
      </c>
      <c r="U60" s="35">
        <v>4</v>
      </c>
      <c r="V60" s="40"/>
      <c r="W60" s="40"/>
      <c r="X60" s="35"/>
      <c r="Y60" s="35">
        <v>41.5</v>
      </c>
      <c r="Z60" s="35">
        <v>166</v>
      </c>
      <c r="AA60" s="35">
        <v>100</v>
      </c>
      <c r="AB60" s="41">
        <v>12</v>
      </c>
      <c r="AC60" s="35"/>
      <c r="AD60" s="36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9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9"/>
      <c r="BL60" s="35"/>
      <c r="BM60" s="35"/>
      <c r="BN60" s="35"/>
      <c r="BO60" s="35"/>
      <c r="BP60" s="35"/>
      <c r="BQ60" s="39"/>
      <c r="BR60" s="35"/>
      <c r="BS60" s="35"/>
    </row>
    <row r="61" spans="1:71" s="42" customFormat="1" ht="37.15" customHeight="1" x14ac:dyDescent="0.25">
      <c r="A61" s="35">
        <v>59</v>
      </c>
      <c r="B61" s="36" t="s">
        <v>118</v>
      </c>
      <c r="C61" s="35" t="s">
        <v>119</v>
      </c>
      <c r="D61" s="59" t="s">
        <v>182</v>
      </c>
      <c r="E61" s="35"/>
      <c r="F61" s="38"/>
      <c r="G61" s="51">
        <v>1020</v>
      </c>
      <c r="H61" s="51">
        <v>20</v>
      </c>
      <c r="I61" s="35" t="s">
        <v>240</v>
      </c>
      <c r="J61" s="35"/>
      <c r="K61" s="35"/>
      <c r="L61" s="35" t="s">
        <v>122</v>
      </c>
      <c r="M61" s="35"/>
      <c r="N61" s="35"/>
      <c r="O61" s="35">
        <v>160</v>
      </c>
      <c r="P61" s="35" t="s">
        <v>123</v>
      </c>
      <c r="Q61" s="39">
        <v>46155</v>
      </c>
      <c r="R61" s="36" t="s">
        <v>246</v>
      </c>
      <c r="S61" s="39" t="s">
        <v>126</v>
      </c>
      <c r="T61" s="35" t="s">
        <v>120</v>
      </c>
      <c r="U61" s="35">
        <v>4</v>
      </c>
      <c r="V61" s="40"/>
      <c r="W61" s="40"/>
      <c r="X61" s="35"/>
      <c r="Y61" s="35">
        <v>40.6</v>
      </c>
      <c r="Z61" s="35">
        <v>162.4</v>
      </c>
      <c r="AA61" s="35">
        <v>100</v>
      </c>
      <c r="AB61" s="41">
        <v>12</v>
      </c>
      <c r="AC61" s="35"/>
      <c r="AD61" s="36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9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9"/>
      <c r="BL61" s="35"/>
      <c r="BM61" s="35"/>
      <c r="BN61" s="35"/>
      <c r="BO61" s="35"/>
      <c r="BP61" s="35"/>
      <c r="BQ61" s="39"/>
      <c r="BR61" s="35"/>
      <c r="BS61" s="35"/>
    </row>
    <row r="62" spans="1:71" s="42" customFormat="1" ht="37.15" customHeight="1" x14ac:dyDescent="0.25">
      <c r="A62" s="35">
        <v>60</v>
      </c>
      <c r="B62" s="36" t="s">
        <v>118</v>
      </c>
      <c r="C62" s="35" t="s">
        <v>119</v>
      </c>
      <c r="D62" s="59" t="s">
        <v>182</v>
      </c>
      <c r="E62" s="35"/>
      <c r="F62" s="38"/>
      <c r="G62" s="51">
        <v>1021</v>
      </c>
      <c r="H62" s="51">
        <v>20</v>
      </c>
      <c r="I62" s="35" t="s">
        <v>240</v>
      </c>
      <c r="J62" s="35"/>
      <c r="K62" s="35"/>
      <c r="L62" s="35" t="s">
        <v>122</v>
      </c>
      <c r="M62" s="35"/>
      <c r="N62" s="35"/>
      <c r="O62" s="35">
        <v>161</v>
      </c>
      <c r="P62" s="35" t="s">
        <v>123</v>
      </c>
      <c r="Q62" s="39">
        <v>46155</v>
      </c>
      <c r="R62" s="36" t="s">
        <v>246</v>
      </c>
      <c r="S62" s="39" t="s">
        <v>126</v>
      </c>
      <c r="T62" s="35" t="s">
        <v>120</v>
      </c>
      <c r="U62" s="35">
        <v>3</v>
      </c>
      <c r="V62" s="40"/>
      <c r="W62" s="40"/>
      <c r="X62" s="35"/>
      <c r="Y62" s="35">
        <v>41.7</v>
      </c>
      <c r="Z62" s="35">
        <v>125.1</v>
      </c>
      <c r="AA62" s="35">
        <v>100</v>
      </c>
      <c r="AB62" s="41">
        <v>12</v>
      </c>
      <c r="AC62" s="35"/>
      <c r="AD62" s="36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9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9"/>
      <c r="BL62" s="35"/>
      <c r="BM62" s="35"/>
      <c r="BN62" s="35"/>
      <c r="BO62" s="35"/>
      <c r="BP62" s="35"/>
      <c r="BQ62" s="39"/>
      <c r="BR62" s="35"/>
      <c r="BS62" s="35"/>
    </row>
    <row r="63" spans="1:71" s="42" customFormat="1" ht="37.15" customHeight="1" x14ac:dyDescent="0.25">
      <c r="A63" s="35">
        <v>61</v>
      </c>
      <c r="B63" s="36" t="s">
        <v>118</v>
      </c>
      <c r="C63" s="35" t="s">
        <v>119</v>
      </c>
      <c r="D63" s="59" t="s">
        <v>182</v>
      </c>
      <c r="E63" s="35"/>
      <c r="F63" s="38"/>
      <c r="G63" s="51">
        <v>1022</v>
      </c>
      <c r="H63" s="51">
        <v>20</v>
      </c>
      <c r="I63" s="35" t="s">
        <v>240</v>
      </c>
      <c r="J63" s="35"/>
      <c r="K63" s="35"/>
      <c r="L63" s="35" t="s">
        <v>122</v>
      </c>
      <c r="M63" s="35"/>
      <c r="N63" s="35"/>
      <c r="O63" s="35">
        <v>162</v>
      </c>
      <c r="P63" s="35" t="s">
        <v>123</v>
      </c>
      <c r="Q63" s="39">
        <v>46155</v>
      </c>
      <c r="R63" s="36" t="s">
        <v>246</v>
      </c>
      <c r="S63" s="39" t="s">
        <v>126</v>
      </c>
      <c r="T63" s="35" t="s">
        <v>120</v>
      </c>
      <c r="U63" s="35">
        <v>3</v>
      </c>
      <c r="V63" s="40"/>
      <c r="W63" s="40"/>
      <c r="X63" s="35"/>
      <c r="Y63" s="35">
        <v>41.4</v>
      </c>
      <c r="Z63" s="35">
        <v>124.2</v>
      </c>
      <c r="AA63" s="35">
        <v>100</v>
      </c>
      <c r="AB63" s="41">
        <v>12</v>
      </c>
      <c r="AC63" s="35"/>
      <c r="AD63" s="36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9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9"/>
      <c r="BL63" s="35"/>
      <c r="BM63" s="35"/>
      <c r="BN63" s="35"/>
      <c r="BO63" s="35"/>
      <c r="BP63" s="35"/>
      <c r="BQ63" s="39"/>
      <c r="BR63" s="35"/>
      <c r="BS63" s="35"/>
    </row>
    <row r="64" spans="1:71" s="42" customFormat="1" ht="37.15" customHeight="1" x14ac:dyDescent="0.25">
      <c r="A64" s="35">
        <v>62</v>
      </c>
      <c r="B64" s="36" t="s">
        <v>118</v>
      </c>
      <c r="C64" s="35" t="s">
        <v>119</v>
      </c>
      <c r="D64" s="59" t="s">
        <v>182</v>
      </c>
      <c r="E64" s="35"/>
      <c r="F64" s="38"/>
      <c r="G64" s="51">
        <v>1023</v>
      </c>
      <c r="H64" s="51">
        <v>20</v>
      </c>
      <c r="I64" s="35" t="s">
        <v>240</v>
      </c>
      <c r="J64" s="35"/>
      <c r="K64" s="35"/>
      <c r="L64" s="35" t="s">
        <v>122</v>
      </c>
      <c r="M64" s="35"/>
      <c r="N64" s="35"/>
      <c r="O64" s="35">
        <v>163</v>
      </c>
      <c r="P64" s="35" t="s">
        <v>123</v>
      </c>
      <c r="Q64" s="39">
        <v>46155</v>
      </c>
      <c r="R64" s="36" t="s">
        <v>246</v>
      </c>
      <c r="S64" s="39" t="s">
        <v>126</v>
      </c>
      <c r="T64" s="35" t="s">
        <v>120</v>
      </c>
      <c r="U64" s="35">
        <v>3</v>
      </c>
      <c r="V64" s="40"/>
      <c r="W64" s="40"/>
      <c r="X64" s="35"/>
      <c r="Y64" s="35">
        <v>41.4</v>
      </c>
      <c r="Z64" s="35">
        <v>124.2</v>
      </c>
      <c r="AA64" s="35">
        <v>100</v>
      </c>
      <c r="AB64" s="41">
        <v>12</v>
      </c>
      <c r="AC64" s="35"/>
      <c r="AD64" s="36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9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9"/>
      <c r="BL64" s="35"/>
      <c r="BM64" s="35"/>
      <c r="BN64" s="35"/>
      <c r="BO64" s="35"/>
      <c r="BP64" s="35"/>
      <c r="BQ64" s="39"/>
      <c r="BR64" s="35"/>
      <c r="BS64" s="35"/>
    </row>
    <row r="65" spans="1:71" s="42" customFormat="1" ht="37.15" customHeight="1" x14ac:dyDescent="0.25">
      <c r="A65" s="35">
        <v>63</v>
      </c>
      <c r="B65" s="36" t="s">
        <v>118</v>
      </c>
      <c r="C65" s="35" t="s">
        <v>119</v>
      </c>
      <c r="D65" s="59" t="s">
        <v>182</v>
      </c>
      <c r="E65" s="35"/>
      <c r="F65" s="38"/>
      <c r="G65" s="51">
        <v>1024</v>
      </c>
      <c r="H65" s="51">
        <v>20</v>
      </c>
      <c r="I65" s="35" t="s">
        <v>240</v>
      </c>
      <c r="J65" s="35"/>
      <c r="K65" s="35"/>
      <c r="L65" s="35" t="s">
        <v>122</v>
      </c>
      <c r="M65" s="35"/>
      <c r="N65" s="35"/>
      <c r="O65" s="35">
        <v>164</v>
      </c>
      <c r="P65" s="35" t="s">
        <v>123</v>
      </c>
      <c r="Q65" s="39">
        <v>46155</v>
      </c>
      <c r="R65" s="36" t="s">
        <v>246</v>
      </c>
      <c r="S65" s="39" t="s">
        <v>126</v>
      </c>
      <c r="T65" s="35" t="s">
        <v>120</v>
      </c>
      <c r="U65" s="35">
        <v>3</v>
      </c>
      <c r="V65" s="40"/>
      <c r="W65" s="40"/>
      <c r="X65" s="35"/>
      <c r="Y65" s="35">
        <v>40.700000000000003</v>
      </c>
      <c r="Z65" s="35">
        <v>122.1</v>
      </c>
      <c r="AA65" s="35">
        <v>100</v>
      </c>
      <c r="AB65" s="41">
        <v>12</v>
      </c>
      <c r="AC65" s="35"/>
      <c r="AD65" s="36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9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9"/>
      <c r="BL65" s="35"/>
      <c r="BM65" s="35"/>
      <c r="BN65" s="35"/>
      <c r="BO65" s="35"/>
      <c r="BP65" s="35"/>
      <c r="BQ65" s="39"/>
      <c r="BR65" s="35"/>
      <c r="BS65" s="35"/>
    </row>
    <row r="66" spans="1:71" s="42" customFormat="1" ht="37.15" customHeight="1" x14ac:dyDescent="0.25">
      <c r="A66" s="35">
        <v>64</v>
      </c>
      <c r="B66" s="36" t="s">
        <v>118</v>
      </c>
      <c r="C66" s="35" t="s">
        <v>119</v>
      </c>
      <c r="D66" s="59" t="s">
        <v>182</v>
      </c>
      <c r="E66" s="35"/>
      <c r="F66" s="38"/>
      <c r="G66" s="51">
        <v>1032</v>
      </c>
      <c r="H66" s="51">
        <v>20</v>
      </c>
      <c r="I66" s="35" t="s">
        <v>240</v>
      </c>
      <c r="J66" s="35"/>
      <c r="K66" s="35"/>
      <c r="L66" s="35" t="s">
        <v>122</v>
      </c>
      <c r="M66" s="35"/>
      <c r="N66" s="35"/>
      <c r="O66" s="35">
        <v>165</v>
      </c>
      <c r="P66" s="35" t="s">
        <v>123</v>
      </c>
      <c r="Q66" s="39">
        <v>46155</v>
      </c>
      <c r="R66" s="36" t="s">
        <v>246</v>
      </c>
      <c r="S66" s="39" t="s">
        <v>126</v>
      </c>
      <c r="T66" s="35" t="s">
        <v>120</v>
      </c>
      <c r="U66" s="35">
        <v>3</v>
      </c>
      <c r="V66" s="40"/>
      <c r="W66" s="40"/>
      <c r="X66" s="35"/>
      <c r="Y66" s="35">
        <v>40.299999999999997</v>
      </c>
      <c r="Z66" s="35">
        <v>120.9</v>
      </c>
      <c r="AA66" s="35">
        <v>100</v>
      </c>
      <c r="AB66" s="41">
        <v>12</v>
      </c>
      <c r="AC66" s="35"/>
      <c r="AD66" s="36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9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9"/>
      <c r="BL66" s="35"/>
      <c r="BM66" s="35"/>
      <c r="BN66" s="35"/>
      <c r="BO66" s="35"/>
      <c r="BP66" s="35"/>
      <c r="BQ66" s="39"/>
      <c r="BR66" s="35"/>
      <c r="BS66" s="35"/>
    </row>
    <row r="67" spans="1:71" s="42" customFormat="1" ht="37.15" customHeight="1" x14ac:dyDescent="0.25">
      <c r="A67" s="35">
        <v>65</v>
      </c>
      <c r="B67" s="36" t="s">
        <v>118</v>
      </c>
      <c r="C67" s="35" t="s">
        <v>119</v>
      </c>
      <c r="D67" s="59" t="s">
        <v>182</v>
      </c>
      <c r="E67" s="35"/>
      <c r="F67" s="38"/>
      <c r="G67" s="51">
        <v>1033</v>
      </c>
      <c r="H67" s="51">
        <v>20</v>
      </c>
      <c r="I67" s="35" t="s">
        <v>240</v>
      </c>
      <c r="J67" s="35"/>
      <c r="K67" s="35"/>
      <c r="L67" s="35" t="s">
        <v>122</v>
      </c>
      <c r="M67" s="35"/>
      <c r="N67" s="35"/>
      <c r="O67" s="35">
        <v>166</v>
      </c>
      <c r="P67" s="35" t="s">
        <v>123</v>
      </c>
      <c r="Q67" s="39">
        <v>46155</v>
      </c>
      <c r="R67" s="36" t="s">
        <v>246</v>
      </c>
      <c r="S67" s="39" t="s">
        <v>126</v>
      </c>
      <c r="T67" s="35" t="s">
        <v>120</v>
      </c>
      <c r="U67" s="35">
        <v>3</v>
      </c>
      <c r="V67" s="40"/>
      <c r="W67" s="40"/>
      <c r="X67" s="35"/>
      <c r="Y67" s="35">
        <v>40.299999999999997</v>
      </c>
      <c r="Z67" s="35">
        <v>120.9</v>
      </c>
      <c r="AA67" s="35">
        <v>100</v>
      </c>
      <c r="AB67" s="41">
        <v>12</v>
      </c>
      <c r="AC67" s="35"/>
      <c r="AD67" s="36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9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9"/>
      <c r="BL67" s="35"/>
      <c r="BM67" s="35"/>
      <c r="BN67" s="35"/>
      <c r="BO67" s="35"/>
      <c r="BP67" s="35"/>
      <c r="BQ67" s="39"/>
      <c r="BR67" s="35"/>
      <c r="BS67" s="35"/>
    </row>
    <row r="68" spans="1:71" s="42" customFormat="1" ht="37.15" customHeight="1" x14ac:dyDescent="0.25">
      <c r="A68" s="35">
        <v>66</v>
      </c>
      <c r="B68" s="36" t="s">
        <v>118</v>
      </c>
      <c r="C68" s="35" t="s">
        <v>119</v>
      </c>
      <c r="D68" s="59" t="s">
        <v>182</v>
      </c>
      <c r="E68" s="35"/>
      <c r="F68" s="38"/>
      <c r="G68" s="51">
        <v>1034</v>
      </c>
      <c r="H68" s="51">
        <v>20</v>
      </c>
      <c r="I68" s="35" t="s">
        <v>240</v>
      </c>
      <c r="J68" s="35"/>
      <c r="K68" s="35"/>
      <c r="L68" s="35" t="s">
        <v>122</v>
      </c>
      <c r="M68" s="35"/>
      <c r="N68" s="35"/>
      <c r="O68" s="35">
        <v>167</v>
      </c>
      <c r="P68" s="35" t="s">
        <v>123</v>
      </c>
      <c r="Q68" s="39">
        <v>46155</v>
      </c>
      <c r="R68" s="36" t="s">
        <v>246</v>
      </c>
      <c r="S68" s="39" t="s">
        <v>126</v>
      </c>
      <c r="T68" s="35" t="s">
        <v>120</v>
      </c>
      <c r="U68" s="35">
        <v>3</v>
      </c>
      <c r="V68" s="40"/>
      <c r="W68" s="40"/>
      <c r="X68" s="35"/>
      <c r="Y68" s="35">
        <v>40.1</v>
      </c>
      <c r="Z68" s="35">
        <v>120.3</v>
      </c>
      <c r="AA68" s="35">
        <v>100</v>
      </c>
      <c r="AB68" s="41">
        <v>12</v>
      </c>
      <c r="AC68" s="35"/>
      <c r="AD68" s="36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9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9"/>
      <c r="BL68" s="35"/>
      <c r="BM68" s="35"/>
      <c r="BN68" s="35"/>
      <c r="BO68" s="35"/>
      <c r="BP68" s="35"/>
      <c r="BQ68" s="39"/>
      <c r="BR68" s="35"/>
      <c r="BS68" s="35"/>
    </row>
    <row r="69" spans="1:71" s="42" customFormat="1" ht="37.15" customHeight="1" x14ac:dyDescent="0.25">
      <c r="A69" s="35">
        <v>67</v>
      </c>
      <c r="B69" s="36" t="s">
        <v>118</v>
      </c>
      <c r="C69" s="35" t="s">
        <v>119</v>
      </c>
      <c r="D69" s="59" t="s">
        <v>182</v>
      </c>
      <c r="E69" s="35"/>
      <c r="F69" s="38"/>
      <c r="G69" s="51">
        <v>1035</v>
      </c>
      <c r="H69" s="51">
        <v>20</v>
      </c>
      <c r="I69" s="35" t="s">
        <v>240</v>
      </c>
      <c r="J69" s="35"/>
      <c r="K69" s="35"/>
      <c r="L69" s="35" t="s">
        <v>122</v>
      </c>
      <c r="M69" s="35"/>
      <c r="N69" s="35"/>
      <c r="O69" s="35">
        <v>168</v>
      </c>
      <c r="P69" s="35" t="s">
        <v>123</v>
      </c>
      <c r="Q69" s="39">
        <v>46155</v>
      </c>
      <c r="R69" s="36" t="s">
        <v>246</v>
      </c>
      <c r="S69" s="39" t="s">
        <v>126</v>
      </c>
      <c r="T69" s="35" t="s">
        <v>120</v>
      </c>
      <c r="U69" s="35">
        <v>3</v>
      </c>
      <c r="V69" s="40"/>
      <c r="W69" s="40"/>
      <c r="X69" s="35"/>
      <c r="Y69" s="35">
        <v>40.1</v>
      </c>
      <c r="Z69" s="35">
        <v>120.3</v>
      </c>
      <c r="AA69" s="35">
        <v>100</v>
      </c>
      <c r="AB69" s="41">
        <v>12</v>
      </c>
      <c r="AC69" s="35"/>
      <c r="AD69" s="36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9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9"/>
      <c r="BL69" s="35"/>
      <c r="BM69" s="35"/>
      <c r="BN69" s="35"/>
      <c r="BO69" s="35"/>
      <c r="BP69" s="35"/>
      <c r="BQ69" s="39"/>
      <c r="BR69" s="35"/>
      <c r="BS69" s="35"/>
    </row>
    <row r="70" spans="1:71" s="42" customFormat="1" ht="37.15" customHeight="1" x14ac:dyDescent="0.25">
      <c r="A70" s="35">
        <v>68</v>
      </c>
      <c r="B70" s="36" t="s">
        <v>118</v>
      </c>
      <c r="C70" s="35" t="s">
        <v>119</v>
      </c>
      <c r="D70" s="59" t="s">
        <v>183</v>
      </c>
      <c r="E70" s="35"/>
      <c r="F70" s="38"/>
      <c r="G70" s="51">
        <v>712</v>
      </c>
      <c r="H70" s="51" t="s">
        <v>189</v>
      </c>
      <c r="I70" s="35" t="s">
        <v>240</v>
      </c>
      <c r="J70" s="35"/>
      <c r="K70" s="35"/>
      <c r="L70" s="35" t="s">
        <v>122</v>
      </c>
      <c r="M70" s="35"/>
      <c r="N70" s="35"/>
      <c r="O70" s="35">
        <v>169</v>
      </c>
      <c r="P70" s="35" t="s">
        <v>123</v>
      </c>
      <c r="Q70" s="39">
        <v>46155</v>
      </c>
      <c r="R70" s="36" t="s">
        <v>125</v>
      </c>
      <c r="S70" s="39" t="s">
        <v>126</v>
      </c>
      <c r="T70" s="35" t="s">
        <v>120</v>
      </c>
      <c r="U70" s="35">
        <v>3</v>
      </c>
      <c r="V70" s="40"/>
      <c r="W70" s="40"/>
      <c r="X70" s="35"/>
      <c r="Y70" s="35">
        <v>75.5</v>
      </c>
      <c r="Z70" s="35">
        <v>235.5</v>
      </c>
      <c r="AA70" s="35">
        <v>83.89</v>
      </c>
      <c r="AB70" s="41">
        <v>12</v>
      </c>
      <c r="AC70" s="35"/>
      <c r="AD70" s="36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9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9"/>
      <c r="BL70" s="35"/>
      <c r="BM70" s="35"/>
      <c r="BN70" s="35"/>
      <c r="BO70" s="35"/>
      <c r="BP70" s="35"/>
      <c r="BQ70" s="39"/>
      <c r="BR70" s="35"/>
      <c r="BS70" s="35"/>
    </row>
    <row r="71" spans="1:71" s="42" customFormat="1" ht="37.15" customHeight="1" x14ac:dyDescent="0.25">
      <c r="A71" s="35">
        <v>69</v>
      </c>
      <c r="B71" s="36" t="s">
        <v>118</v>
      </c>
      <c r="C71" s="35" t="s">
        <v>119</v>
      </c>
      <c r="D71" s="59" t="s">
        <v>128</v>
      </c>
      <c r="E71" s="35"/>
      <c r="F71" s="38"/>
      <c r="G71" s="51">
        <v>994</v>
      </c>
      <c r="H71" s="51">
        <v>20</v>
      </c>
      <c r="I71" s="35" t="s">
        <v>204</v>
      </c>
      <c r="J71" s="35"/>
      <c r="K71" s="35"/>
      <c r="L71" s="35" t="s">
        <v>122</v>
      </c>
      <c r="M71" s="35"/>
      <c r="N71" s="35"/>
      <c r="O71" s="35">
        <v>170</v>
      </c>
      <c r="P71" s="35" t="s">
        <v>123</v>
      </c>
      <c r="Q71" s="39">
        <v>46155</v>
      </c>
      <c r="R71" s="36" t="s">
        <v>125</v>
      </c>
      <c r="S71" s="39" t="s">
        <v>126</v>
      </c>
      <c r="T71" s="35" t="s">
        <v>120</v>
      </c>
      <c r="U71" s="35">
        <v>3</v>
      </c>
      <c r="V71" s="40"/>
      <c r="W71" s="40"/>
      <c r="X71" s="35"/>
      <c r="Y71" s="35">
        <v>48</v>
      </c>
      <c r="Z71" s="35">
        <v>144</v>
      </c>
      <c r="AA71" s="35">
        <v>100</v>
      </c>
      <c r="AB71" s="41">
        <v>12</v>
      </c>
      <c r="AC71" s="35"/>
      <c r="AD71" s="36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9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9"/>
      <c r="BL71" s="35"/>
      <c r="BM71" s="35"/>
      <c r="BN71" s="35"/>
      <c r="BO71" s="35"/>
      <c r="BP71" s="35"/>
      <c r="BQ71" s="39"/>
      <c r="BR71" s="35"/>
      <c r="BS71" s="35"/>
    </row>
    <row r="72" spans="1:71" s="42" customFormat="1" ht="37.15" customHeight="1" x14ac:dyDescent="0.25">
      <c r="A72" s="35">
        <v>70</v>
      </c>
      <c r="B72" s="36" t="s">
        <v>118</v>
      </c>
      <c r="C72" s="35" t="s">
        <v>119</v>
      </c>
      <c r="D72" s="59" t="s">
        <v>184</v>
      </c>
      <c r="E72" s="35"/>
      <c r="F72" s="38"/>
      <c r="G72" s="51">
        <v>995</v>
      </c>
      <c r="H72" s="51">
        <v>20</v>
      </c>
      <c r="I72" s="35" t="s">
        <v>132</v>
      </c>
      <c r="J72" s="35"/>
      <c r="K72" s="35"/>
      <c r="L72" s="35" t="s">
        <v>122</v>
      </c>
      <c r="M72" s="35"/>
      <c r="N72" s="35"/>
      <c r="O72" s="35">
        <v>171</v>
      </c>
      <c r="P72" s="35" t="s">
        <v>123</v>
      </c>
      <c r="Q72" s="39">
        <v>46155</v>
      </c>
      <c r="R72" s="36" t="s">
        <v>125</v>
      </c>
      <c r="S72" s="39" t="s">
        <v>126</v>
      </c>
      <c r="T72" s="35" t="s">
        <v>120</v>
      </c>
      <c r="U72" s="35">
        <v>3</v>
      </c>
      <c r="V72" s="40"/>
      <c r="W72" s="40"/>
      <c r="X72" s="35"/>
      <c r="Y72" s="35">
        <v>48</v>
      </c>
      <c r="Z72" s="35">
        <v>144</v>
      </c>
      <c r="AA72" s="35">
        <v>100</v>
      </c>
      <c r="AB72" s="41">
        <v>12</v>
      </c>
      <c r="AC72" s="35"/>
      <c r="AD72" s="36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9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9"/>
      <c r="BL72" s="35"/>
      <c r="BM72" s="35"/>
      <c r="BN72" s="35"/>
      <c r="BO72" s="35"/>
      <c r="BP72" s="35"/>
      <c r="BQ72" s="39"/>
      <c r="BR72" s="35"/>
      <c r="BS72" s="35"/>
    </row>
    <row r="73" spans="1:71" s="42" customFormat="1" ht="37.15" customHeight="1" x14ac:dyDescent="0.25">
      <c r="A73" s="35">
        <v>71</v>
      </c>
      <c r="B73" s="36" t="s">
        <v>118</v>
      </c>
      <c r="C73" s="35" t="s">
        <v>119</v>
      </c>
      <c r="D73" s="59" t="s">
        <v>184</v>
      </c>
      <c r="E73" s="35"/>
      <c r="F73" s="38"/>
      <c r="G73" s="51">
        <v>996</v>
      </c>
      <c r="H73" s="51">
        <v>20</v>
      </c>
      <c r="I73" s="35" t="s">
        <v>132</v>
      </c>
      <c r="J73" s="35"/>
      <c r="K73" s="35"/>
      <c r="L73" s="35" t="s">
        <v>122</v>
      </c>
      <c r="M73" s="35"/>
      <c r="N73" s="35"/>
      <c r="O73" s="35">
        <v>172</v>
      </c>
      <c r="P73" s="35" t="s">
        <v>123</v>
      </c>
      <c r="Q73" s="39">
        <v>46155</v>
      </c>
      <c r="R73" s="36" t="s">
        <v>125</v>
      </c>
      <c r="S73" s="39" t="s">
        <v>126</v>
      </c>
      <c r="T73" s="35" t="s">
        <v>120</v>
      </c>
      <c r="U73" s="35">
        <v>3</v>
      </c>
      <c r="V73" s="40"/>
      <c r="W73" s="40"/>
      <c r="X73" s="35"/>
      <c r="Y73" s="35">
        <v>54</v>
      </c>
      <c r="Z73" s="35">
        <v>162</v>
      </c>
      <c r="AA73" s="35">
        <v>100</v>
      </c>
      <c r="AB73" s="41">
        <v>12</v>
      </c>
      <c r="AC73" s="35"/>
      <c r="AD73" s="36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9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9"/>
      <c r="BL73" s="35"/>
      <c r="BM73" s="35"/>
      <c r="BN73" s="35"/>
      <c r="BO73" s="35"/>
      <c r="BP73" s="35"/>
      <c r="BQ73" s="39"/>
      <c r="BR73" s="35"/>
      <c r="BS73" s="35"/>
    </row>
    <row r="74" spans="1:71" x14ac:dyDescent="0.25">
      <c r="I74" s="44" t="s">
        <v>132</v>
      </c>
    </row>
  </sheetData>
  <phoneticPr fontId="15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workbookViewId="0">
      <selection activeCell="E3" sqref="E3:F3"/>
    </sheetView>
  </sheetViews>
  <sheetFormatPr defaultRowHeight="15.75" x14ac:dyDescent="0.25"/>
  <cols>
    <col min="1" max="1" width="4.85546875" style="2" customWidth="1"/>
    <col min="2" max="2" width="33" style="1" customWidth="1"/>
    <col min="3" max="6" width="13.5703125" style="1" customWidth="1"/>
    <col min="7" max="16384" width="9.140625" style="1"/>
  </cols>
  <sheetData>
    <row r="1" spans="1:6" x14ac:dyDescent="0.25">
      <c r="F1" s="30" t="s">
        <v>86</v>
      </c>
    </row>
    <row r="2" spans="1:6" ht="61.5" customHeight="1" x14ac:dyDescent="0.25">
      <c r="A2" s="62" t="s">
        <v>258</v>
      </c>
      <c r="B2" s="63"/>
      <c r="C2" s="63"/>
      <c r="D2" s="63"/>
      <c r="E2" s="63"/>
      <c r="F2" s="63"/>
    </row>
    <row r="3" spans="1:6" s="3" customFormat="1" ht="65.25" customHeight="1" x14ac:dyDescent="0.25">
      <c r="A3" s="64" t="s">
        <v>0</v>
      </c>
      <c r="B3" s="64" t="s">
        <v>1</v>
      </c>
      <c r="C3" s="64" t="s">
        <v>6</v>
      </c>
      <c r="D3" s="64"/>
      <c r="E3" s="64" t="s">
        <v>7</v>
      </c>
      <c r="F3" s="64"/>
    </row>
    <row r="4" spans="1:6" s="3" customFormat="1" ht="47.25" x14ac:dyDescent="0.25">
      <c r="A4" s="64"/>
      <c r="B4" s="64"/>
      <c r="C4" s="4" t="s">
        <v>2</v>
      </c>
      <c r="D4" s="4" t="s">
        <v>3</v>
      </c>
      <c r="E4" s="4" t="s">
        <v>4</v>
      </c>
      <c r="F4" s="4" t="s">
        <v>5</v>
      </c>
    </row>
    <row r="5" spans="1:6" s="5" customFormat="1" x14ac:dyDescent="0.25">
      <c r="A5" s="6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</row>
    <row r="6" spans="1:6" ht="16.5" x14ac:dyDescent="0.25">
      <c r="A6" s="7" t="s">
        <v>14</v>
      </c>
      <c r="B6" s="8" t="s">
        <v>15</v>
      </c>
      <c r="C6" s="9"/>
      <c r="D6" s="31">
        <v>0</v>
      </c>
      <c r="E6" s="9"/>
      <c r="F6" s="9"/>
    </row>
    <row r="7" spans="1:6" s="3" customFormat="1" ht="33" x14ac:dyDescent="0.25">
      <c r="A7" s="10">
        <v>1</v>
      </c>
      <c r="B7" s="11" t="s">
        <v>16</v>
      </c>
      <c r="C7" s="12"/>
      <c r="D7" s="12"/>
      <c r="E7" s="12"/>
      <c r="F7" s="12"/>
    </row>
    <row r="8" spans="1:6" s="3" customFormat="1" ht="16.5" x14ac:dyDescent="0.25">
      <c r="A8" s="10">
        <v>2</v>
      </c>
      <c r="B8" s="11" t="s">
        <v>17</v>
      </c>
      <c r="C8" s="12"/>
      <c r="D8" s="12"/>
      <c r="E8" s="12"/>
      <c r="F8" s="12"/>
    </row>
    <row r="9" spans="1:6" s="3" customFormat="1" ht="16.5" x14ac:dyDescent="0.25">
      <c r="A9" s="10">
        <v>3</v>
      </c>
      <c r="B9" s="11" t="s">
        <v>18</v>
      </c>
      <c r="C9" s="12"/>
      <c r="D9" s="12"/>
      <c r="E9" s="12"/>
      <c r="F9" s="12"/>
    </row>
    <row r="10" spans="1:6" s="3" customFormat="1" ht="16.5" x14ac:dyDescent="0.25">
      <c r="A10" s="10">
        <v>4</v>
      </c>
      <c r="B10" s="11" t="s">
        <v>19</v>
      </c>
      <c r="C10" s="12"/>
      <c r="D10" s="12"/>
      <c r="E10" s="12"/>
      <c r="F10" s="12"/>
    </row>
    <row r="11" spans="1:6" s="3" customFormat="1" ht="16.5" x14ac:dyDescent="0.25">
      <c r="A11" s="10">
        <v>5</v>
      </c>
      <c r="B11" s="11" t="s">
        <v>20</v>
      </c>
      <c r="C11" s="12"/>
      <c r="D11" s="12"/>
      <c r="E11" s="12"/>
      <c r="F11" s="12"/>
    </row>
    <row r="12" spans="1:6" s="3" customFormat="1" ht="16.5" x14ac:dyDescent="0.25">
      <c r="A12" s="10">
        <v>6</v>
      </c>
      <c r="B12" s="11" t="s">
        <v>24</v>
      </c>
      <c r="C12" s="12"/>
      <c r="D12" s="12"/>
      <c r="E12" s="12"/>
      <c r="F12" s="12"/>
    </row>
    <row r="13" spans="1:6" s="3" customFormat="1" ht="16.5" x14ac:dyDescent="0.25">
      <c r="A13" s="10">
        <v>7</v>
      </c>
      <c r="B13" s="11" t="s">
        <v>25</v>
      </c>
      <c r="C13" s="12"/>
      <c r="D13" s="12"/>
      <c r="E13" s="12"/>
      <c r="F13" s="12"/>
    </row>
    <row r="14" spans="1:6" s="3" customFormat="1" ht="16.5" x14ac:dyDescent="0.25">
      <c r="A14" s="10">
        <v>8</v>
      </c>
      <c r="B14" s="11" t="s">
        <v>21</v>
      </c>
      <c r="C14" s="12"/>
      <c r="D14" s="12"/>
      <c r="E14" s="12"/>
      <c r="F14" s="12"/>
    </row>
    <row r="15" spans="1:6" s="3" customFormat="1" ht="16.5" x14ac:dyDescent="0.25">
      <c r="A15" s="10">
        <v>9</v>
      </c>
      <c r="B15" s="11" t="s">
        <v>22</v>
      </c>
      <c r="C15" s="12"/>
      <c r="D15" s="12"/>
      <c r="E15" s="12"/>
      <c r="F15" s="12"/>
    </row>
    <row r="16" spans="1:6" s="3" customFormat="1" ht="33" x14ac:dyDescent="0.25">
      <c r="A16" s="10">
        <v>10</v>
      </c>
      <c r="B16" s="11" t="s">
        <v>23</v>
      </c>
      <c r="C16" s="12"/>
      <c r="D16" s="12"/>
      <c r="E16" s="12"/>
      <c r="F16" s="12"/>
    </row>
  </sheetData>
  <mergeCells count="5">
    <mergeCell ref="A2:F2"/>
    <mergeCell ref="A3:A4"/>
    <mergeCell ref="B3:B4"/>
    <mergeCell ref="C3:D3"/>
    <mergeCell ref="E3:F3"/>
  </mergeCells>
  <pageMargins left="0.45" right="0.2" top="0.5" bottom="0.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topLeftCell="A19" workbookViewId="0">
      <selection activeCell="L14" sqref="L14"/>
    </sheetView>
  </sheetViews>
  <sheetFormatPr defaultRowHeight="15.75" x14ac:dyDescent="0.25"/>
  <cols>
    <col min="1" max="1" width="4.85546875" style="2" customWidth="1"/>
    <col min="2" max="2" width="33" style="1" customWidth="1"/>
    <col min="3" max="6" width="13.5703125" style="1" customWidth="1"/>
    <col min="7" max="16384" width="9.140625" style="1"/>
  </cols>
  <sheetData>
    <row r="1" spans="1:6" x14ac:dyDescent="0.25">
      <c r="F1" s="30" t="s">
        <v>87</v>
      </c>
    </row>
    <row r="2" spans="1:6" ht="61.5" customHeight="1" x14ac:dyDescent="0.25">
      <c r="A2" s="62" t="s">
        <v>259</v>
      </c>
      <c r="B2" s="63"/>
      <c r="C2" s="63"/>
      <c r="D2" s="63"/>
      <c r="E2" s="63"/>
      <c r="F2" s="63"/>
    </row>
    <row r="3" spans="1:6" s="3" customFormat="1" ht="65.25" customHeight="1" x14ac:dyDescent="0.25">
      <c r="A3" s="13" t="s">
        <v>0</v>
      </c>
      <c r="B3" s="13" t="s">
        <v>1</v>
      </c>
      <c r="C3" s="4" t="s">
        <v>26</v>
      </c>
      <c r="D3" s="4" t="s">
        <v>66</v>
      </c>
      <c r="E3" s="4" t="s">
        <v>67</v>
      </c>
      <c r="F3" s="4" t="s">
        <v>27</v>
      </c>
    </row>
    <row r="4" spans="1:6" s="5" customFormat="1" x14ac:dyDescent="0.25">
      <c r="A4" s="6" t="s">
        <v>8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</row>
    <row r="5" spans="1:6" ht="16.5" x14ac:dyDescent="0.25">
      <c r="A5" s="7" t="s">
        <v>14</v>
      </c>
      <c r="B5" s="8" t="s">
        <v>68</v>
      </c>
      <c r="C5" s="31"/>
      <c r="D5" s="31">
        <v>0</v>
      </c>
      <c r="E5" s="31">
        <v>0</v>
      </c>
      <c r="F5" s="31"/>
    </row>
    <row r="6" spans="1:6" ht="17.25" x14ac:dyDescent="0.3">
      <c r="A6" s="7"/>
      <c r="B6" s="23" t="s">
        <v>69</v>
      </c>
      <c r="C6" s="9"/>
      <c r="D6" s="9"/>
      <c r="E6" s="9"/>
      <c r="F6" s="9"/>
    </row>
    <row r="7" spans="1:6" ht="16.5" x14ac:dyDescent="0.25">
      <c r="A7" s="24">
        <v>1</v>
      </c>
      <c r="B7" s="22" t="s">
        <v>24</v>
      </c>
      <c r="C7" s="9" t="s">
        <v>33</v>
      </c>
      <c r="D7" s="9"/>
      <c r="E7" s="9"/>
      <c r="F7" s="9"/>
    </row>
    <row r="8" spans="1:6" ht="16.5" x14ac:dyDescent="0.25">
      <c r="A8" s="24">
        <v>2</v>
      </c>
      <c r="B8" s="22" t="s">
        <v>25</v>
      </c>
      <c r="C8" s="9" t="s">
        <v>33</v>
      </c>
      <c r="D8" s="9"/>
      <c r="E8" s="9"/>
      <c r="F8" s="9"/>
    </row>
    <row r="9" spans="1:6" ht="16.5" x14ac:dyDescent="0.25">
      <c r="A9" s="24">
        <v>3</v>
      </c>
      <c r="B9" s="22" t="s">
        <v>21</v>
      </c>
      <c r="C9" s="9" t="s">
        <v>33</v>
      </c>
      <c r="D9" s="9"/>
      <c r="E9" s="9"/>
      <c r="F9" s="9"/>
    </row>
    <row r="10" spans="1:6" ht="16.5" x14ac:dyDescent="0.25">
      <c r="A10" s="24">
        <v>4</v>
      </c>
      <c r="B10" s="22" t="s">
        <v>70</v>
      </c>
      <c r="C10" s="9" t="s">
        <v>33</v>
      </c>
      <c r="D10" s="9"/>
      <c r="E10" s="9"/>
      <c r="F10" s="9"/>
    </row>
    <row r="11" spans="1:6" ht="33" x14ac:dyDescent="0.25">
      <c r="A11" s="24">
        <v>5</v>
      </c>
      <c r="B11" s="17" t="s">
        <v>23</v>
      </c>
      <c r="C11" s="9" t="s">
        <v>33</v>
      </c>
      <c r="D11" s="9"/>
      <c r="E11" s="9"/>
      <c r="F11" s="9"/>
    </row>
    <row r="12" spans="1:6" ht="16.5" x14ac:dyDescent="0.25">
      <c r="A12" s="7" t="s">
        <v>40</v>
      </c>
      <c r="B12" s="8" t="s">
        <v>71</v>
      </c>
      <c r="C12" s="9"/>
      <c r="D12" s="31">
        <v>0</v>
      </c>
      <c r="E12" s="31">
        <v>0</v>
      </c>
      <c r="F12" s="31"/>
    </row>
    <row r="13" spans="1:6" ht="17.25" x14ac:dyDescent="0.3">
      <c r="A13" s="7"/>
      <c r="B13" s="23" t="s">
        <v>69</v>
      </c>
      <c r="C13" s="9"/>
      <c r="D13" s="9"/>
      <c r="E13" s="9"/>
      <c r="F13" s="9"/>
    </row>
    <row r="14" spans="1:6" ht="16.5" x14ac:dyDescent="0.25">
      <c r="A14" s="24">
        <v>1</v>
      </c>
      <c r="B14" s="22" t="s">
        <v>24</v>
      </c>
      <c r="C14" s="9" t="s">
        <v>33</v>
      </c>
      <c r="D14" s="9"/>
      <c r="E14" s="9"/>
      <c r="F14" s="9"/>
    </row>
    <row r="15" spans="1:6" ht="16.5" x14ac:dyDescent="0.25">
      <c r="A15" s="24">
        <v>2</v>
      </c>
      <c r="B15" s="22" t="s">
        <v>25</v>
      </c>
      <c r="C15" s="9" t="s">
        <v>33</v>
      </c>
      <c r="D15" s="9"/>
      <c r="E15" s="9"/>
      <c r="F15" s="9"/>
    </row>
    <row r="16" spans="1:6" s="3" customFormat="1" ht="16.5" x14ac:dyDescent="0.25">
      <c r="A16" s="24">
        <v>3</v>
      </c>
      <c r="B16" s="22" t="s">
        <v>21</v>
      </c>
      <c r="C16" s="9" t="s">
        <v>33</v>
      </c>
      <c r="D16" s="12"/>
      <c r="E16" s="12"/>
      <c r="F16" s="12"/>
    </row>
    <row r="17" spans="1:6" s="3" customFormat="1" ht="16.5" x14ac:dyDescent="0.25">
      <c r="A17" s="24">
        <v>4</v>
      </c>
      <c r="B17" s="22" t="s">
        <v>70</v>
      </c>
      <c r="C17" s="9" t="s">
        <v>33</v>
      </c>
      <c r="D17" s="12"/>
      <c r="E17" s="12"/>
      <c r="F17" s="12"/>
    </row>
    <row r="18" spans="1:6" s="3" customFormat="1" ht="33" x14ac:dyDescent="0.25">
      <c r="A18" s="24">
        <v>5</v>
      </c>
      <c r="B18" s="17" t="s">
        <v>23</v>
      </c>
      <c r="C18" s="9" t="s">
        <v>33</v>
      </c>
      <c r="D18" s="12"/>
      <c r="E18" s="12"/>
      <c r="F18" s="12"/>
    </row>
    <row r="19" spans="1:6" s="3" customFormat="1" ht="16.5" x14ac:dyDescent="0.25">
      <c r="A19" s="7" t="s">
        <v>72</v>
      </c>
      <c r="B19" s="8" t="s">
        <v>73</v>
      </c>
      <c r="C19" s="9"/>
      <c r="D19" s="28">
        <v>0</v>
      </c>
      <c r="E19" s="28">
        <v>0</v>
      </c>
      <c r="F19" s="28"/>
    </row>
    <row r="20" spans="1:6" s="3" customFormat="1" ht="17.25" x14ac:dyDescent="0.3">
      <c r="A20" s="7"/>
      <c r="B20" s="23" t="s">
        <v>69</v>
      </c>
      <c r="C20" s="9"/>
      <c r="D20" s="12"/>
      <c r="E20" s="12"/>
      <c r="F20" s="12"/>
    </row>
    <row r="21" spans="1:6" s="3" customFormat="1" ht="16.5" x14ac:dyDescent="0.25">
      <c r="A21" s="24">
        <v>1</v>
      </c>
      <c r="B21" s="22" t="s">
        <v>24</v>
      </c>
      <c r="C21" s="9" t="s">
        <v>33</v>
      </c>
      <c r="D21" s="12"/>
      <c r="E21" s="12"/>
      <c r="F21" s="12"/>
    </row>
    <row r="22" spans="1:6" s="3" customFormat="1" ht="16.5" x14ac:dyDescent="0.25">
      <c r="A22" s="24">
        <v>2</v>
      </c>
      <c r="B22" s="22" t="s">
        <v>25</v>
      </c>
      <c r="C22" s="9" t="s">
        <v>33</v>
      </c>
      <c r="D22" s="12"/>
      <c r="E22" s="12"/>
      <c r="F22" s="12"/>
    </row>
    <row r="23" spans="1:6" s="3" customFormat="1" ht="16.5" x14ac:dyDescent="0.25">
      <c r="A23" s="24">
        <v>3</v>
      </c>
      <c r="B23" s="22" t="s">
        <v>21</v>
      </c>
      <c r="C23" s="9" t="s">
        <v>33</v>
      </c>
      <c r="D23" s="12"/>
      <c r="E23" s="12"/>
      <c r="F23" s="12"/>
    </row>
    <row r="24" spans="1:6" s="3" customFormat="1" ht="16.5" x14ac:dyDescent="0.25">
      <c r="A24" s="24">
        <v>4</v>
      </c>
      <c r="B24" s="22" t="s">
        <v>70</v>
      </c>
      <c r="C24" s="9" t="s">
        <v>33</v>
      </c>
      <c r="D24" s="12"/>
      <c r="E24" s="12"/>
      <c r="F24" s="12"/>
    </row>
    <row r="25" spans="1:6" s="3" customFormat="1" ht="33" x14ac:dyDescent="0.25">
      <c r="A25" s="24">
        <v>5</v>
      </c>
      <c r="B25" s="17" t="s">
        <v>23</v>
      </c>
      <c r="C25" s="9" t="s">
        <v>33</v>
      </c>
      <c r="D25" s="12"/>
      <c r="E25" s="12"/>
      <c r="F25" s="12"/>
    </row>
  </sheetData>
  <mergeCells count="1">
    <mergeCell ref="A2:F2"/>
  </mergeCells>
  <pageMargins left="0.45" right="0.2" top="0.5" bottom="0.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2"/>
  <sheetViews>
    <sheetView tabSelected="1" topLeftCell="A7" workbookViewId="0">
      <selection activeCell="G6" sqref="G6"/>
    </sheetView>
  </sheetViews>
  <sheetFormatPr defaultRowHeight="15.75" x14ac:dyDescent="0.25"/>
  <cols>
    <col min="1" max="1" width="4.85546875" style="2" customWidth="1"/>
    <col min="2" max="2" width="33" style="1" customWidth="1"/>
    <col min="3" max="3" width="13.5703125" style="29" customWidth="1"/>
    <col min="4" max="6" width="13.5703125" style="1" customWidth="1"/>
    <col min="7" max="16384" width="9.140625" style="1"/>
  </cols>
  <sheetData>
    <row r="1" spans="1:6" x14ac:dyDescent="0.25">
      <c r="F1" s="30" t="s">
        <v>88</v>
      </c>
    </row>
    <row r="2" spans="1:6" ht="67.5" customHeight="1" x14ac:dyDescent="0.25">
      <c r="A2" s="62" t="s">
        <v>260</v>
      </c>
      <c r="B2" s="63"/>
      <c r="C2" s="63"/>
      <c r="D2" s="63"/>
      <c r="E2" s="63"/>
      <c r="F2" s="63"/>
    </row>
    <row r="3" spans="1:6" s="3" customFormat="1" ht="65.25" customHeight="1" x14ac:dyDescent="0.25">
      <c r="A3" s="13" t="s">
        <v>0</v>
      </c>
      <c r="B3" s="13" t="s">
        <v>1</v>
      </c>
      <c r="C3" s="4" t="s">
        <v>26</v>
      </c>
      <c r="D3" s="4" t="s">
        <v>66</v>
      </c>
      <c r="E3" s="4" t="s">
        <v>67</v>
      </c>
      <c r="F3" s="4" t="s">
        <v>27</v>
      </c>
    </row>
    <row r="4" spans="1:6" s="5" customFormat="1" x14ac:dyDescent="0.25">
      <c r="A4" s="6" t="s">
        <v>8</v>
      </c>
      <c r="B4" s="6" t="s">
        <v>9</v>
      </c>
      <c r="C4" s="27" t="s">
        <v>10</v>
      </c>
      <c r="D4" s="6" t="s">
        <v>11</v>
      </c>
      <c r="E4" s="6" t="s">
        <v>12</v>
      </c>
      <c r="F4" s="6" t="s">
        <v>13</v>
      </c>
    </row>
    <row r="5" spans="1:6" ht="42.75" x14ac:dyDescent="0.25">
      <c r="A5" s="15" t="s">
        <v>14</v>
      </c>
      <c r="B5" s="25" t="s">
        <v>74</v>
      </c>
      <c r="C5" s="4" t="s">
        <v>76</v>
      </c>
      <c r="D5" s="28">
        <v>0</v>
      </c>
      <c r="E5" s="28">
        <v>0</v>
      </c>
      <c r="F5" s="9"/>
    </row>
    <row r="6" spans="1:6" ht="33" x14ac:dyDescent="0.25">
      <c r="A6" s="15" t="s">
        <v>40</v>
      </c>
      <c r="B6" s="14" t="s">
        <v>75</v>
      </c>
      <c r="C6" s="4" t="s">
        <v>76</v>
      </c>
      <c r="D6" s="28">
        <v>0</v>
      </c>
      <c r="E6" s="28">
        <v>0</v>
      </c>
      <c r="F6" s="9"/>
    </row>
    <row r="7" spans="1:6" ht="16.5" x14ac:dyDescent="0.25">
      <c r="A7" s="24">
        <v>1</v>
      </c>
      <c r="B7" s="22" t="s">
        <v>77</v>
      </c>
      <c r="C7" s="28" t="s">
        <v>76</v>
      </c>
      <c r="D7" s="9"/>
      <c r="E7" s="9"/>
      <c r="F7" s="9"/>
    </row>
    <row r="8" spans="1:6" ht="16.5" x14ac:dyDescent="0.25">
      <c r="A8" s="24">
        <v>2</v>
      </c>
      <c r="B8" s="22" t="s">
        <v>78</v>
      </c>
      <c r="C8" s="28" t="s">
        <v>76</v>
      </c>
      <c r="D8" s="9"/>
      <c r="E8" s="9"/>
      <c r="F8" s="9"/>
    </row>
    <row r="9" spans="1:6" ht="16.5" x14ac:dyDescent="0.25">
      <c r="A9" s="24">
        <v>3</v>
      </c>
      <c r="B9" s="22" t="s">
        <v>79</v>
      </c>
      <c r="C9" s="28" t="s">
        <v>76</v>
      </c>
      <c r="D9" s="9"/>
      <c r="E9" s="9"/>
      <c r="F9" s="9"/>
    </row>
    <row r="10" spans="1:6" ht="16.5" x14ac:dyDescent="0.25">
      <c r="A10" s="24">
        <v>4</v>
      </c>
      <c r="B10" s="22" t="s">
        <v>80</v>
      </c>
      <c r="C10" s="28" t="s">
        <v>76</v>
      </c>
      <c r="D10" s="9"/>
      <c r="E10" s="9"/>
      <c r="F10" s="9"/>
    </row>
    <row r="11" spans="1:6" ht="49.5" x14ac:dyDescent="0.25">
      <c r="A11" s="15" t="s">
        <v>72</v>
      </c>
      <c r="B11" s="26" t="s">
        <v>81</v>
      </c>
      <c r="C11" s="4" t="s">
        <v>82</v>
      </c>
      <c r="D11" s="28">
        <v>0</v>
      </c>
      <c r="E11" s="28">
        <v>0</v>
      </c>
      <c r="F11" s="9"/>
    </row>
    <row r="12" spans="1:6" ht="17.25" x14ac:dyDescent="0.3">
      <c r="A12" s="7"/>
      <c r="B12" s="23" t="s">
        <v>83</v>
      </c>
      <c r="C12" s="28"/>
      <c r="D12" s="9"/>
      <c r="E12" s="9"/>
      <c r="F12" s="9"/>
    </row>
    <row r="13" spans="1:6" ht="16.5" x14ac:dyDescent="0.25">
      <c r="A13" s="24">
        <v>1</v>
      </c>
      <c r="B13" s="22" t="s">
        <v>77</v>
      </c>
      <c r="C13" s="28" t="s">
        <v>76</v>
      </c>
      <c r="D13" s="9"/>
      <c r="E13" s="9"/>
      <c r="F13" s="9"/>
    </row>
    <row r="14" spans="1:6" ht="16.5" x14ac:dyDescent="0.25">
      <c r="A14" s="24">
        <v>2</v>
      </c>
      <c r="B14" s="22" t="s">
        <v>78</v>
      </c>
      <c r="C14" s="28" t="s">
        <v>76</v>
      </c>
      <c r="D14" s="9"/>
      <c r="E14" s="9"/>
      <c r="F14" s="9"/>
    </row>
    <row r="15" spans="1:6" s="3" customFormat="1" ht="16.5" x14ac:dyDescent="0.25">
      <c r="A15" s="24">
        <v>3</v>
      </c>
      <c r="B15" s="22" t="s">
        <v>79</v>
      </c>
      <c r="C15" s="28" t="s">
        <v>76</v>
      </c>
      <c r="D15" s="12"/>
      <c r="E15" s="12"/>
      <c r="F15" s="12"/>
    </row>
    <row r="16" spans="1:6" s="3" customFormat="1" ht="16.5" x14ac:dyDescent="0.25">
      <c r="A16" s="24">
        <v>4</v>
      </c>
      <c r="B16" s="22" t="s">
        <v>80</v>
      </c>
      <c r="C16" s="28" t="s">
        <v>76</v>
      </c>
      <c r="D16" s="12"/>
      <c r="E16" s="12"/>
      <c r="F16" s="12"/>
    </row>
    <row r="17" spans="1:6" s="3" customFormat="1" ht="42.75" x14ac:dyDescent="0.25">
      <c r="A17" s="15" t="s">
        <v>72</v>
      </c>
      <c r="B17" s="25" t="s">
        <v>84</v>
      </c>
      <c r="C17" s="4" t="s">
        <v>82</v>
      </c>
      <c r="D17" s="28">
        <v>0</v>
      </c>
      <c r="E17" s="28">
        <v>0</v>
      </c>
      <c r="F17" s="12"/>
    </row>
    <row r="18" spans="1:6" s="3" customFormat="1" ht="16.5" x14ac:dyDescent="0.25">
      <c r="A18" s="24">
        <v>1</v>
      </c>
      <c r="B18" s="22" t="s">
        <v>77</v>
      </c>
      <c r="C18" s="28" t="s">
        <v>82</v>
      </c>
      <c r="D18" s="12"/>
      <c r="E18" s="12"/>
      <c r="F18" s="12"/>
    </row>
    <row r="19" spans="1:6" s="3" customFormat="1" ht="16.5" x14ac:dyDescent="0.25">
      <c r="A19" s="24">
        <v>2</v>
      </c>
      <c r="B19" s="22" t="s">
        <v>78</v>
      </c>
      <c r="C19" s="28" t="s">
        <v>82</v>
      </c>
      <c r="D19" s="12"/>
      <c r="E19" s="12"/>
      <c r="F19" s="12"/>
    </row>
    <row r="20" spans="1:6" s="3" customFormat="1" ht="16.5" x14ac:dyDescent="0.25">
      <c r="A20" s="24">
        <v>3</v>
      </c>
      <c r="B20" s="22" t="s">
        <v>79</v>
      </c>
      <c r="C20" s="28" t="s">
        <v>82</v>
      </c>
      <c r="D20" s="12"/>
      <c r="E20" s="12"/>
      <c r="F20" s="12"/>
    </row>
    <row r="21" spans="1:6" s="3" customFormat="1" ht="16.5" x14ac:dyDescent="0.25">
      <c r="A21" s="24">
        <v>4</v>
      </c>
      <c r="B21" s="22" t="s">
        <v>80</v>
      </c>
      <c r="C21" s="28" t="s">
        <v>82</v>
      </c>
      <c r="D21" s="12"/>
      <c r="E21" s="12"/>
      <c r="F21" s="12"/>
    </row>
    <row r="22" spans="1:6" s="3" customFormat="1" ht="16.5" x14ac:dyDescent="0.25">
      <c r="A22" s="24"/>
      <c r="B22" s="22"/>
      <c r="C22" s="28"/>
      <c r="D22" s="12"/>
      <c r="E22" s="12"/>
      <c r="F22" s="12"/>
    </row>
  </sheetData>
  <mergeCells count="1">
    <mergeCell ref="A2:F2"/>
  </mergeCells>
  <pageMargins left="0.45" right="0.2" top="0.5" bottom="0.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5</vt:i4>
      </vt:variant>
    </vt:vector>
  </HeadingPairs>
  <TitlesOfParts>
    <vt:vector size="5" baseType="lpstr">
      <vt:lpstr>Biểu 1</vt:lpstr>
      <vt:lpstr>Chi tiết GPXD</vt:lpstr>
      <vt:lpstr>Biểu 2 </vt:lpstr>
      <vt:lpstr>Biểu 3</vt:lpstr>
      <vt:lpstr>Biểu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ADMIN20</dc:creator>
  <cp:lastModifiedBy>Khánh Thiện Lương</cp:lastModifiedBy>
  <cp:lastPrinted>2025-08-11T08:02:26Z</cp:lastPrinted>
  <dcterms:created xsi:type="dcterms:W3CDTF">2025-08-11T07:40:38Z</dcterms:created>
  <dcterms:modified xsi:type="dcterms:W3CDTF">2026-05-15T08:30:39Z</dcterms:modified>
</cp:coreProperties>
</file>