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VCQ(01.7.2025)-PHU LIEN\2. XDCB\2. DA dau tu cong\2. KH von + Giai ngan\Nam2026\3. Vekichbangiaingan\3. Dieuchinh(Lan2)KịchbangiainganNam2026\BQLDAbcao\"/>
    </mc:Choice>
  </mc:AlternateContent>
  <xr:revisionPtr revIDLastSave="0" documentId="13_ncr:1_{D4E5814F-CC33-42DE-8B24-8863F87CF4D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GV" sheetId="27" state="veryHidden" r:id="rId1"/>
    <sheet name="PL02" sheetId="21" r:id="rId2"/>
    <sheet name="DS" sheetId="26" state="hidden" r:id="rId3"/>
    <sheet name="Sheet4" sheetId="23" state="hidden" r:id="rId4"/>
    <sheet name="Sheet2" sheetId="20" state="hidden" r:id="rId5"/>
    <sheet name="H Vinh Bao" sheetId="13" state="hidden" r:id="rId6"/>
  </sheets>
  <externalReferences>
    <externalReference r:id="rId7"/>
  </externalReferences>
  <definedNames>
    <definedName name="_xlnm.Print_Area" localSheetId="1">'PL02'!$A$1:$U$12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1" l="1"/>
  <c r="I11" i="21"/>
  <c r="F11" i="21"/>
  <c r="G11" i="21" l="1"/>
  <c r="E11" i="21"/>
  <c r="H10" i="21"/>
  <c r="L10" i="21" s="1"/>
  <c r="F10" i="21"/>
  <c r="G10" i="21" s="1"/>
  <c r="E10" i="21"/>
  <c r="D9" i="21"/>
  <c r="C9" i="21"/>
  <c r="F9" i="21" l="1"/>
  <c r="G9" i="21" s="1"/>
  <c r="J10" i="21"/>
  <c r="H9" i="21"/>
  <c r="J11" i="21"/>
  <c r="N10" i="21"/>
  <c r="E9" i="21"/>
  <c r="J9" i="21" l="1"/>
  <c r="K11" i="21"/>
  <c r="P10" i="21"/>
  <c r="R10" i="21" s="1"/>
  <c r="N11" i="21" l="1"/>
  <c r="L9" i="21"/>
  <c r="T10" i="21"/>
  <c r="N9" i="21" l="1"/>
  <c r="P11" i="21"/>
  <c r="R11" i="21" l="1"/>
  <c r="R9" i="21" s="1"/>
  <c r="T11" i="21"/>
  <c r="T9" i="21" s="1"/>
  <c r="P9" i="21"/>
  <c r="K6" i="23" l="1"/>
  <c r="K7" i="23"/>
  <c r="K8" i="23"/>
  <c r="K9" i="23"/>
  <c r="K10" i="23"/>
  <c r="K11" i="23"/>
  <c r="K12" i="23"/>
  <c r="K13" i="23"/>
  <c r="K14" i="23"/>
  <c r="K15" i="23"/>
  <c r="K16" i="23"/>
  <c r="K17" i="23"/>
  <c r="K5" i="23"/>
  <c r="J5" i="23"/>
  <c r="D12" i="23"/>
  <c r="D13" i="23" s="1"/>
  <c r="D11" i="23"/>
  <c r="J6" i="23"/>
  <c r="G6" i="23" s="1"/>
  <c r="J7" i="23"/>
  <c r="G7" i="23" s="1"/>
  <c r="J8" i="23"/>
  <c r="G8" i="23" s="1"/>
  <c r="J9" i="23"/>
  <c r="G9" i="23" s="1"/>
  <c r="G5" i="23"/>
  <c r="J11" i="23"/>
  <c r="G11" i="23" s="1"/>
  <c r="J12" i="23"/>
  <c r="G12" i="23" s="1"/>
  <c r="J13" i="23"/>
  <c r="G13" i="23" s="1"/>
  <c r="J14" i="23"/>
  <c r="G14" i="23" s="1"/>
  <c r="J15" i="23"/>
  <c r="G15" i="23" s="1"/>
  <c r="J16" i="23"/>
  <c r="G16" i="23" s="1"/>
  <c r="J17" i="23"/>
  <c r="G17" i="23" s="1"/>
  <c r="J10" i="23"/>
  <c r="G10" i="23" s="1"/>
  <c r="J8" i="13" l="1"/>
  <c r="L8" i="13" l="1"/>
  <c r="L9" i="13" s="1"/>
</calcChain>
</file>

<file path=xl/sharedStrings.xml><?xml version="1.0" encoding="utf-8"?>
<sst xmlns="http://schemas.openxmlformats.org/spreadsheetml/2006/main" count="138" uniqueCount="118">
  <si>
    <t>STT</t>
  </si>
  <si>
    <t>Số dự án</t>
  </si>
  <si>
    <t>Danh mục nhiệm vụ, dự án</t>
  </si>
  <si>
    <t>Quyết định chủ trương đầu tư</t>
  </si>
  <si>
    <t>Quyết định đầu tư</t>
  </si>
  <si>
    <t>Kế hoạch vốn năm 2025</t>
  </si>
  <si>
    <t>Số QĐ, ngày, tháng năm</t>
  </si>
  <si>
    <t>Tổng mức đầu tư</t>
  </si>
  <si>
    <t>Lũy kế 10 tháng</t>
  </si>
  <si>
    <t>Lũy kế 11 tháng</t>
  </si>
  <si>
    <t>Trong đó, chi phí GPMB</t>
  </si>
  <si>
    <t>Giá trị giải ngân</t>
  </si>
  <si>
    <t>Tỷ lệ giải ngân so với kế hoạch vốn cấp</t>
  </si>
  <si>
    <t>Tổng kế hoạch</t>
  </si>
  <si>
    <t>Phần vốn bố trí cho chi phí GPMB</t>
  </si>
  <si>
    <t>Tổng số</t>
  </si>
  <si>
    <t>Dự án đang thi công</t>
  </si>
  <si>
    <t>Dự án đang khảo sát, lập, trình thẩm định, phê duyệt hồ sơ thiết kế xây dựng triển khai sau thiết kế cơ sở và dự toán; tổ chức lựa chọn nhà thầu thi công</t>
  </si>
  <si>
    <t>Dự án đã thi công hoàn thành</t>
  </si>
  <si>
    <t>Mã số dự án đầu tư</t>
  </si>
  <si>
    <t>Xây dựng hạ tầng sân tập các trường học xã Thắng Thủy</t>
  </si>
  <si>
    <t>Cải tạo, nâng cấp nghĩa trang liệt sĩ thị trấn Vĩnh Bảo</t>
  </si>
  <si>
    <t>Mở rộng diện tích,cải tạo, nâng cấp phòng học, Xây dựng bếp ăn Trường mầm non Đồng Minh</t>
  </si>
  <si>
    <t>Mở rộng sân tập, xây tường bao trường THPT Tô Hiệu</t>
  </si>
  <si>
    <t>Xây dựng nhà thể thao đa năng trường THCS Tam Cường</t>
  </si>
  <si>
    <t>Xây dựng trụ sở UBND xã Vĩnh An</t>
  </si>
  <si>
    <t>Cải tạo, nâng cấp đường giao thông thị trấn Vĩnh Bảo (đoạn qua các khu dân cư Lam Sơn, Bình Minh)</t>
  </si>
  <si>
    <t>Xây dựng các hạng mục phụ trợ trụ sở UBND xã Vĩnh An</t>
  </si>
  <si>
    <t>Xây dựng tường bao, sân, rãnh nước, cống hộp và cổng phụ khu dãy nhà 3 tầng Trường Tiểu học Tân Hưng</t>
  </si>
  <si>
    <t xml:space="preserve"> PHỤ LỤC I.24: KHUNG KỊCH BẢN GIẢI NGÂN VỐN ĐẦU TƯ CÔNG NĂM 2025 CỦA BAN QUẢN LÝ DỰ ÁN KHU VỰC VĨNH BẢO</t>
  </si>
  <si>
    <t xml:space="preserve">Ban quản lý dự án khu vực Đồ Sơn </t>
  </si>
  <si>
    <t>Ban quản lý dự án khu vực Hải An</t>
  </si>
  <si>
    <t>Ban quản lý dự án khu vực Dương Kinh</t>
  </si>
  <si>
    <t>Ban quản lý dự án khu vực Kiến An</t>
  </si>
  <si>
    <t>Ban quản lý dự án khu vực Kiến Thụy</t>
  </si>
  <si>
    <t>Ban quản lý dự án khu vực Lê Chân</t>
  </si>
  <si>
    <t>Ban quản lý dự án khu vực Ngô Quyền</t>
  </si>
  <si>
    <t>Ban quản lý dự án khu vực Tiên Lãng</t>
  </si>
  <si>
    <t>Ban quản lý dự án khu vực Vĩnh Bảo</t>
  </si>
  <si>
    <t>Ban quản lý dự án khu vực Thủy Nguyên</t>
  </si>
  <si>
    <t>Ban quản lý dự án khu vực An Dương</t>
  </si>
  <si>
    <t>Ban quản lý dự án khu vực An Lão</t>
  </si>
  <si>
    <t>Ban Quản lý dự án đầu tư xây dựng Tây Hải Phòng</t>
  </si>
  <si>
    <t>Ban Quản lý dự án đầu tư xây dựng khu vực Hải Dương</t>
  </si>
  <si>
    <t>Ban Quản lý dự án đầu tư xây dựng khu vực Chí Linh</t>
  </si>
  <si>
    <t>Ban Quản lý dự án đầu tư xây dựng khu vực Kinh Môn</t>
  </si>
  <si>
    <t>Ban Quản lý dự án đầu tư xây dựng khu vực Kim Thành</t>
  </si>
  <si>
    <t>Ban Quản lý dự án đầu tư xây dựng khu vực Nam Sách</t>
  </si>
  <si>
    <t>Ban Quản lý dự án đầu tư xây dựng khu vực Thanh Hà</t>
  </si>
  <si>
    <t>Ban Quản lý dự án đầu tư xây dựng khu vực Gia Lộc</t>
  </si>
  <si>
    <t>Ban Quản lý dự án đầu tư xây dựng khu vực Tứ Kỳ</t>
  </si>
  <si>
    <t>Ban Quản lý dự án đầu tư xây dựng khu vực Ninh Giang</t>
  </si>
  <si>
    <t>Ban Quản lý dự án đầu tư xây dựng khu vực Thanh Miện</t>
  </si>
  <si>
    <t>Ban Quản lý dự án đầu tư xây dựng khu vực Bình Giang</t>
  </si>
  <si>
    <t>Ban Quản lý dự án đầu tư xây dựng khu vực Cẩm Giàng</t>
  </si>
  <si>
    <t>Tên dự án</t>
  </si>
  <si>
    <t xml:space="preserve">Giá trị giải ngân </t>
  </si>
  <si>
    <t>Lũy kế 4 tháng</t>
  </si>
  <si>
    <t>Lũy kế 5 tháng</t>
  </si>
  <si>
    <t>Lũy kế 6 tháng</t>
  </si>
  <si>
    <t>Lũy kế 7 tháng</t>
  </si>
  <si>
    <t>Lũy kế 8 tháng</t>
  </si>
  <si>
    <t>Lũy kế 9 tháng</t>
  </si>
  <si>
    <t>Tỷ lệ giải ngân</t>
  </si>
  <si>
    <t>Quý</t>
  </si>
  <si>
    <t>Tháng</t>
  </si>
  <si>
    <t>Đến hết Quý I/2026</t>
  </si>
  <si>
    <t>Đến hết tháng 01/2026</t>
  </si>
  <si>
    <t>Đến hết tháng 02/2026</t>
  </si>
  <si>
    <t>Đến hết tháng 03/2026</t>
  </si>
  <si>
    <t>Đến hết Quý II/2026</t>
  </si>
  <si>
    <t>Đến hết Quý III/2026</t>
  </si>
  <si>
    <t>Đến hết tháng 04/2026</t>
  </si>
  <si>
    <t>Đến hết tháng 05/2026</t>
  </si>
  <si>
    <t>Đến hết tháng 06/2026</t>
  </si>
  <si>
    <t>Đến hết tháng 07/2026</t>
  </si>
  <si>
    <t>Đến hết tháng 08/2026</t>
  </si>
  <si>
    <t>Đến hết tháng 09/2026</t>
  </si>
  <si>
    <t>Đến hết Quý IV/2026</t>
  </si>
  <si>
    <t>Đến hết tháng 10/2026</t>
  </si>
  <si>
    <t>Đến hết tháng 11/2026</t>
  </si>
  <si>
    <t>Đến hết tháng 12/2026</t>
  </si>
  <si>
    <t>Đến niên độ ngân sách năm 2026</t>
  </si>
  <si>
    <t>Đến hết tháng 01/2027</t>
  </si>
  <si>
    <t>Số liệu cũ</t>
  </si>
  <si>
    <t xml:space="preserve">Hải Phòng </t>
  </si>
  <si>
    <t>Hải Dương</t>
  </si>
  <si>
    <t>TW</t>
  </si>
  <si>
    <t>Bộ chỉ huy quân sự thành phố Hải Phòng</t>
  </si>
  <si>
    <t>Công an thành phố Hải Phòng</t>
  </si>
  <si>
    <t>Viện kiểm sát nhân dân thành phố</t>
  </si>
  <si>
    <t>Công ty chế biến thủy sản xuất khẩu Hải Phòng</t>
  </si>
  <si>
    <t>ĐP</t>
  </si>
  <si>
    <t>Tỷ lệ giải ngân 2025</t>
  </si>
  <si>
    <t>Kế hoạch vốn GPMB năm 2026*</t>
  </si>
  <si>
    <t>*: Chỉ tính vốn bố trí cho công tác giải phóng mặt bằng</t>
  </si>
  <si>
    <t>Ghi chú</t>
  </si>
  <si>
    <t>Ban Quản lý dự án ĐTXD các công trình giao thông và nông nghiệp HP</t>
  </si>
  <si>
    <t>Ban Quản lý dự án ĐTXD công trình dân dụng và hạ tầng Hải Phòng</t>
  </si>
  <si>
    <t>Tên chủ đầu tư</t>
  </si>
  <si>
    <t>TTCP giao</t>
  </si>
  <si>
    <t>Kịch bản giải ngân kế hoạch đầu tư công năm 2026</t>
  </si>
  <si>
    <t>5=4/3</t>
  </si>
  <si>
    <t>11=10/3</t>
  </si>
  <si>
    <t>13=12/3</t>
  </si>
  <si>
    <t>15=14/3</t>
  </si>
  <si>
    <t>17=16/3</t>
  </si>
  <si>
    <t>19=18/3</t>
  </si>
  <si>
    <t>21=20/3</t>
  </si>
  <si>
    <t>23=22/3</t>
  </si>
  <si>
    <t>25=24/3</t>
  </si>
  <si>
    <t>UBND phường Phù Liễn</t>
  </si>
  <si>
    <t>Đường nối đường Nguyễn Lương Bằng với đường Trần Nhân Tông</t>
  </si>
  <si>
    <t>Đầu tư cải tạo, nâng cấp ngõ 243 đường Hoàng Quốc Việt, phường Ngọc Sơn (đoạn từ đường Hoàng Quốc Việt đến phố Khúc Trì)</t>
  </si>
  <si>
    <t xml:space="preserve">Kết quả giải ngân
 lũy kế 3 tháng </t>
  </si>
  <si>
    <t>(Kèm theo Kế hoạch số:       /KH-UBND ngày 10/4/2026 của UBND phường Phù Liễn)</t>
  </si>
  <si>
    <t>PHỤ LỤC 02: ĐIỀU CHỈNH KẾ HOẠCH GIẢI NGÂN VỐN GIẢI PHÓNG MẶT BẰNG NĂM 2026 CÁC DỰ ÁN UBND THÀNH PHỐ GIAO UBND PHƯỜNG LÀM CHỦ ĐẦU TƯ</t>
  </si>
  <si>
    <t>Đơn vị tính: Triệu đồng.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</si>
</sst>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0;0;\-"/>
    <numFmt numFmtId="167" formatCode="0.0%"/>
    <numFmt numFmtId="168" formatCode="#,##0.000"/>
    <numFmt numFmtId="169" formatCode="_(* #,##0_);_(* \(#,##0\);_(* &quot;-&quot;??_);_(@_)"/>
    <numFmt numFmtId="170" formatCode="_(* #,##0.000_);_(* \(#,##0.000\);_(* &quot;-&quot;??_);_(@_)"/>
  </numFmts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</font>
    <font>
      <sz val="18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2"/>
    </font>
    <font>
      <sz val="12"/>
      <color theme="1"/>
      <name val="Arial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2"/>
    </font>
    <font>
      <sz val="11"/>
      <name val=".VnTime"/>
      <family val="2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i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sz val="8"/>
      <name val="Arial"/>
      <family val="2"/>
      <scheme val="minor"/>
    </font>
    <font>
      <sz val="15"/>
      <color theme="1"/>
      <name val="Times New Roman"/>
      <family val="1"/>
    </font>
    <font>
      <sz val="1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164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43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0" fontId="18" fillId="0" borderId="0"/>
  </cellStyleXfs>
  <cellXfs count="119">
    <xf numFmtId="0" fontId="0" fillId="0" borderId="0" xfId="0"/>
    <xf numFmtId="0" fontId="9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5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/>
    <xf numFmtId="166" fontId="8" fillId="2" borderId="5" xfId="3" applyNumberFormat="1" applyFont="1" applyFill="1" applyBorder="1" applyAlignment="1">
      <alignment horizontal="justify" vertical="center" wrapText="1"/>
    </xf>
    <xf numFmtId="0" fontId="8" fillId="2" borderId="0" xfId="1" applyFont="1" applyFill="1"/>
    <xf numFmtId="1" fontId="12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/>
    <xf numFmtId="1" fontId="12" fillId="0" borderId="1" xfId="1" applyNumberFormat="1" applyFont="1" applyBorder="1" applyAlignment="1">
      <alignment horizontal="center" vertical="center" wrapText="1"/>
    </xf>
    <xf numFmtId="169" fontId="8" fillId="0" borderId="1" xfId="27" applyNumberFormat="1" applyFont="1" applyFill="1" applyBorder="1" applyAlignment="1">
      <alignment vertical="center"/>
    </xf>
    <xf numFmtId="169" fontId="8" fillId="0" borderId="1" xfId="27" applyNumberFormat="1" applyFont="1" applyFill="1" applyBorder="1" applyAlignment="1">
      <alignment horizontal="right" vertical="center"/>
    </xf>
    <xf numFmtId="169" fontId="8" fillId="0" borderId="1" xfId="27" applyNumberFormat="1" applyFont="1" applyFill="1" applyBorder="1" applyAlignment="1">
      <alignment horizontal="righ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11" fillId="0" borderId="0" xfId="1" applyFont="1"/>
    <xf numFmtId="1" fontId="12" fillId="0" borderId="0" xfId="1" applyNumberFormat="1" applyFont="1"/>
    <xf numFmtId="1" fontId="12" fillId="2" borderId="1" xfId="1" applyNumberFormat="1" applyFont="1" applyFill="1" applyBorder="1" applyAlignment="1">
      <alignment horizontal="center" vertical="center" wrapText="1"/>
    </xf>
    <xf numFmtId="169" fontId="8" fillId="2" borderId="5" xfId="27" applyNumberFormat="1" applyFont="1" applyFill="1" applyBorder="1" applyAlignment="1">
      <alignment horizontal="right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168" fontId="8" fillId="2" borderId="5" xfId="1" applyNumberFormat="1" applyFont="1" applyFill="1" applyBorder="1" applyAlignment="1">
      <alignment vertical="center"/>
    </xf>
    <xf numFmtId="0" fontId="8" fillId="2" borderId="5" xfId="1" applyFont="1" applyFill="1" applyBorder="1" applyAlignment="1">
      <alignment horizontal="center" vertical="center" wrapText="1"/>
    </xf>
    <xf numFmtId="169" fontId="8" fillId="2" borderId="5" xfId="1" applyNumberFormat="1" applyFont="1" applyFill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8" fillId="0" borderId="1" xfId="27" applyNumberFormat="1" applyFont="1" applyFill="1" applyBorder="1" applyAlignment="1">
      <alignment horizontal="right" vertical="center" wrapText="1"/>
    </xf>
    <xf numFmtId="169" fontId="8" fillId="0" borderId="5" xfId="1" applyNumberFormat="1" applyFont="1" applyBorder="1" applyAlignment="1">
      <alignment horizontal="right" vertical="center"/>
    </xf>
    <xf numFmtId="1" fontId="12" fillId="0" borderId="1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8" fillId="3" borderId="1" xfId="1" applyFont="1" applyFill="1" applyBorder="1" applyAlignment="1">
      <alignment vertical="center" wrapText="1"/>
    </xf>
    <xf numFmtId="169" fontId="4" fillId="0" borderId="1" xfId="13" applyNumberFormat="1" applyFont="1" applyBorder="1" applyAlignment="1" applyProtection="1">
      <alignment horizontal="center" vertical="center" wrapText="1"/>
      <protection locked="0"/>
    </xf>
    <xf numFmtId="169" fontId="19" fillId="0" borderId="1" xfId="13" applyNumberFormat="1" applyFont="1" applyBorder="1" applyAlignment="1">
      <alignment horizontal="center" vertical="center" wrapText="1"/>
    </xf>
    <xf numFmtId="164" fontId="3" fillId="4" borderId="0" xfId="13" applyFont="1" applyFill="1" applyAlignment="1">
      <alignment vertical="center"/>
    </xf>
    <xf numFmtId="3" fontId="6" fillId="4" borderId="1" xfId="0" applyNumberFormat="1" applyFont="1" applyFill="1" applyBorder="1" applyAlignment="1" applyProtection="1">
      <alignment horizontal="right" vertical="center"/>
      <protection locked="0"/>
    </xf>
    <xf numFmtId="164" fontId="8" fillId="0" borderId="0" xfId="1" applyNumberFormat="1" applyFont="1"/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9" fontId="6" fillId="0" borderId="0" xfId="14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9" fontId="4" fillId="0" borderId="1" xfId="14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7" fontId="6" fillId="0" borderId="0" xfId="14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7" fontId="6" fillId="0" borderId="1" xfId="14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69" fontId="4" fillId="4" borderId="1" xfId="1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9" fontId="6" fillId="4" borderId="1" xfId="13" applyNumberFormat="1" applyFont="1" applyFill="1" applyBorder="1" applyAlignment="1">
      <alignment vertical="center"/>
    </xf>
    <xf numFmtId="167" fontId="6" fillId="4" borderId="1" xfId="14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0" fontId="6" fillId="0" borderId="0" xfId="14" applyNumberFormat="1" applyFont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9" fontId="6" fillId="0" borderId="1" xfId="14" applyFont="1" applyBorder="1" applyAlignment="1">
      <alignment horizontal="center" vertical="center"/>
    </xf>
    <xf numFmtId="169" fontId="6" fillId="0" borderId="1" xfId="13" applyNumberFormat="1" applyFont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168" fontId="4" fillId="0" borderId="1" xfId="1" applyNumberFormat="1" applyFont="1" applyBorder="1" applyAlignment="1" applyProtection="1">
      <alignment vertical="center" wrapText="1"/>
      <protection locked="0"/>
    </xf>
    <xf numFmtId="170" fontId="6" fillId="0" borderId="1" xfId="13" applyNumberFormat="1" applyFont="1" applyFill="1" applyBorder="1" applyAlignment="1" applyProtection="1">
      <alignment vertical="center" wrapText="1"/>
      <protection locked="0"/>
    </xf>
    <xf numFmtId="168" fontId="6" fillId="0" borderId="1" xfId="13" applyNumberFormat="1" applyFont="1" applyFill="1" applyBorder="1" applyAlignment="1" applyProtection="1">
      <alignment vertical="center" wrapText="1"/>
      <protection locked="0"/>
    </xf>
    <xf numFmtId="170" fontId="8" fillId="0" borderId="1" xfId="13" quotePrefix="1" applyNumberFormat="1" applyFont="1" applyFill="1" applyBorder="1" applyAlignment="1">
      <alignment vertical="center" wrapText="1"/>
    </xf>
    <xf numFmtId="170" fontId="8" fillId="0" borderId="1" xfId="14" applyNumberFormat="1" applyFont="1" applyBorder="1" applyAlignment="1">
      <alignment vertical="center" wrapText="1"/>
    </xf>
    <xf numFmtId="10" fontId="9" fillId="0" borderId="1" xfId="14" applyNumberFormat="1" applyFont="1" applyBorder="1" applyAlignment="1">
      <alignment vertical="center" wrapText="1"/>
    </xf>
    <xf numFmtId="10" fontId="8" fillId="0" borderId="1" xfId="14" applyNumberFormat="1" applyFont="1" applyBorder="1" applyAlignment="1">
      <alignment vertical="center" wrapText="1"/>
    </xf>
    <xf numFmtId="9" fontId="9" fillId="0" borderId="1" xfId="14" applyFont="1" applyBorder="1" applyAlignment="1">
      <alignment vertical="center" wrapText="1"/>
    </xf>
    <xf numFmtId="9" fontId="8" fillId="0" borderId="1" xfId="14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>
      <alignment horizontal="left" vertical="center" wrapText="1"/>
    </xf>
    <xf numFmtId="169" fontId="6" fillId="4" borderId="1" xfId="13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9" fontId="4" fillId="0" borderId="1" xfId="13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9" fontId="5" fillId="0" borderId="2" xfId="14" applyFont="1" applyBorder="1" applyAlignment="1">
      <alignment horizontal="center" wrapText="1"/>
    </xf>
  </cellXfs>
  <cellStyles count="34">
    <cellStyle name="Bình thường 2" xfId="22" xr:uid="{00000000-0005-0000-0000-000000000000}"/>
    <cellStyle name="Bình thường 2 2" xfId="24" xr:uid="{00000000-0005-0000-0000-000001000000}"/>
    <cellStyle name="Bình thường 3" xfId="23" xr:uid="{00000000-0005-0000-0000-000002000000}"/>
    <cellStyle name="Comma" xfId="13" builtinId="3"/>
    <cellStyle name="Comma 10 10 2 2" xfId="25" xr:uid="{00000000-0005-0000-0000-000004000000}"/>
    <cellStyle name="Comma 2 2" xfId="6" xr:uid="{00000000-0005-0000-0000-000005000000}"/>
    <cellStyle name="Comma 2 2 2" xfId="7" xr:uid="{00000000-0005-0000-0000-000006000000}"/>
    <cellStyle name="Comma 2 3" xfId="2" xr:uid="{00000000-0005-0000-0000-000007000000}"/>
    <cellStyle name="Comma 26" xfId="12" xr:uid="{00000000-0005-0000-0000-000008000000}"/>
    <cellStyle name="Comma 3 3" xfId="31" xr:uid="{00000000-0005-0000-0000-000009000000}"/>
    <cellStyle name="Comma 4 4 2" xfId="19" xr:uid="{00000000-0005-0000-0000-00000A000000}"/>
    <cellStyle name="Comma 5" xfId="27" xr:uid="{00000000-0005-0000-0000-00000B000000}"/>
    <cellStyle name="Comma 6" xfId="18" xr:uid="{00000000-0005-0000-0000-00000C000000}"/>
    <cellStyle name="Normal" xfId="0" builtinId="0"/>
    <cellStyle name="Normal 10 2" xfId="10" xr:uid="{00000000-0005-0000-0000-00000E000000}"/>
    <cellStyle name="Normal 10 2 3 2" xfId="28" xr:uid="{00000000-0005-0000-0000-00000F000000}"/>
    <cellStyle name="Normal 11 2" xfId="17" xr:uid="{00000000-0005-0000-0000-000010000000}"/>
    <cellStyle name="Normal 15" xfId="8" xr:uid="{00000000-0005-0000-0000-000011000000}"/>
    <cellStyle name="Normal 16" xfId="11" xr:uid="{00000000-0005-0000-0000-000012000000}"/>
    <cellStyle name="Normal 2" xfId="16" xr:uid="{00000000-0005-0000-0000-000013000000}"/>
    <cellStyle name="Normal 2 2" xfId="21" xr:uid="{00000000-0005-0000-0000-000014000000}"/>
    <cellStyle name="Normal 2 2 2 2" xfId="32" xr:uid="{00000000-0005-0000-0000-000015000000}"/>
    <cellStyle name="Normal 2 3" xfId="15" xr:uid="{00000000-0005-0000-0000-000016000000}"/>
    <cellStyle name="Normal 3 2" xfId="3" xr:uid="{00000000-0005-0000-0000-000017000000}"/>
    <cellStyle name="Normal 3 2 2" xfId="33" xr:uid="{00000000-0005-0000-0000-000018000000}"/>
    <cellStyle name="Normal 3 3" xfId="1" xr:uid="{00000000-0005-0000-0000-000019000000}"/>
    <cellStyle name="Normal 3 4" xfId="29" xr:uid="{00000000-0005-0000-0000-00001A000000}"/>
    <cellStyle name="Normal 4" xfId="5" xr:uid="{00000000-0005-0000-0000-00001B000000}"/>
    <cellStyle name="Normal 4 2" xfId="20" xr:uid="{00000000-0005-0000-0000-00001C000000}"/>
    <cellStyle name="Normal 52" xfId="9" xr:uid="{00000000-0005-0000-0000-00001D000000}"/>
    <cellStyle name="Percent" xfId="14" builtinId="5"/>
    <cellStyle name="Percent 2 2" xfId="4" xr:uid="{00000000-0005-0000-0000-00001F000000}"/>
    <cellStyle name="Percent 2 3" xfId="30" xr:uid="{00000000-0005-0000-0000-000020000000}"/>
    <cellStyle name="Percent 4" xfId="26" xr:uid="{00000000-0005-0000-0000-00002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NGUYEN%20THUY%20DUNG/DOCUMENTS/A.%20Nhiem%20vu%20hang%20nam/Nam%202025/Tinh%20hinh%20giai%20ngan%20von%20dau%20tu%20cong/KH%20...%20T10.25/Can%20cu%20dieu%20chinh%20kich%20ban/BCT09.2025_30.9.xlsx" TargetMode="External"/><Relationship Id="rId1" Type="http://schemas.openxmlformats.org/officeDocument/2006/relationships/externalLinkPath" Target="/NGUYEN%20THUY%20DUNG/DOCUMENTS/A.%20Nhiem%20vu%20hang%20nam/Nam%202025/Tinh%20hinh%20giai%20ngan%20von%20dau%20tu%20cong/KH%20...%20T10.25/Can%20cu%20dieu%20chinh%20kich%20ban/BCT09.2025_30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5-01"/>
      <sheetName val="So sánh THBC"/>
      <sheetName val="Tỷ lệ giải ngân các CĐT (2)"/>
      <sheetName val="Tỷ lệ giải ngân các CĐT"/>
      <sheetName val="Tổng hợp"/>
      <sheetName val="PL01_DATP"/>
      <sheetName val="PL02_NTM"/>
      <sheetName val="PL08_DA cấp huyện về cấp tỉnh."/>
      <sheetName val="PL03_BSCMT"/>
      <sheetName val="PL03-Phân cấp HD cũ"/>
      <sheetName val="PL04_LCT"/>
      <sheetName val="PL05_GTGC"/>
      <sheetName val="PL06-Vốn HP ĐVSNCL"/>
      <sheetName val="PL07-Khác-new"/>
      <sheetName val="Các DA cấp 2 tỉnh HD"/>
      <sheetName val="PL10-BSCMT HD cũ"/>
    </sheetNames>
    <sheetDataSet>
      <sheetData sheetId="0"/>
      <sheetData sheetId="1"/>
      <sheetData sheetId="2"/>
      <sheetData sheetId="3"/>
      <sheetData sheetId="4"/>
      <sheetData sheetId="5">
        <row r="19">
          <cell r="E19">
            <v>7277562</v>
          </cell>
        </row>
        <row r="1064">
          <cell r="T1064">
            <v>1368584.8120670002</v>
          </cell>
        </row>
      </sheetData>
      <sheetData sheetId="6">
        <row r="10">
          <cell r="D10">
            <v>8028183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"/>
  <sheetViews>
    <sheetView tabSelected="1" view="pageBreakPreview" zoomScale="70" zoomScaleNormal="10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11" sqref="P11"/>
    </sheetView>
  </sheetViews>
  <sheetFormatPr defaultColWidth="8.875" defaultRowHeight="18.75" x14ac:dyDescent="0.2"/>
  <cols>
    <col min="1" max="1" width="7.625" style="47" customWidth="1"/>
    <col min="2" max="2" width="29.375" style="53" customWidth="1"/>
    <col min="3" max="3" width="13.875" style="54" customWidth="1"/>
    <col min="4" max="4" width="11.5" style="54" customWidth="1"/>
    <col min="5" max="5" width="10" style="54" customWidth="1"/>
    <col min="6" max="6" width="11.25" style="54" customWidth="1"/>
    <col min="7" max="7" width="11.375" style="55" customWidth="1"/>
    <col min="8" max="8" width="13.75" style="54" customWidth="1"/>
    <col min="9" max="9" width="10.375" style="55" customWidth="1"/>
    <col min="10" max="10" width="11.125" style="54" customWidth="1"/>
    <col min="11" max="11" width="10.375" style="55" customWidth="1"/>
    <col min="12" max="12" width="11.875" style="55" customWidth="1"/>
    <col min="13" max="13" width="10.25" style="55" customWidth="1"/>
    <col min="14" max="14" width="12" style="54" customWidth="1"/>
    <col min="15" max="15" width="9.875" style="55" customWidth="1"/>
    <col min="16" max="16" width="13.75" style="54" customWidth="1"/>
    <col min="17" max="17" width="10.75" style="55" customWidth="1"/>
    <col min="18" max="18" width="13.75" style="54" customWidth="1"/>
    <col min="19" max="19" width="10.625" style="55" customWidth="1"/>
    <col min="20" max="20" width="12" style="54" customWidth="1"/>
    <col min="21" max="21" width="10.625" style="55" customWidth="1"/>
    <col min="22" max="16384" width="8.875" style="52"/>
  </cols>
  <sheetData>
    <row r="1" spans="1:21" ht="24" customHeight="1" x14ac:dyDescent="0.2">
      <c r="A1" s="97" t="s">
        <v>116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ht="25.5" customHeight="1" x14ac:dyDescent="0.2">
      <c r="A2" s="98" t="s">
        <v>115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1:21" s="57" customFormat="1" ht="26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s="57" customFormat="1" ht="42.75" customHeight="1" x14ac:dyDescent="0.3">
      <c r="A4" s="47"/>
      <c r="B4" s="53"/>
      <c r="C4" s="49"/>
      <c r="D4" s="49"/>
      <c r="E4" s="49"/>
      <c r="F4" s="49"/>
      <c r="G4" s="49"/>
      <c r="H4" s="54"/>
      <c r="I4" s="55"/>
      <c r="J4" s="54"/>
      <c r="K4" s="55"/>
      <c r="L4" s="54"/>
      <c r="M4" s="55"/>
      <c r="N4" s="56"/>
      <c r="O4" s="56"/>
      <c r="P4" s="51"/>
      <c r="Q4" s="51"/>
      <c r="R4" s="54"/>
      <c r="S4" s="118" t="s">
        <v>117</v>
      </c>
      <c r="T4" s="118"/>
      <c r="U4" s="118"/>
    </row>
    <row r="5" spans="1:21" s="57" customFormat="1" ht="29.25" customHeight="1" x14ac:dyDescent="0.2">
      <c r="A5" s="99" t="s">
        <v>0</v>
      </c>
      <c r="B5" s="100" t="s">
        <v>55</v>
      </c>
      <c r="C5" s="101" t="s">
        <v>94</v>
      </c>
      <c r="D5" s="102" t="s">
        <v>101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</row>
    <row r="6" spans="1:21" s="51" customFormat="1" ht="37.5" customHeight="1" x14ac:dyDescent="0.2">
      <c r="A6" s="99"/>
      <c r="B6" s="100"/>
      <c r="C6" s="101"/>
      <c r="D6" s="103" t="s">
        <v>114</v>
      </c>
      <c r="E6" s="102"/>
      <c r="F6" s="102" t="s">
        <v>57</v>
      </c>
      <c r="G6" s="102"/>
      <c r="H6" s="102" t="s">
        <v>58</v>
      </c>
      <c r="I6" s="102"/>
      <c r="J6" s="102" t="s">
        <v>59</v>
      </c>
      <c r="K6" s="102"/>
      <c r="L6" s="102" t="s">
        <v>60</v>
      </c>
      <c r="M6" s="102"/>
      <c r="N6" s="102" t="s">
        <v>61</v>
      </c>
      <c r="O6" s="102"/>
      <c r="P6" s="102" t="s">
        <v>62</v>
      </c>
      <c r="Q6" s="102"/>
      <c r="R6" s="102" t="s">
        <v>8</v>
      </c>
      <c r="S6" s="102"/>
      <c r="T6" s="102" t="s">
        <v>9</v>
      </c>
      <c r="U6" s="102"/>
    </row>
    <row r="7" spans="1:21" s="59" customFormat="1" ht="122.25" customHeight="1" x14ac:dyDescent="0.2">
      <c r="A7" s="99"/>
      <c r="B7" s="100"/>
      <c r="C7" s="101"/>
      <c r="D7" s="40" t="s">
        <v>11</v>
      </c>
      <c r="E7" s="58" t="s">
        <v>12</v>
      </c>
      <c r="F7" s="40" t="s">
        <v>11</v>
      </c>
      <c r="G7" s="58" t="s">
        <v>12</v>
      </c>
      <c r="H7" s="40" t="s">
        <v>11</v>
      </c>
      <c r="I7" s="58" t="s">
        <v>12</v>
      </c>
      <c r="J7" s="40" t="s">
        <v>11</v>
      </c>
      <c r="K7" s="58" t="s">
        <v>12</v>
      </c>
      <c r="L7" s="40" t="s">
        <v>11</v>
      </c>
      <c r="M7" s="58" t="s">
        <v>12</v>
      </c>
      <c r="N7" s="45" t="s">
        <v>56</v>
      </c>
      <c r="O7" s="58" t="s">
        <v>12</v>
      </c>
      <c r="P7" s="40" t="s">
        <v>11</v>
      </c>
      <c r="Q7" s="58" t="s">
        <v>12</v>
      </c>
      <c r="R7" s="40" t="s">
        <v>11</v>
      </c>
      <c r="S7" s="58" t="s">
        <v>12</v>
      </c>
      <c r="T7" s="40" t="s">
        <v>11</v>
      </c>
      <c r="U7" s="58" t="s">
        <v>12</v>
      </c>
    </row>
    <row r="8" spans="1:21" s="59" customFormat="1" ht="27.75" customHeight="1" x14ac:dyDescent="0.2">
      <c r="A8" s="85">
        <v>1</v>
      </c>
      <c r="B8" s="50">
        <v>2</v>
      </c>
      <c r="C8" s="86">
        <v>3</v>
      </c>
      <c r="D8" s="85">
        <v>4</v>
      </c>
      <c r="E8" s="50" t="s">
        <v>102</v>
      </c>
      <c r="F8" s="85">
        <v>10</v>
      </c>
      <c r="G8" s="50" t="s">
        <v>103</v>
      </c>
      <c r="H8" s="86">
        <v>12</v>
      </c>
      <c r="I8" s="85" t="s">
        <v>104</v>
      </c>
      <c r="J8" s="50">
        <v>14</v>
      </c>
      <c r="K8" s="86" t="s">
        <v>105</v>
      </c>
      <c r="L8" s="85">
        <v>16</v>
      </c>
      <c r="M8" s="50" t="s">
        <v>106</v>
      </c>
      <c r="N8" s="86">
        <v>18</v>
      </c>
      <c r="O8" s="85" t="s">
        <v>107</v>
      </c>
      <c r="P8" s="50">
        <v>20</v>
      </c>
      <c r="Q8" s="86" t="s">
        <v>108</v>
      </c>
      <c r="R8" s="85">
        <v>22</v>
      </c>
      <c r="S8" s="50" t="s">
        <v>109</v>
      </c>
      <c r="T8" s="86">
        <v>24</v>
      </c>
      <c r="U8" s="85" t="s">
        <v>110</v>
      </c>
    </row>
    <row r="9" spans="1:21" s="57" customFormat="1" ht="40.5" customHeight="1" x14ac:dyDescent="0.2">
      <c r="A9" s="63"/>
      <c r="B9" s="82" t="s">
        <v>111</v>
      </c>
      <c r="C9" s="88">
        <f>C10+C11</f>
        <v>2649.0617999999999</v>
      </c>
      <c r="D9" s="88">
        <f t="shared" ref="D9:T9" si="0">D10+D11</f>
        <v>2166.3620000000001</v>
      </c>
      <c r="E9" s="93">
        <f>D9/C9</f>
        <v>0.81778462095523785</v>
      </c>
      <c r="F9" s="88">
        <f t="shared" si="0"/>
        <v>2582.7107999999998</v>
      </c>
      <c r="G9" s="93">
        <f>F9/C9</f>
        <v>0.97495301921608624</v>
      </c>
      <c r="H9" s="88">
        <f t="shared" si="0"/>
        <v>2632.7107999999998</v>
      </c>
      <c r="I9" s="93">
        <v>1</v>
      </c>
      <c r="J9" s="88">
        <f t="shared" si="0"/>
        <v>2632.7107999999998</v>
      </c>
      <c r="K9" s="93">
        <v>1</v>
      </c>
      <c r="L9" s="88">
        <f t="shared" si="0"/>
        <v>2649.0617999999999</v>
      </c>
      <c r="M9" s="95">
        <v>1</v>
      </c>
      <c r="N9" s="88">
        <f t="shared" si="0"/>
        <v>2649.0617999999999</v>
      </c>
      <c r="O9" s="95">
        <v>1</v>
      </c>
      <c r="P9" s="88">
        <f t="shared" si="0"/>
        <v>2649.0617999999999</v>
      </c>
      <c r="Q9" s="95">
        <v>1</v>
      </c>
      <c r="R9" s="88">
        <f t="shared" si="0"/>
        <v>2649.0617999999999</v>
      </c>
      <c r="S9" s="95">
        <v>1</v>
      </c>
      <c r="T9" s="88">
        <f t="shared" si="0"/>
        <v>2649.0617999999999</v>
      </c>
      <c r="U9" s="95">
        <v>1</v>
      </c>
    </row>
    <row r="10" spans="1:21" s="57" customFormat="1" ht="90" customHeight="1" x14ac:dyDescent="0.2">
      <c r="A10" s="48">
        <v>1</v>
      </c>
      <c r="B10" s="83" t="s">
        <v>112</v>
      </c>
      <c r="C10" s="89">
        <v>2497.7107999999998</v>
      </c>
      <c r="D10" s="89">
        <v>2081.3620000000001</v>
      </c>
      <c r="E10" s="94">
        <f>D10/C10</f>
        <v>0.83330784332597685</v>
      </c>
      <c r="F10" s="89">
        <f>C10</f>
        <v>2497.7107999999998</v>
      </c>
      <c r="G10" s="96">
        <f>F10/C10</f>
        <v>1</v>
      </c>
      <c r="H10" s="89">
        <f>C10</f>
        <v>2497.7107999999998</v>
      </c>
      <c r="I10" s="96">
        <v>1</v>
      </c>
      <c r="J10" s="90">
        <f>H10</f>
        <v>2497.7107999999998</v>
      </c>
      <c r="K10" s="96">
        <v>1</v>
      </c>
      <c r="L10" s="89">
        <f>H10</f>
        <v>2497.7107999999998</v>
      </c>
      <c r="M10" s="96">
        <v>1</v>
      </c>
      <c r="N10" s="89">
        <f>L10</f>
        <v>2497.7107999999998</v>
      </c>
      <c r="O10" s="96">
        <v>1</v>
      </c>
      <c r="P10" s="89">
        <f>N10</f>
        <v>2497.7107999999998</v>
      </c>
      <c r="Q10" s="96">
        <v>1</v>
      </c>
      <c r="R10" s="89">
        <f>P10</f>
        <v>2497.7107999999998</v>
      </c>
      <c r="S10" s="96">
        <v>1</v>
      </c>
      <c r="T10" s="89">
        <f>P10</f>
        <v>2497.7107999999998</v>
      </c>
      <c r="U10" s="96">
        <v>1</v>
      </c>
    </row>
    <row r="11" spans="1:21" s="60" customFormat="1" ht="128.25" customHeight="1" x14ac:dyDescent="0.2">
      <c r="A11" s="87">
        <v>2</v>
      </c>
      <c r="B11" s="84" t="s">
        <v>113</v>
      </c>
      <c r="C11" s="89">
        <v>151.351</v>
      </c>
      <c r="D11" s="91">
        <v>85</v>
      </c>
      <c r="E11" s="94">
        <f>D11/C11</f>
        <v>0.5616084465910367</v>
      </c>
      <c r="F11" s="89">
        <f>D11</f>
        <v>85</v>
      </c>
      <c r="G11" s="94">
        <f>F11/C11</f>
        <v>0.5616084465910367</v>
      </c>
      <c r="H11" s="89">
        <v>135</v>
      </c>
      <c r="I11" s="94">
        <f>H11/C11</f>
        <v>0.89196635635047006</v>
      </c>
      <c r="J11" s="89">
        <f>H11</f>
        <v>135</v>
      </c>
      <c r="K11" s="94">
        <f>J11/C11</f>
        <v>0.89196635635047006</v>
      </c>
      <c r="L11" s="92">
        <f>C11</f>
        <v>151.351</v>
      </c>
      <c r="M11" s="96">
        <v>1</v>
      </c>
      <c r="N11" s="92">
        <f>L11</f>
        <v>151.351</v>
      </c>
      <c r="O11" s="96">
        <v>1</v>
      </c>
      <c r="P11" s="92">
        <f>N11</f>
        <v>151.351</v>
      </c>
      <c r="Q11" s="96">
        <v>1</v>
      </c>
      <c r="R11" s="92">
        <f>P11</f>
        <v>151.351</v>
      </c>
      <c r="S11" s="96">
        <v>1</v>
      </c>
      <c r="T11" s="92">
        <f>P11</f>
        <v>151.351</v>
      </c>
      <c r="U11" s="96">
        <v>1</v>
      </c>
    </row>
    <row r="12" spans="1:21" s="57" customFormat="1" ht="33.75" customHeight="1" x14ac:dyDescent="0.2">
      <c r="A12" s="47"/>
      <c r="B12" s="104" t="s">
        <v>95</v>
      </c>
      <c r="C12" s="104"/>
      <c r="D12" s="104"/>
      <c r="E12" s="104"/>
      <c r="F12" s="54"/>
      <c r="G12" s="54"/>
      <c r="H12" s="54"/>
      <c r="I12" s="55"/>
      <c r="J12" s="54"/>
      <c r="K12" s="55"/>
      <c r="L12" s="54"/>
      <c r="M12" s="55"/>
      <c r="N12" s="54"/>
      <c r="O12" s="55"/>
      <c r="P12" s="55"/>
      <c r="Q12" s="55"/>
      <c r="R12" s="54"/>
      <c r="S12" s="55"/>
      <c r="T12" s="54"/>
      <c r="U12" s="55"/>
    </row>
    <row r="13" spans="1:21" ht="24.6" customHeight="1" x14ac:dyDescent="0.2"/>
    <row r="14" spans="1:21" ht="24.6" customHeight="1" x14ac:dyDescent="0.2"/>
    <row r="15" spans="1:21" ht="24.6" customHeight="1" x14ac:dyDescent="0.2"/>
  </sheetData>
  <mergeCells count="18">
    <mergeCell ref="B12:E12"/>
    <mergeCell ref="J6:K6"/>
    <mergeCell ref="L6:M6"/>
    <mergeCell ref="N6:O6"/>
    <mergeCell ref="P6:Q6"/>
    <mergeCell ref="A1:U1"/>
    <mergeCell ref="A2:U2"/>
    <mergeCell ref="A3:U3"/>
    <mergeCell ref="A5:A7"/>
    <mergeCell ref="B5:B7"/>
    <mergeCell ref="C5:C7"/>
    <mergeCell ref="D5:U5"/>
    <mergeCell ref="D6:E6"/>
    <mergeCell ref="F6:G6"/>
    <mergeCell ref="H6:I6"/>
    <mergeCell ref="T6:U6"/>
    <mergeCell ref="R6:S6"/>
    <mergeCell ref="S4:U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view="pageBreakPreview" zoomScale="85" zoomScaleNormal="85" zoomScaleSheetLayoutView="85" workbookViewId="0">
      <selection activeCell="A2" sqref="A2:XFD2"/>
    </sheetView>
  </sheetViews>
  <sheetFormatPr defaultColWidth="9.125" defaultRowHeight="18.75" x14ac:dyDescent="0.2"/>
  <cols>
    <col min="1" max="1" width="6.625" style="46" customWidth="1"/>
    <col min="2" max="2" width="75.375" style="61" customWidth="1"/>
    <col min="3" max="3" width="17.375" style="61" customWidth="1"/>
    <col min="4" max="16384" width="9.125" style="61"/>
  </cols>
  <sheetData>
    <row r="1" spans="1:3" s="47" customFormat="1" ht="65.25" customHeight="1" x14ac:dyDescent="0.2">
      <c r="A1" s="63" t="s">
        <v>0</v>
      </c>
      <c r="B1" s="63" t="s">
        <v>99</v>
      </c>
      <c r="C1" s="63" t="s">
        <v>96</v>
      </c>
    </row>
    <row r="2" spans="1:3" s="52" customFormat="1" ht="20.25" customHeight="1" x14ac:dyDescent="0.2">
      <c r="A2" s="48">
        <v>1</v>
      </c>
      <c r="B2" s="68" t="s">
        <v>42</v>
      </c>
      <c r="C2" s="80"/>
    </row>
    <row r="3" spans="1:3" s="52" customFormat="1" ht="20.25" customHeight="1" x14ac:dyDescent="0.2">
      <c r="A3" s="48">
        <v>2</v>
      </c>
      <c r="B3" s="68" t="s">
        <v>97</v>
      </c>
      <c r="C3" s="80"/>
    </row>
    <row r="4" spans="1:3" s="52" customFormat="1" ht="20.25" customHeight="1" x14ac:dyDescent="0.2">
      <c r="A4" s="48">
        <v>3</v>
      </c>
      <c r="B4" s="68" t="s">
        <v>98</v>
      </c>
      <c r="C4" s="80"/>
    </row>
    <row r="5" spans="1:3" s="52" customFormat="1" ht="20.25" customHeight="1" x14ac:dyDescent="0.2">
      <c r="A5" s="48">
        <v>4</v>
      </c>
      <c r="B5" s="68" t="s">
        <v>53</v>
      </c>
      <c r="C5" s="80"/>
    </row>
    <row r="6" spans="1:3" s="52" customFormat="1" ht="20.25" customHeight="1" x14ac:dyDescent="0.2">
      <c r="A6" s="48">
        <v>5</v>
      </c>
      <c r="B6" s="68" t="s">
        <v>54</v>
      </c>
      <c r="C6" s="80"/>
    </row>
    <row r="7" spans="1:3" s="52" customFormat="1" ht="20.25" customHeight="1" x14ac:dyDescent="0.2">
      <c r="A7" s="48">
        <v>6</v>
      </c>
      <c r="B7" s="68" t="s">
        <v>44</v>
      </c>
      <c r="C7" s="80"/>
    </row>
    <row r="8" spans="1:3" s="52" customFormat="1" ht="20.25" customHeight="1" x14ac:dyDescent="0.2">
      <c r="A8" s="48">
        <v>7</v>
      </c>
      <c r="B8" s="68" t="s">
        <v>49</v>
      </c>
      <c r="C8" s="80"/>
    </row>
    <row r="9" spans="1:3" s="52" customFormat="1" ht="20.25" customHeight="1" x14ac:dyDescent="0.2">
      <c r="A9" s="48">
        <v>8</v>
      </c>
      <c r="B9" s="68" t="s">
        <v>43</v>
      </c>
      <c r="C9" s="80"/>
    </row>
    <row r="10" spans="1:3" s="52" customFormat="1" ht="20.25" customHeight="1" x14ac:dyDescent="0.2">
      <c r="A10" s="48">
        <v>9</v>
      </c>
      <c r="B10" s="68" t="s">
        <v>46</v>
      </c>
      <c r="C10" s="80"/>
    </row>
    <row r="11" spans="1:3" s="52" customFormat="1" ht="20.25" customHeight="1" x14ac:dyDescent="0.2">
      <c r="A11" s="48">
        <v>10</v>
      </c>
      <c r="B11" s="68" t="s">
        <v>45</v>
      </c>
      <c r="C11" s="80"/>
    </row>
    <row r="12" spans="1:3" s="52" customFormat="1" ht="20.25" customHeight="1" x14ac:dyDescent="0.2">
      <c r="A12" s="48">
        <v>11</v>
      </c>
      <c r="B12" s="68" t="s">
        <v>47</v>
      </c>
      <c r="C12" s="80"/>
    </row>
    <row r="13" spans="1:3" s="52" customFormat="1" ht="20.25" customHeight="1" x14ac:dyDescent="0.2">
      <c r="A13" s="48">
        <v>12</v>
      </c>
      <c r="B13" s="68" t="s">
        <v>51</v>
      </c>
      <c r="C13" s="80"/>
    </row>
    <row r="14" spans="1:3" s="52" customFormat="1" ht="20.25" customHeight="1" x14ac:dyDescent="0.2">
      <c r="A14" s="48">
        <v>13</v>
      </c>
      <c r="B14" s="68" t="s">
        <v>48</v>
      </c>
      <c r="C14" s="80"/>
    </row>
    <row r="15" spans="1:3" s="52" customFormat="1" ht="20.25" customHeight="1" x14ac:dyDescent="0.2">
      <c r="A15" s="48">
        <v>14</v>
      </c>
      <c r="B15" s="68" t="s">
        <v>52</v>
      </c>
      <c r="C15" s="80"/>
    </row>
    <row r="16" spans="1:3" s="52" customFormat="1" ht="20.25" customHeight="1" x14ac:dyDescent="0.2">
      <c r="A16" s="48">
        <v>15</v>
      </c>
      <c r="B16" s="68" t="s">
        <v>50</v>
      </c>
      <c r="C16" s="80"/>
    </row>
    <row r="17" spans="1:3" s="52" customFormat="1" ht="20.25" customHeight="1" x14ac:dyDescent="0.2">
      <c r="A17" s="48">
        <v>16</v>
      </c>
      <c r="B17" s="68" t="s">
        <v>40</v>
      </c>
      <c r="C17" s="80"/>
    </row>
    <row r="18" spans="1:3" s="52" customFormat="1" ht="20.25" customHeight="1" x14ac:dyDescent="0.2">
      <c r="A18" s="48">
        <v>17</v>
      </c>
      <c r="B18" s="68" t="s">
        <v>41</v>
      </c>
      <c r="C18" s="80"/>
    </row>
    <row r="19" spans="1:3" s="52" customFormat="1" ht="20.25" customHeight="1" x14ac:dyDescent="0.2">
      <c r="A19" s="48">
        <v>18</v>
      </c>
      <c r="B19" s="68" t="s">
        <v>30</v>
      </c>
      <c r="C19" s="80"/>
    </row>
    <row r="20" spans="1:3" s="52" customFormat="1" ht="20.25" customHeight="1" x14ac:dyDescent="0.2">
      <c r="A20" s="48">
        <v>19</v>
      </c>
      <c r="B20" s="68" t="s">
        <v>32</v>
      </c>
      <c r="C20" s="80"/>
    </row>
    <row r="21" spans="1:3" s="52" customFormat="1" ht="20.25" customHeight="1" x14ac:dyDescent="0.2">
      <c r="A21" s="48">
        <v>20</v>
      </c>
      <c r="B21" s="68" t="s">
        <v>31</v>
      </c>
      <c r="C21" s="80"/>
    </row>
    <row r="22" spans="1:3" s="52" customFormat="1" ht="20.25" customHeight="1" x14ac:dyDescent="0.2">
      <c r="A22" s="48">
        <v>21</v>
      </c>
      <c r="B22" s="68" t="s">
        <v>33</v>
      </c>
      <c r="C22" s="80"/>
    </row>
    <row r="23" spans="1:3" s="52" customFormat="1" ht="20.25" customHeight="1" x14ac:dyDescent="0.2">
      <c r="A23" s="48">
        <v>22</v>
      </c>
      <c r="B23" s="68" t="s">
        <v>34</v>
      </c>
      <c r="C23" s="80"/>
    </row>
    <row r="24" spans="1:3" s="52" customFormat="1" ht="20.25" customHeight="1" x14ac:dyDescent="0.2">
      <c r="A24" s="48">
        <v>23</v>
      </c>
      <c r="B24" s="68" t="s">
        <v>35</v>
      </c>
      <c r="C24" s="80"/>
    </row>
    <row r="25" spans="1:3" s="52" customFormat="1" ht="20.25" customHeight="1" x14ac:dyDescent="0.2">
      <c r="A25" s="48">
        <v>24</v>
      </c>
      <c r="B25" s="68" t="s">
        <v>36</v>
      </c>
      <c r="C25" s="80"/>
    </row>
    <row r="26" spans="1:3" s="52" customFormat="1" ht="20.25" customHeight="1" x14ac:dyDescent="0.2">
      <c r="A26" s="48">
        <v>25</v>
      </c>
      <c r="B26" s="68" t="s">
        <v>39</v>
      </c>
      <c r="C26" s="80"/>
    </row>
    <row r="27" spans="1:3" s="52" customFormat="1" ht="20.25" customHeight="1" x14ac:dyDescent="0.2">
      <c r="A27" s="48">
        <v>26</v>
      </c>
      <c r="B27" s="68" t="s">
        <v>37</v>
      </c>
      <c r="C27" s="80"/>
    </row>
    <row r="28" spans="1:3" s="52" customFormat="1" ht="20.25" customHeight="1" x14ac:dyDescent="0.2">
      <c r="A28" s="48">
        <v>27</v>
      </c>
      <c r="B28" s="68" t="s">
        <v>38</v>
      </c>
      <c r="C28" s="80"/>
    </row>
    <row r="29" spans="1:3" s="52" customFormat="1" ht="20.25" customHeight="1" x14ac:dyDescent="0.2">
      <c r="A29" s="48">
        <v>28</v>
      </c>
      <c r="B29" s="68" t="s">
        <v>88</v>
      </c>
      <c r="C29" s="80"/>
    </row>
    <row r="30" spans="1:3" s="52" customFormat="1" ht="20.25" customHeight="1" x14ac:dyDescent="0.2">
      <c r="A30" s="48">
        <v>29</v>
      </c>
      <c r="B30" s="68" t="s">
        <v>89</v>
      </c>
      <c r="C30" s="80"/>
    </row>
    <row r="31" spans="1:3" s="52" customFormat="1" ht="20.25" customHeight="1" x14ac:dyDescent="0.2">
      <c r="A31" s="48">
        <v>30</v>
      </c>
      <c r="B31" s="68" t="s">
        <v>90</v>
      </c>
      <c r="C31" s="80"/>
    </row>
    <row r="32" spans="1:3" s="52" customFormat="1" ht="20.25" customHeight="1" x14ac:dyDescent="0.2">
      <c r="A32" s="48">
        <v>31</v>
      </c>
      <c r="B32" s="68" t="s">
        <v>91</v>
      </c>
      <c r="C32" s="80"/>
    </row>
  </sheetData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9"/>
  <sheetViews>
    <sheetView topLeftCell="C1" workbookViewId="0">
      <selection activeCell="L17" sqref="L17"/>
    </sheetView>
  </sheetViews>
  <sheetFormatPr defaultColWidth="9.125" defaultRowHeight="18.75" x14ac:dyDescent="0.2"/>
  <cols>
    <col min="1" max="1" width="6.25" style="46" customWidth="1"/>
    <col min="2" max="2" width="25.875" style="61" customWidth="1"/>
    <col min="3" max="3" width="28.125" style="61" customWidth="1"/>
    <col min="4" max="4" width="12.75" style="61" customWidth="1"/>
    <col min="5" max="5" width="13.375" style="61" customWidth="1"/>
    <col min="6" max="7" width="14" style="61" customWidth="1"/>
    <col min="8" max="8" width="18.625" style="61" customWidth="1"/>
    <col min="9" max="9" width="15.875" style="61" customWidth="1"/>
    <col min="10" max="10" width="27.375" style="61" customWidth="1"/>
    <col min="11" max="16384" width="9.125" style="61"/>
  </cols>
  <sheetData>
    <row r="1" spans="1:11" x14ac:dyDescent="0.2">
      <c r="H1" s="106" t="s">
        <v>84</v>
      </c>
      <c r="I1" s="106"/>
      <c r="J1" s="70"/>
    </row>
    <row r="2" spans="1:11" x14ac:dyDescent="0.2">
      <c r="H2" s="71" t="s">
        <v>85</v>
      </c>
      <c r="I2" s="71" t="s">
        <v>86</v>
      </c>
      <c r="J2" s="71" t="s">
        <v>100</v>
      </c>
    </row>
    <row r="3" spans="1:11" x14ac:dyDescent="0.2">
      <c r="F3" s="107" t="s">
        <v>93</v>
      </c>
      <c r="G3" s="107"/>
      <c r="H3" s="105">
        <v>39556044</v>
      </c>
      <c r="I3" s="105"/>
      <c r="J3" s="81">
        <v>35893200</v>
      </c>
    </row>
    <row r="4" spans="1:11" s="66" customFormat="1" ht="39" customHeight="1" x14ac:dyDescent="0.2">
      <c r="A4" s="62" t="s">
        <v>0</v>
      </c>
      <c r="B4" s="62" t="s">
        <v>64</v>
      </c>
      <c r="C4" s="62" t="s">
        <v>65</v>
      </c>
      <c r="D4" s="63" t="s">
        <v>63</v>
      </c>
      <c r="E4" s="76"/>
      <c r="F4" s="62" t="s">
        <v>87</v>
      </c>
      <c r="G4" s="62" t="s">
        <v>92</v>
      </c>
      <c r="H4" s="72"/>
      <c r="I4" s="72"/>
      <c r="J4" s="73"/>
    </row>
    <row r="5" spans="1:11" ht="26.25" customHeight="1" x14ac:dyDescent="0.2">
      <c r="A5" s="107">
        <v>1</v>
      </c>
      <c r="B5" s="108" t="s">
        <v>66</v>
      </c>
      <c r="C5" s="67" t="s">
        <v>67</v>
      </c>
      <c r="D5" s="79">
        <v>7.0000000000000007E-2</v>
      </c>
      <c r="E5" s="65"/>
      <c r="F5" s="69">
        <v>3.8600000000000002E-2</v>
      </c>
      <c r="G5" s="78">
        <f>+J5</f>
        <v>5.430795860172468E-2</v>
      </c>
      <c r="H5" s="74">
        <v>1732759</v>
      </c>
      <c r="I5" s="74">
        <v>415449</v>
      </c>
      <c r="J5" s="75">
        <f>+(I5+H5)/$H$3</f>
        <v>5.430795860172468E-2</v>
      </c>
      <c r="K5" s="75">
        <f>+(H5+I5)/$J$3</f>
        <v>5.9849999442791395E-2</v>
      </c>
    </row>
    <row r="6" spans="1:11" ht="26.25" customHeight="1" x14ac:dyDescent="0.2">
      <c r="A6" s="107"/>
      <c r="B6" s="108"/>
      <c r="C6" s="67" t="s">
        <v>68</v>
      </c>
      <c r="D6" s="79">
        <v>0.1</v>
      </c>
      <c r="E6" s="65"/>
      <c r="F6" s="69">
        <v>5.4300000000000001E-2</v>
      </c>
      <c r="G6" s="78">
        <f t="shared" ref="G6:G17" si="0">+J6</f>
        <v>6.4201769014110718E-2</v>
      </c>
      <c r="H6" s="74">
        <v>1895990</v>
      </c>
      <c r="I6" s="74">
        <v>643578</v>
      </c>
      <c r="J6" s="75">
        <f t="shared" ref="J6:J9" si="1">+(I6+H6)/$H$3</f>
        <v>6.4201769014110718E-2</v>
      </c>
      <c r="K6" s="75">
        <f t="shared" ref="K6:K17" si="2">+(H6+I6)/$J$3</f>
        <v>7.0753457479411141E-2</v>
      </c>
    </row>
    <row r="7" spans="1:11" ht="26.25" customHeight="1" x14ac:dyDescent="0.2">
      <c r="A7" s="107"/>
      <c r="B7" s="108"/>
      <c r="C7" s="67" t="s">
        <v>69</v>
      </c>
      <c r="D7" s="79">
        <v>0.15</v>
      </c>
      <c r="E7" s="65"/>
      <c r="F7" s="69">
        <v>9.7199999999999995E-2</v>
      </c>
      <c r="G7" s="78">
        <f t="shared" si="0"/>
        <v>0.10560128308078533</v>
      </c>
      <c r="H7" s="74">
        <v>2512374</v>
      </c>
      <c r="I7" s="74">
        <v>1664795</v>
      </c>
      <c r="J7" s="75">
        <f t="shared" si="1"/>
        <v>0.10560128308078533</v>
      </c>
      <c r="K7" s="75">
        <f t="shared" si="2"/>
        <v>0.11637772614311345</v>
      </c>
    </row>
    <row r="8" spans="1:11" ht="26.25" customHeight="1" x14ac:dyDescent="0.2">
      <c r="A8" s="107">
        <v>2</v>
      </c>
      <c r="B8" s="108" t="s">
        <v>70</v>
      </c>
      <c r="C8" s="67" t="s">
        <v>72</v>
      </c>
      <c r="D8" s="79">
        <v>0.23</v>
      </c>
      <c r="E8" s="65"/>
      <c r="F8" s="69">
        <v>0.15939999999999999</v>
      </c>
      <c r="G8" s="78">
        <f t="shared" si="0"/>
        <v>0.17062740146613245</v>
      </c>
      <c r="H8" s="74">
        <v>4256422</v>
      </c>
      <c r="I8" s="74">
        <v>2492923</v>
      </c>
      <c r="J8" s="75">
        <f t="shared" si="1"/>
        <v>0.17062740146613245</v>
      </c>
      <c r="K8" s="75">
        <f t="shared" si="2"/>
        <v>0.18803965653661417</v>
      </c>
    </row>
    <row r="9" spans="1:11" ht="26.25" customHeight="1" x14ac:dyDescent="0.2">
      <c r="A9" s="107"/>
      <c r="B9" s="108"/>
      <c r="C9" s="67" t="s">
        <v>73</v>
      </c>
      <c r="D9" s="79">
        <v>0.31</v>
      </c>
      <c r="E9" s="65"/>
      <c r="F9" s="69">
        <v>0.22339999999999999</v>
      </c>
      <c r="G9" s="78">
        <f t="shared" si="0"/>
        <v>0.25029263575131533</v>
      </c>
      <c r="H9" s="74">
        <v>5248015</v>
      </c>
      <c r="I9" s="74">
        <v>4652571.5126550002</v>
      </c>
      <c r="J9" s="75">
        <f t="shared" si="1"/>
        <v>0.25029263575131533</v>
      </c>
      <c r="K9" s="75">
        <f t="shared" si="2"/>
        <v>0.27583460133548976</v>
      </c>
    </row>
    <row r="10" spans="1:11" ht="26.25" customHeight="1" x14ac:dyDescent="0.2">
      <c r="A10" s="107"/>
      <c r="B10" s="108"/>
      <c r="C10" s="67" t="s">
        <v>74</v>
      </c>
      <c r="D10" s="79">
        <v>0.4</v>
      </c>
      <c r="E10" s="65"/>
      <c r="F10" s="69">
        <v>0.32500000000000001</v>
      </c>
      <c r="G10" s="78">
        <f t="shared" si="0"/>
        <v>0.37486779517183266</v>
      </c>
      <c r="H10" s="105">
        <v>14828287</v>
      </c>
      <c r="I10" s="105"/>
      <c r="J10" s="75">
        <f>+H10/$H$3</f>
        <v>0.37486779517183266</v>
      </c>
      <c r="K10" s="75">
        <f t="shared" si="2"/>
        <v>0.41312245773572709</v>
      </c>
    </row>
    <row r="11" spans="1:11" ht="26.25" customHeight="1" x14ac:dyDescent="0.2">
      <c r="A11" s="107">
        <v>3</v>
      </c>
      <c r="B11" s="108" t="s">
        <v>71</v>
      </c>
      <c r="C11" s="67" t="s">
        <v>75</v>
      </c>
      <c r="D11" s="79">
        <f>+D10+$D$19</f>
        <v>0.47692307692307695</v>
      </c>
      <c r="E11" s="65"/>
      <c r="F11" s="69">
        <v>0.439</v>
      </c>
      <c r="G11" s="78">
        <f t="shared" si="0"/>
        <v>0.39883882220375727</v>
      </c>
      <c r="H11" s="105">
        <v>15776486</v>
      </c>
      <c r="I11" s="105"/>
      <c r="J11" s="75">
        <f t="shared" ref="J11:J17" si="3">+H11/$H$3</f>
        <v>0.39883882220375727</v>
      </c>
      <c r="K11" s="75">
        <f t="shared" si="2"/>
        <v>0.43953968996913062</v>
      </c>
    </row>
    <row r="12" spans="1:11" ht="26.25" customHeight="1" x14ac:dyDescent="0.2">
      <c r="A12" s="107"/>
      <c r="B12" s="108"/>
      <c r="C12" s="67" t="s">
        <v>76</v>
      </c>
      <c r="D12" s="79">
        <f>+D11+$D$19</f>
        <v>0.55384615384615388</v>
      </c>
      <c r="E12" s="65"/>
      <c r="F12" s="69">
        <v>0.46300000000000002</v>
      </c>
      <c r="G12" s="78">
        <f t="shared" si="0"/>
        <v>0.54983660651201627</v>
      </c>
      <c r="H12" s="105">
        <v>21749361</v>
      </c>
      <c r="I12" s="105"/>
      <c r="J12" s="75">
        <f t="shared" si="3"/>
        <v>0.54983660651201627</v>
      </c>
      <c r="K12" s="75">
        <f t="shared" si="2"/>
        <v>0.60594655812242992</v>
      </c>
    </row>
    <row r="13" spans="1:11" ht="26.25" customHeight="1" x14ac:dyDescent="0.2">
      <c r="A13" s="107"/>
      <c r="B13" s="108"/>
      <c r="C13" s="67" t="s">
        <v>77</v>
      </c>
      <c r="D13" s="79">
        <f t="shared" ref="D13" si="4">+D12+$D$19</f>
        <v>0.63076923076923075</v>
      </c>
      <c r="E13" s="65"/>
      <c r="F13" s="69">
        <v>0.5</v>
      </c>
      <c r="G13" s="78">
        <f t="shared" si="0"/>
        <v>0.60543776824598539</v>
      </c>
      <c r="H13" s="105">
        <v>23948723</v>
      </c>
      <c r="I13" s="105"/>
      <c r="J13" s="75">
        <f t="shared" si="3"/>
        <v>0.60543776824598539</v>
      </c>
      <c r="K13" s="75">
        <f t="shared" si="2"/>
        <v>0.66722173002128538</v>
      </c>
    </row>
    <row r="14" spans="1:11" ht="26.25" customHeight="1" x14ac:dyDescent="0.2">
      <c r="A14" s="107">
        <v>4</v>
      </c>
      <c r="B14" s="108" t="s">
        <v>78</v>
      </c>
      <c r="C14" s="67" t="s">
        <v>79</v>
      </c>
      <c r="D14" s="79">
        <v>0.72</v>
      </c>
      <c r="E14" s="65"/>
      <c r="F14" s="69">
        <v>0.54400000000000004</v>
      </c>
      <c r="G14" s="78">
        <f t="shared" si="0"/>
        <v>0.6593142125132635</v>
      </c>
      <c r="H14" s="105">
        <v>26079862</v>
      </c>
      <c r="I14" s="105"/>
      <c r="J14" s="75">
        <f t="shared" si="3"/>
        <v>0.6593142125132635</v>
      </c>
      <c r="K14" s="75">
        <f t="shared" si="2"/>
        <v>0.72659617977778523</v>
      </c>
    </row>
    <row r="15" spans="1:11" ht="26.25" customHeight="1" x14ac:dyDescent="0.2">
      <c r="A15" s="107"/>
      <c r="B15" s="108"/>
      <c r="C15" s="67" t="s">
        <v>80</v>
      </c>
      <c r="D15" s="79">
        <v>0.81</v>
      </c>
      <c r="E15" s="65"/>
      <c r="F15" s="69">
        <v>0.60599999999999998</v>
      </c>
      <c r="G15" s="78">
        <f t="shared" si="0"/>
        <v>0.80311731880973736</v>
      </c>
      <c r="H15" s="105">
        <v>31768144</v>
      </c>
      <c r="I15" s="105"/>
      <c r="J15" s="75">
        <f t="shared" si="3"/>
        <v>0.80311731880973736</v>
      </c>
      <c r="K15" s="75">
        <f t="shared" si="2"/>
        <v>0.88507416446569265</v>
      </c>
    </row>
    <row r="16" spans="1:11" ht="26.25" customHeight="1" x14ac:dyDescent="0.2">
      <c r="A16" s="107"/>
      <c r="B16" s="108"/>
      <c r="C16" s="67" t="s">
        <v>81</v>
      </c>
      <c r="D16" s="79">
        <v>0.92</v>
      </c>
      <c r="E16" s="65"/>
      <c r="F16" s="69"/>
      <c r="G16" s="78">
        <f t="shared" si="0"/>
        <v>0.91001271512388848</v>
      </c>
      <c r="H16" s="105">
        <v>35996503</v>
      </c>
      <c r="I16" s="105"/>
      <c r="J16" s="75">
        <f t="shared" si="3"/>
        <v>0.91001271512388848</v>
      </c>
      <c r="K16" s="75">
        <f t="shared" si="2"/>
        <v>1.0028780660403642</v>
      </c>
    </row>
    <row r="17" spans="1:11" ht="46.5" customHeight="1" x14ac:dyDescent="0.2">
      <c r="A17" s="62">
        <v>5</v>
      </c>
      <c r="B17" s="64" t="s">
        <v>82</v>
      </c>
      <c r="C17" s="67" t="s">
        <v>83</v>
      </c>
      <c r="D17" s="79">
        <v>1</v>
      </c>
      <c r="E17" s="65"/>
      <c r="F17" s="69"/>
      <c r="G17" s="78">
        <f t="shared" si="0"/>
        <v>0.99568591844017562</v>
      </c>
      <c r="H17" s="105">
        <v>39385396</v>
      </c>
      <c r="I17" s="105"/>
      <c r="J17" s="75">
        <f t="shared" si="3"/>
        <v>0.99568591844017562</v>
      </c>
      <c r="K17" s="75">
        <f t="shared" si="2"/>
        <v>1.0972940835590028</v>
      </c>
    </row>
    <row r="19" spans="1:11" x14ac:dyDescent="0.2">
      <c r="D19" s="77">
        <v>7.6923076923076927E-2</v>
      </c>
    </row>
  </sheetData>
  <mergeCells count="19">
    <mergeCell ref="B5:B7"/>
    <mergeCell ref="A5:A7"/>
    <mergeCell ref="A8:A10"/>
    <mergeCell ref="B8:B10"/>
    <mergeCell ref="A11:A13"/>
    <mergeCell ref="B11:B13"/>
    <mergeCell ref="B14:B16"/>
    <mergeCell ref="A14:A16"/>
    <mergeCell ref="H11:I11"/>
    <mergeCell ref="H12:I12"/>
    <mergeCell ref="H13:I13"/>
    <mergeCell ref="H14:I14"/>
    <mergeCell ref="H15:I15"/>
    <mergeCell ref="H16:I16"/>
    <mergeCell ref="H17:I17"/>
    <mergeCell ref="H3:I3"/>
    <mergeCell ref="H10:I10"/>
    <mergeCell ref="H1:I1"/>
    <mergeCell ref="F3:G3"/>
  </mergeCells>
  <phoneticPr fontId="2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sqref="A1:A3"/>
    </sheetView>
  </sheetViews>
  <sheetFormatPr defaultRowHeight="14.25" x14ac:dyDescent="0.2"/>
  <sheetData>
    <row r="1" spans="1:1" x14ac:dyDescent="0.2">
      <c r="A1" t="s">
        <v>18</v>
      </c>
    </row>
    <row r="2" spans="1:1" x14ac:dyDescent="0.2">
      <c r="A2" t="s">
        <v>16</v>
      </c>
    </row>
    <row r="3" spans="1:1" x14ac:dyDescent="0.2">
      <c r="A3" t="s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:L22"/>
  <sheetViews>
    <sheetView zoomScale="55" zoomScaleNormal="55" workbookViewId="0">
      <selection activeCell="A13" sqref="A13:XFD13"/>
    </sheetView>
  </sheetViews>
  <sheetFormatPr defaultRowHeight="18.75" x14ac:dyDescent="0.3"/>
  <cols>
    <col min="1" max="1" width="6.625" style="1" customWidth="1"/>
    <col min="2" max="2" width="7.875" style="1" customWidth="1"/>
    <col min="3" max="3" width="67.25" style="10" customWidth="1"/>
    <col min="4" max="4" width="16.625" style="10" hidden="1" customWidth="1"/>
    <col min="5" max="5" width="17" style="12" hidden="1" customWidth="1"/>
    <col min="6" max="6" width="18" style="12" hidden="1" customWidth="1"/>
    <col min="7" max="7" width="21.25" style="38" hidden="1" customWidth="1"/>
    <col min="8" max="8" width="17.875" style="37" hidden="1" customWidth="1"/>
    <col min="9" max="9" width="17.375" style="10" hidden="1" customWidth="1"/>
    <col min="10" max="10" width="17" style="10" customWidth="1"/>
    <col min="11" max="11" width="17.375" style="10" customWidth="1"/>
    <col min="12" max="12" width="37" style="10" customWidth="1"/>
    <col min="13" max="216" width="9.125" style="10"/>
    <col min="217" max="217" width="38.875" style="10" customWidth="1"/>
    <col min="218" max="218" width="17" style="10" customWidth="1"/>
    <col min="219" max="219" width="18" style="10" customWidth="1"/>
    <col min="220" max="220" width="16.625" style="10" customWidth="1"/>
    <col min="221" max="221" width="17.875" style="10" customWidth="1"/>
    <col min="222" max="222" width="17.375" style="10" customWidth="1"/>
    <col min="223" max="223" width="15.75" style="10" customWidth="1"/>
    <col min="224" max="224" width="15" style="10" customWidth="1"/>
    <col min="225" max="225" width="17" style="10" customWidth="1"/>
    <col min="226" max="226" width="17.375" style="10" customWidth="1"/>
    <col min="227" max="229" width="11.625" style="10" customWidth="1"/>
    <col min="230" max="230" width="15.75" style="10" bestFit="1" customWidth="1"/>
    <col min="231" max="231" width="14.375" style="10" bestFit="1" customWidth="1"/>
    <col min="232" max="232" width="10.375" style="10" bestFit="1" customWidth="1"/>
    <col min="233" max="233" width="14.25" style="10" bestFit="1" customWidth="1"/>
    <col min="234" max="234" width="12.25" style="10" customWidth="1"/>
    <col min="235" max="235" width="15.625" style="10" bestFit="1" customWidth="1"/>
    <col min="236" max="236" width="13.125" style="10" customWidth="1"/>
    <col min="237" max="237" width="12.375" style="10" bestFit="1" customWidth="1"/>
    <col min="238" max="238" width="14.25" style="10" bestFit="1" customWidth="1"/>
    <col min="239" max="239" width="12.375" style="10" customWidth="1"/>
    <col min="240" max="240" width="15.625" style="10" bestFit="1" customWidth="1"/>
    <col min="241" max="241" width="13.375" style="10" customWidth="1"/>
    <col min="242" max="242" width="10.375" style="10" bestFit="1" customWidth="1"/>
    <col min="243" max="243" width="14.25" style="10" bestFit="1" customWidth="1"/>
    <col min="244" max="244" width="13.25" style="10" customWidth="1"/>
    <col min="245" max="245" width="15.875" style="10" customWidth="1"/>
    <col min="246" max="246" width="14" style="10" customWidth="1"/>
    <col min="247" max="247" width="10.375" style="10" bestFit="1" customWidth="1"/>
    <col min="248" max="248" width="14.25" style="10" bestFit="1" customWidth="1"/>
    <col min="249" max="249" width="17" style="10" customWidth="1"/>
    <col min="250" max="250" width="15.625" style="10" bestFit="1" customWidth="1"/>
    <col min="251" max="251" width="17.125" style="10" customWidth="1"/>
    <col min="252" max="252" width="10.625" style="10" bestFit="1" customWidth="1"/>
    <col min="253" max="253" width="14.25" style="10" bestFit="1" customWidth="1"/>
    <col min="254" max="254" width="10.375" style="10" bestFit="1" customWidth="1"/>
    <col min="255" max="255" width="17.125" style="10" customWidth="1"/>
    <col min="256" max="257" width="10.375" style="10" bestFit="1" customWidth="1"/>
    <col min="258" max="258" width="14.25" style="10" bestFit="1" customWidth="1"/>
    <col min="259" max="259" width="10.375" style="10" bestFit="1" customWidth="1"/>
    <col min="260" max="260" width="15.625" style="10" bestFit="1" customWidth="1"/>
    <col min="261" max="261" width="10.375" style="10" bestFit="1" customWidth="1"/>
    <col min="262" max="262" width="10.625" style="10" bestFit="1" customWidth="1"/>
    <col min="263" max="263" width="16.125" style="10" customWidth="1"/>
    <col min="264" max="264" width="10.75" style="10" customWidth="1"/>
    <col min="265" max="265" width="16.125" style="10" customWidth="1"/>
    <col min="266" max="472" width="9.125" style="10"/>
    <col min="473" max="473" width="38.875" style="10" customWidth="1"/>
    <col min="474" max="474" width="17" style="10" customWidth="1"/>
    <col min="475" max="475" width="18" style="10" customWidth="1"/>
    <col min="476" max="476" width="16.625" style="10" customWidth="1"/>
    <col min="477" max="477" width="17.875" style="10" customWidth="1"/>
    <col min="478" max="478" width="17.375" style="10" customWidth="1"/>
    <col min="479" max="479" width="15.75" style="10" customWidth="1"/>
    <col min="480" max="480" width="15" style="10" customWidth="1"/>
    <col min="481" max="481" width="17" style="10" customWidth="1"/>
    <col min="482" max="482" width="17.375" style="10" customWidth="1"/>
    <col min="483" max="485" width="11.625" style="10" customWidth="1"/>
    <col min="486" max="486" width="15.75" style="10" bestFit="1" customWidth="1"/>
    <col min="487" max="487" width="14.375" style="10" bestFit="1" customWidth="1"/>
    <col min="488" max="488" width="10.375" style="10" bestFit="1" customWidth="1"/>
    <col min="489" max="489" width="14.25" style="10" bestFit="1" customWidth="1"/>
    <col min="490" max="490" width="12.25" style="10" customWidth="1"/>
    <col min="491" max="491" width="15.625" style="10" bestFit="1" customWidth="1"/>
    <col min="492" max="492" width="13.125" style="10" customWidth="1"/>
    <col min="493" max="493" width="12.375" style="10" bestFit="1" customWidth="1"/>
    <col min="494" max="494" width="14.25" style="10" bestFit="1" customWidth="1"/>
    <col min="495" max="495" width="12.375" style="10" customWidth="1"/>
    <col min="496" max="496" width="15.625" style="10" bestFit="1" customWidth="1"/>
    <col min="497" max="497" width="13.375" style="10" customWidth="1"/>
    <col min="498" max="498" width="10.375" style="10" bestFit="1" customWidth="1"/>
    <col min="499" max="499" width="14.25" style="10" bestFit="1" customWidth="1"/>
    <col min="500" max="500" width="13.25" style="10" customWidth="1"/>
    <col min="501" max="501" width="15.875" style="10" customWidth="1"/>
    <col min="502" max="502" width="14" style="10" customWidth="1"/>
    <col min="503" max="503" width="10.375" style="10" bestFit="1" customWidth="1"/>
    <col min="504" max="504" width="14.25" style="10" bestFit="1" customWidth="1"/>
    <col min="505" max="505" width="17" style="10" customWidth="1"/>
    <col min="506" max="506" width="15.625" style="10" bestFit="1" customWidth="1"/>
    <col min="507" max="507" width="17.125" style="10" customWidth="1"/>
    <col min="508" max="508" width="10.625" style="10" bestFit="1" customWidth="1"/>
    <col min="509" max="509" width="14.25" style="10" bestFit="1" customWidth="1"/>
    <col min="510" max="510" width="10.375" style="10" bestFit="1" customWidth="1"/>
    <col min="511" max="511" width="17.125" style="10" customWidth="1"/>
    <col min="512" max="513" width="10.375" style="10" bestFit="1" customWidth="1"/>
    <col min="514" max="514" width="14.25" style="10" bestFit="1" customWidth="1"/>
    <col min="515" max="515" width="10.375" style="10" bestFit="1" customWidth="1"/>
    <col min="516" max="516" width="15.625" style="10" bestFit="1" customWidth="1"/>
    <col min="517" max="517" width="10.375" style="10" bestFit="1" customWidth="1"/>
    <col min="518" max="518" width="10.625" style="10" bestFit="1" customWidth="1"/>
    <col min="519" max="519" width="16.125" style="10" customWidth="1"/>
    <col min="520" max="520" width="10.75" style="10" customWidth="1"/>
    <col min="521" max="521" width="16.125" style="10" customWidth="1"/>
    <col min="522" max="728" width="9.125" style="10"/>
    <col min="729" max="729" width="38.875" style="10" customWidth="1"/>
    <col min="730" max="730" width="17" style="10" customWidth="1"/>
    <col min="731" max="731" width="18" style="10" customWidth="1"/>
    <col min="732" max="732" width="16.625" style="10" customWidth="1"/>
    <col min="733" max="733" width="17.875" style="10" customWidth="1"/>
    <col min="734" max="734" width="17.375" style="10" customWidth="1"/>
    <col min="735" max="735" width="15.75" style="10" customWidth="1"/>
    <col min="736" max="736" width="15" style="10" customWidth="1"/>
    <col min="737" max="737" width="17" style="10" customWidth="1"/>
    <col min="738" max="738" width="17.375" style="10" customWidth="1"/>
    <col min="739" max="741" width="11.625" style="10" customWidth="1"/>
    <col min="742" max="742" width="15.75" style="10" bestFit="1" customWidth="1"/>
    <col min="743" max="743" width="14.375" style="10" bestFit="1" customWidth="1"/>
    <col min="744" max="744" width="10.375" style="10" bestFit="1" customWidth="1"/>
    <col min="745" max="745" width="14.25" style="10" bestFit="1" customWidth="1"/>
    <col min="746" max="746" width="12.25" style="10" customWidth="1"/>
    <col min="747" max="747" width="15.625" style="10" bestFit="1" customWidth="1"/>
    <col min="748" max="748" width="13.125" style="10" customWidth="1"/>
    <col min="749" max="749" width="12.375" style="10" bestFit="1" customWidth="1"/>
    <col min="750" max="750" width="14.25" style="10" bestFit="1" customWidth="1"/>
    <col min="751" max="751" width="12.375" style="10" customWidth="1"/>
    <col min="752" max="752" width="15.625" style="10" bestFit="1" customWidth="1"/>
    <col min="753" max="753" width="13.375" style="10" customWidth="1"/>
    <col min="754" max="754" width="10.375" style="10" bestFit="1" customWidth="1"/>
    <col min="755" max="755" width="14.25" style="10" bestFit="1" customWidth="1"/>
    <col min="756" max="756" width="13.25" style="10" customWidth="1"/>
    <col min="757" max="757" width="15.875" style="10" customWidth="1"/>
    <col min="758" max="758" width="14" style="10" customWidth="1"/>
    <col min="759" max="759" width="10.375" style="10" bestFit="1" customWidth="1"/>
    <col min="760" max="760" width="14.25" style="10" bestFit="1" customWidth="1"/>
    <col min="761" max="761" width="17" style="10" customWidth="1"/>
    <col min="762" max="762" width="15.625" style="10" bestFit="1" customWidth="1"/>
    <col min="763" max="763" width="17.125" style="10" customWidth="1"/>
    <col min="764" max="764" width="10.625" style="10" bestFit="1" customWidth="1"/>
    <col min="765" max="765" width="14.25" style="10" bestFit="1" customWidth="1"/>
    <col min="766" max="766" width="10.375" style="10" bestFit="1" customWidth="1"/>
    <col min="767" max="767" width="17.125" style="10" customWidth="1"/>
    <col min="768" max="769" width="10.375" style="10" bestFit="1" customWidth="1"/>
    <col min="770" max="770" width="14.25" style="10" bestFit="1" customWidth="1"/>
    <col min="771" max="771" width="10.375" style="10" bestFit="1" customWidth="1"/>
    <col min="772" max="772" width="15.625" style="10" bestFit="1" customWidth="1"/>
    <col min="773" max="773" width="10.375" style="10" bestFit="1" customWidth="1"/>
    <col min="774" max="774" width="10.625" style="10" bestFit="1" customWidth="1"/>
    <col min="775" max="775" width="16.125" style="10" customWidth="1"/>
    <col min="776" max="776" width="10.75" style="10" customWidth="1"/>
    <col min="777" max="777" width="16.125" style="10" customWidth="1"/>
    <col min="778" max="984" width="9.125" style="10"/>
    <col min="985" max="985" width="38.875" style="10" customWidth="1"/>
    <col min="986" max="986" width="17" style="10" customWidth="1"/>
    <col min="987" max="987" width="18" style="10" customWidth="1"/>
    <col min="988" max="988" width="16.625" style="10" customWidth="1"/>
    <col min="989" max="989" width="17.875" style="10" customWidth="1"/>
    <col min="990" max="990" width="17.375" style="10" customWidth="1"/>
    <col min="991" max="991" width="15.75" style="10" customWidth="1"/>
    <col min="992" max="992" width="15" style="10" customWidth="1"/>
    <col min="993" max="993" width="17" style="10" customWidth="1"/>
    <col min="994" max="994" width="17.375" style="10" customWidth="1"/>
    <col min="995" max="997" width="11.625" style="10" customWidth="1"/>
    <col min="998" max="998" width="15.75" style="10" bestFit="1" customWidth="1"/>
    <col min="999" max="999" width="14.375" style="10" bestFit="1" customWidth="1"/>
    <col min="1000" max="1000" width="10.375" style="10" bestFit="1" customWidth="1"/>
    <col min="1001" max="1001" width="14.25" style="10" bestFit="1" customWidth="1"/>
    <col min="1002" max="1002" width="12.25" style="10" customWidth="1"/>
    <col min="1003" max="1003" width="15.625" style="10" bestFit="1" customWidth="1"/>
    <col min="1004" max="1004" width="13.125" style="10" customWidth="1"/>
    <col min="1005" max="1005" width="12.375" style="10" bestFit="1" customWidth="1"/>
    <col min="1006" max="1006" width="14.25" style="10" bestFit="1" customWidth="1"/>
    <col min="1007" max="1007" width="12.375" style="10" customWidth="1"/>
    <col min="1008" max="1008" width="15.625" style="10" bestFit="1" customWidth="1"/>
    <col min="1009" max="1009" width="13.375" style="10" customWidth="1"/>
    <col min="1010" max="1010" width="10.375" style="10" bestFit="1" customWidth="1"/>
    <col min="1011" max="1011" width="14.25" style="10" bestFit="1" customWidth="1"/>
    <col min="1012" max="1012" width="13.25" style="10" customWidth="1"/>
    <col min="1013" max="1013" width="15.875" style="10" customWidth="1"/>
    <col min="1014" max="1014" width="14" style="10" customWidth="1"/>
    <col min="1015" max="1015" width="10.375" style="10" bestFit="1" customWidth="1"/>
    <col min="1016" max="1016" width="14.25" style="10" bestFit="1" customWidth="1"/>
    <col min="1017" max="1017" width="17" style="10" customWidth="1"/>
    <col min="1018" max="1018" width="15.625" style="10" bestFit="1" customWidth="1"/>
    <col min="1019" max="1019" width="17.125" style="10" customWidth="1"/>
    <col min="1020" max="1020" width="10.625" style="10" bestFit="1" customWidth="1"/>
    <col min="1021" max="1021" width="14.25" style="10" bestFit="1" customWidth="1"/>
    <col min="1022" max="1022" width="10.375" style="10" bestFit="1" customWidth="1"/>
    <col min="1023" max="1023" width="17.125" style="10" customWidth="1"/>
    <col min="1024" max="1025" width="10.375" style="10" bestFit="1" customWidth="1"/>
    <col min="1026" max="1026" width="14.25" style="10" bestFit="1" customWidth="1"/>
    <col min="1027" max="1027" width="10.375" style="10" bestFit="1" customWidth="1"/>
    <col min="1028" max="1028" width="15.625" style="10" bestFit="1" customWidth="1"/>
    <col min="1029" max="1029" width="10.375" style="10" bestFit="1" customWidth="1"/>
    <col min="1030" max="1030" width="10.625" style="10" bestFit="1" customWidth="1"/>
    <col min="1031" max="1031" width="16.125" style="10" customWidth="1"/>
    <col min="1032" max="1032" width="10.75" style="10" customWidth="1"/>
    <col min="1033" max="1033" width="16.125" style="10" customWidth="1"/>
    <col min="1034" max="1240" width="9.125" style="10"/>
    <col min="1241" max="1241" width="38.875" style="10" customWidth="1"/>
    <col min="1242" max="1242" width="17" style="10" customWidth="1"/>
    <col min="1243" max="1243" width="18" style="10" customWidth="1"/>
    <col min="1244" max="1244" width="16.625" style="10" customWidth="1"/>
    <col min="1245" max="1245" width="17.875" style="10" customWidth="1"/>
    <col min="1246" max="1246" width="17.375" style="10" customWidth="1"/>
    <col min="1247" max="1247" width="15.75" style="10" customWidth="1"/>
    <col min="1248" max="1248" width="15" style="10" customWidth="1"/>
    <col min="1249" max="1249" width="17" style="10" customWidth="1"/>
    <col min="1250" max="1250" width="17.375" style="10" customWidth="1"/>
    <col min="1251" max="1253" width="11.625" style="10" customWidth="1"/>
    <col min="1254" max="1254" width="15.75" style="10" bestFit="1" customWidth="1"/>
    <col min="1255" max="1255" width="14.375" style="10" bestFit="1" customWidth="1"/>
    <col min="1256" max="1256" width="10.375" style="10" bestFit="1" customWidth="1"/>
    <col min="1257" max="1257" width="14.25" style="10" bestFit="1" customWidth="1"/>
    <col min="1258" max="1258" width="12.25" style="10" customWidth="1"/>
    <col min="1259" max="1259" width="15.625" style="10" bestFit="1" customWidth="1"/>
    <col min="1260" max="1260" width="13.125" style="10" customWidth="1"/>
    <col min="1261" max="1261" width="12.375" style="10" bestFit="1" customWidth="1"/>
    <col min="1262" max="1262" width="14.25" style="10" bestFit="1" customWidth="1"/>
    <col min="1263" max="1263" width="12.375" style="10" customWidth="1"/>
    <col min="1264" max="1264" width="15.625" style="10" bestFit="1" customWidth="1"/>
    <col min="1265" max="1265" width="13.375" style="10" customWidth="1"/>
    <col min="1266" max="1266" width="10.375" style="10" bestFit="1" customWidth="1"/>
    <col min="1267" max="1267" width="14.25" style="10" bestFit="1" customWidth="1"/>
    <col min="1268" max="1268" width="13.25" style="10" customWidth="1"/>
    <col min="1269" max="1269" width="15.875" style="10" customWidth="1"/>
    <col min="1270" max="1270" width="14" style="10" customWidth="1"/>
    <col min="1271" max="1271" width="10.375" style="10" bestFit="1" customWidth="1"/>
    <col min="1272" max="1272" width="14.25" style="10" bestFit="1" customWidth="1"/>
    <col min="1273" max="1273" width="17" style="10" customWidth="1"/>
    <col min="1274" max="1274" width="15.625" style="10" bestFit="1" customWidth="1"/>
    <col min="1275" max="1275" width="17.125" style="10" customWidth="1"/>
    <col min="1276" max="1276" width="10.625" style="10" bestFit="1" customWidth="1"/>
    <col min="1277" max="1277" width="14.25" style="10" bestFit="1" customWidth="1"/>
    <col min="1278" max="1278" width="10.375" style="10" bestFit="1" customWidth="1"/>
    <col min="1279" max="1279" width="17.125" style="10" customWidth="1"/>
    <col min="1280" max="1281" width="10.375" style="10" bestFit="1" customWidth="1"/>
    <col min="1282" max="1282" width="14.25" style="10" bestFit="1" customWidth="1"/>
    <col min="1283" max="1283" width="10.375" style="10" bestFit="1" customWidth="1"/>
    <col min="1284" max="1284" width="15.625" style="10" bestFit="1" customWidth="1"/>
    <col min="1285" max="1285" width="10.375" style="10" bestFit="1" customWidth="1"/>
    <col min="1286" max="1286" width="10.625" style="10" bestFit="1" customWidth="1"/>
    <col min="1287" max="1287" width="16.125" style="10" customWidth="1"/>
    <col min="1288" max="1288" width="10.75" style="10" customWidth="1"/>
    <col min="1289" max="1289" width="16.125" style="10" customWidth="1"/>
    <col min="1290" max="1496" width="9.125" style="10"/>
    <col min="1497" max="1497" width="38.875" style="10" customWidth="1"/>
    <col min="1498" max="1498" width="17" style="10" customWidth="1"/>
    <col min="1499" max="1499" width="18" style="10" customWidth="1"/>
    <col min="1500" max="1500" width="16.625" style="10" customWidth="1"/>
    <col min="1501" max="1501" width="17.875" style="10" customWidth="1"/>
    <col min="1502" max="1502" width="17.375" style="10" customWidth="1"/>
    <col min="1503" max="1503" width="15.75" style="10" customWidth="1"/>
    <col min="1504" max="1504" width="15" style="10" customWidth="1"/>
    <col min="1505" max="1505" width="17" style="10" customWidth="1"/>
    <col min="1506" max="1506" width="17.375" style="10" customWidth="1"/>
    <col min="1507" max="1509" width="11.625" style="10" customWidth="1"/>
    <col min="1510" max="1510" width="15.75" style="10" bestFit="1" customWidth="1"/>
    <col min="1511" max="1511" width="14.375" style="10" bestFit="1" customWidth="1"/>
    <col min="1512" max="1512" width="10.375" style="10" bestFit="1" customWidth="1"/>
    <col min="1513" max="1513" width="14.25" style="10" bestFit="1" customWidth="1"/>
    <col min="1514" max="1514" width="12.25" style="10" customWidth="1"/>
    <col min="1515" max="1515" width="15.625" style="10" bestFit="1" customWidth="1"/>
    <col min="1516" max="1516" width="13.125" style="10" customWidth="1"/>
    <col min="1517" max="1517" width="12.375" style="10" bestFit="1" customWidth="1"/>
    <col min="1518" max="1518" width="14.25" style="10" bestFit="1" customWidth="1"/>
    <col min="1519" max="1519" width="12.375" style="10" customWidth="1"/>
    <col min="1520" max="1520" width="15.625" style="10" bestFit="1" customWidth="1"/>
    <col min="1521" max="1521" width="13.375" style="10" customWidth="1"/>
    <col min="1522" max="1522" width="10.375" style="10" bestFit="1" customWidth="1"/>
    <col min="1523" max="1523" width="14.25" style="10" bestFit="1" customWidth="1"/>
    <col min="1524" max="1524" width="13.25" style="10" customWidth="1"/>
    <col min="1525" max="1525" width="15.875" style="10" customWidth="1"/>
    <col min="1526" max="1526" width="14" style="10" customWidth="1"/>
    <col min="1527" max="1527" width="10.375" style="10" bestFit="1" customWidth="1"/>
    <col min="1528" max="1528" width="14.25" style="10" bestFit="1" customWidth="1"/>
    <col min="1529" max="1529" width="17" style="10" customWidth="1"/>
    <col min="1530" max="1530" width="15.625" style="10" bestFit="1" customWidth="1"/>
    <col min="1531" max="1531" width="17.125" style="10" customWidth="1"/>
    <col min="1532" max="1532" width="10.625" style="10" bestFit="1" customWidth="1"/>
    <col min="1533" max="1533" width="14.25" style="10" bestFit="1" customWidth="1"/>
    <col min="1534" max="1534" width="10.375" style="10" bestFit="1" customWidth="1"/>
    <col min="1535" max="1535" width="17.125" style="10" customWidth="1"/>
    <col min="1536" max="1537" width="10.375" style="10" bestFit="1" customWidth="1"/>
    <col min="1538" max="1538" width="14.25" style="10" bestFit="1" customWidth="1"/>
    <col min="1539" max="1539" width="10.375" style="10" bestFit="1" customWidth="1"/>
    <col min="1540" max="1540" width="15.625" style="10" bestFit="1" customWidth="1"/>
    <col min="1541" max="1541" width="10.375" style="10" bestFit="1" customWidth="1"/>
    <col min="1542" max="1542" width="10.625" style="10" bestFit="1" customWidth="1"/>
    <col min="1543" max="1543" width="16.125" style="10" customWidth="1"/>
    <col min="1544" max="1544" width="10.75" style="10" customWidth="1"/>
    <col min="1545" max="1545" width="16.125" style="10" customWidth="1"/>
    <col min="1546" max="1752" width="9.125" style="10"/>
    <col min="1753" max="1753" width="38.875" style="10" customWidth="1"/>
    <col min="1754" max="1754" width="17" style="10" customWidth="1"/>
    <col min="1755" max="1755" width="18" style="10" customWidth="1"/>
    <col min="1756" max="1756" width="16.625" style="10" customWidth="1"/>
    <col min="1757" max="1757" width="17.875" style="10" customWidth="1"/>
    <col min="1758" max="1758" width="17.375" style="10" customWidth="1"/>
    <col min="1759" max="1759" width="15.75" style="10" customWidth="1"/>
    <col min="1760" max="1760" width="15" style="10" customWidth="1"/>
    <col min="1761" max="1761" width="17" style="10" customWidth="1"/>
    <col min="1762" max="1762" width="17.375" style="10" customWidth="1"/>
    <col min="1763" max="1765" width="11.625" style="10" customWidth="1"/>
    <col min="1766" max="1766" width="15.75" style="10" bestFit="1" customWidth="1"/>
    <col min="1767" max="1767" width="14.375" style="10" bestFit="1" customWidth="1"/>
    <col min="1768" max="1768" width="10.375" style="10" bestFit="1" customWidth="1"/>
    <col min="1769" max="1769" width="14.25" style="10" bestFit="1" customWidth="1"/>
    <col min="1770" max="1770" width="12.25" style="10" customWidth="1"/>
    <col min="1771" max="1771" width="15.625" style="10" bestFit="1" customWidth="1"/>
    <col min="1772" max="1772" width="13.125" style="10" customWidth="1"/>
    <col min="1773" max="1773" width="12.375" style="10" bestFit="1" customWidth="1"/>
    <col min="1774" max="1774" width="14.25" style="10" bestFit="1" customWidth="1"/>
    <col min="1775" max="1775" width="12.375" style="10" customWidth="1"/>
    <col min="1776" max="1776" width="15.625" style="10" bestFit="1" customWidth="1"/>
    <col min="1777" max="1777" width="13.375" style="10" customWidth="1"/>
    <col min="1778" max="1778" width="10.375" style="10" bestFit="1" customWidth="1"/>
    <col min="1779" max="1779" width="14.25" style="10" bestFit="1" customWidth="1"/>
    <col min="1780" max="1780" width="13.25" style="10" customWidth="1"/>
    <col min="1781" max="1781" width="15.875" style="10" customWidth="1"/>
    <col min="1782" max="1782" width="14" style="10" customWidth="1"/>
    <col min="1783" max="1783" width="10.375" style="10" bestFit="1" customWidth="1"/>
    <col min="1784" max="1784" width="14.25" style="10" bestFit="1" customWidth="1"/>
    <col min="1785" max="1785" width="17" style="10" customWidth="1"/>
    <col min="1786" max="1786" width="15.625" style="10" bestFit="1" customWidth="1"/>
    <col min="1787" max="1787" width="17.125" style="10" customWidth="1"/>
    <col min="1788" max="1788" width="10.625" style="10" bestFit="1" customWidth="1"/>
    <col min="1789" max="1789" width="14.25" style="10" bestFit="1" customWidth="1"/>
    <col min="1790" max="1790" width="10.375" style="10" bestFit="1" customWidth="1"/>
    <col min="1791" max="1791" width="17.125" style="10" customWidth="1"/>
    <col min="1792" max="1793" width="10.375" style="10" bestFit="1" customWidth="1"/>
    <col min="1794" max="1794" width="14.25" style="10" bestFit="1" customWidth="1"/>
    <col min="1795" max="1795" width="10.375" style="10" bestFit="1" customWidth="1"/>
    <col min="1796" max="1796" width="15.625" style="10" bestFit="1" customWidth="1"/>
    <col min="1797" max="1797" width="10.375" style="10" bestFit="1" customWidth="1"/>
    <col min="1798" max="1798" width="10.625" style="10" bestFit="1" customWidth="1"/>
    <col min="1799" max="1799" width="16.125" style="10" customWidth="1"/>
    <col min="1800" max="1800" width="10.75" style="10" customWidth="1"/>
    <col min="1801" max="1801" width="16.125" style="10" customWidth="1"/>
    <col min="1802" max="2008" width="9.125" style="10"/>
    <col min="2009" max="2009" width="38.875" style="10" customWidth="1"/>
    <col min="2010" max="2010" width="17" style="10" customWidth="1"/>
    <col min="2011" max="2011" width="18" style="10" customWidth="1"/>
    <col min="2012" max="2012" width="16.625" style="10" customWidth="1"/>
    <col min="2013" max="2013" width="17.875" style="10" customWidth="1"/>
    <col min="2014" max="2014" width="17.375" style="10" customWidth="1"/>
    <col min="2015" max="2015" width="15.75" style="10" customWidth="1"/>
    <col min="2016" max="2016" width="15" style="10" customWidth="1"/>
    <col min="2017" max="2017" width="17" style="10" customWidth="1"/>
    <col min="2018" max="2018" width="17.375" style="10" customWidth="1"/>
    <col min="2019" max="2021" width="11.625" style="10" customWidth="1"/>
    <col min="2022" max="2022" width="15.75" style="10" bestFit="1" customWidth="1"/>
    <col min="2023" max="2023" width="14.375" style="10" bestFit="1" customWidth="1"/>
    <col min="2024" max="2024" width="10.375" style="10" bestFit="1" customWidth="1"/>
    <col min="2025" max="2025" width="14.25" style="10" bestFit="1" customWidth="1"/>
    <col min="2026" max="2026" width="12.25" style="10" customWidth="1"/>
    <col min="2027" max="2027" width="15.625" style="10" bestFit="1" customWidth="1"/>
    <col min="2028" max="2028" width="13.125" style="10" customWidth="1"/>
    <col min="2029" max="2029" width="12.375" style="10" bestFit="1" customWidth="1"/>
    <col min="2030" max="2030" width="14.25" style="10" bestFit="1" customWidth="1"/>
    <col min="2031" max="2031" width="12.375" style="10" customWidth="1"/>
    <col min="2032" max="2032" width="15.625" style="10" bestFit="1" customWidth="1"/>
    <col min="2033" max="2033" width="13.375" style="10" customWidth="1"/>
    <col min="2034" max="2034" width="10.375" style="10" bestFit="1" customWidth="1"/>
    <col min="2035" max="2035" width="14.25" style="10" bestFit="1" customWidth="1"/>
    <col min="2036" max="2036" width="13.25" style="10" customWidth="1"/>
    <col min="2037" max="2037" width="15.875" style="10" customWidth="1"/>
    <col min="2038" max="2038" width="14" style="10" customWidth="1"/>
    <col min="2039" max="2039" width="10.375" style="10" bestFit="1" customWidth="1"/>
    <col min="2040" max="2040" width="14.25" style="10" bestFit="1" customWidth="1"/>
    <col min="2041" max="2041" width="17" style="10" customWidth="1"/>
    <col min="2042" max="2042" width="15.625" style="10" bestFit="1" customWidth="1"/>
    <col min="2043" max="2043" width="17.125" style="10" customWidth="1"/>
    <col min="2044" max="2044" width="10.625" style="10" bestFit="1" customWidth="1"/>
    <col min="2045" max="2045" width="14.25" style="10" bestFit="1" customWidth="1"/>
    <col min="2046" max="2046" width="10.375" style="10" bestFit="1" customWidth="1"/>
    <col min="2047" max="2047" width="17.125" style="10" customWidth="1"/>
    <col min="2048" max="2049" width="10.375" style="10" bestFit="1" customWidth="1"/>
    <col min="2050" max="2050" width="14.25" style="10" bestFit="1" customWidth="1"/>
    <col min="2051" max="2051" width="10.375" style="10" bestFit="1" customWidth="1"/>
    <col min="2052" max="2052" width="15.625" style="10" bestFit="1" customWidth="1"/>
    <col min="2053" max="2053" width="10.375" style="10" bestFit="1" customWidth="1"/>
    <col min="2054" max="2054" width="10.625" style="10" bestFit="1" customWidth="1"/>
    <col min="2055" max="2055" width="16.125" style="10" customWidth="1"/>
    <col min="2056" max="2056" width="10.75" style="10" customWidth="1"/>
    <col min="2057" max="2057" width="16.125" style="10" customWidth="1"/>
    <col min="2058" max="2264" width="9.125" style="10"/>
    <col min="2265" max="2265" width="38.875" style="10" customWidth="1"/>
    <col min="2266" max="2266" width="17" style="10" customWidth="1"/>
    <col min="2267" max="2267" width="18" style="10" customWidth="1"/>
    <col min="2268" max="2268" width="16.625" style="10" customWidth="1"/>
    <col min="2269" max="2269" width="17.875" style="10" customWidth="1"/>
    <col min="2270" max="2270" width="17.375" style="10" customWidth="1"/>
    <col min="2271" max="2271" width="15.75" style="10" customWidth="1"/>
    <col min="2272" max="2272" width="15" style="10" customWidth="1"/>
    <col min="2273" max="2273" width="17" style="10" customWidth="1"/>
    <col min="2274" max="2274" width="17.375" style="10" customWidth="1"/>
    <col min="2275" max="2277" width="11.625" style="10" customWidth="1"/>
    <col min="2278" max="2278" width="15.75" style="10" bestFit="1" customWidth="1"/>
    <col min="2279" max="2279" width="14.375" style="10" bestFit="1" customWidth="1"/>
    <col min="2280" max="2280" width="10.375" style="10" bestFit="1" customWidth="1"/>
    <col min="2281" max="2281" width="14.25" style="10" bestFit="1" customWidth="1"/>
    <col min="2282" max="2282" width="12.25" style="10" customWidth="1"/>
    <col min="2283" max="2283" width="15.625" style="10" bestFit="1" customWidth="1"/>
    <col min="2284" max="2284" width="13.125" style="10" customWidth="1"/>
    <col min="2285" max="2285" width="12.375" style="10" bestFit="1" customWidth="1"/>
    <col min="2286" max="2286" width="14.25" style="10" bestFit="1" customWidth="1"/>
    <col min="2287" max="2287" width="12.375" style="10" customWidth="1"/>
    <col min="2288" max="2288" width="15.625" style="10" bestFit="1" customWidth="1"/>
    <col min="2289" max="2289" width="13.375" style="10" customWidth="1"/>
    <col min="2290" max="2290" width="10.375" style="10" bestFit="1" customWidth="1"/>
    <col min="2291" max="2291" width="14.25" style="10" bestFit="1" customWidth="1"/>
    <col min="2292" max="2292" width="13.25" style="10" customWidth="1"/>
    <col min="2293" max="2293" width="15.875" style="10" customWidth="1"/>
    <col min="2294" max="2294" width="14" style="10" customWidth="1"/>
    <col min="2295" max="2295" width="10.375" style="10" bestFit="1" customWidth="1"/>
    <col min="2296" max="2296" width="14.25" style="10" bestFit="1" customWidth="1"/>
    <col min="2297" max="2297" width="17" style="10" customWidth="1"/>
    <col min="2298" max="2298" width="15.625" style="10" bestFit="1" customWidth="1"/>
    <col min="2299" max="2299" width="17.125" style="10" customWidth="1"/>
    <col min="2300" max="2300" width="10.625" style="10" bestFit="1" customWidth="1"/>
    <col min="2301" max="2301" width="14.25" style="10" bestFit="1" customWidth="1"/>
    <col min="2302" max="2302" width="10.375" style="10" bestFit="1" customWidth="1"/>
    <col min="2303" max="2303" width="17.125" style="10" customWidth="1"/>
    <col min="2304" max="2305" width="10.375" style="10" bestFit="1" customWidth="1"/>
    <col min="2306" max="2306" width="14.25" style="10" bestFit="1" customWidth="1"/>
    <col min="2307" max="2307" width="10.375" style="10" bestFit="1" customWidth="1"/>
    <col min="2308" max="2308" width="15.625" style="10" bestFit="1" customWidth="1"/>
    <col min="2309" max="2309" width="10.375" style="10" bestFit="1" customWidth="1"/>
    <col min="2310" max="2310" width="10.625" style="10" bestFit="1" customWidth="1"/>
    <col min="2311" max="2311" width="16.125" style="10" customWidth="1"/>
    <col min="2312" max="2312" width="10.75" style="10" customWidth="1"/>
    <col min="2313" max="2313" width="16.125" style="10" customWidth="1"/>
    <col min="2314" max="2520" width="9.125" style="10"/>
    <col min="2521" max="2521" width="38.875" style="10" customWidth="1"/>
    <col min="2522" max="2522" width="17" style="10" customWidth="1"/>
    <col min="2523" max="2523" width="18" style="10" customWidth="1"/>
    <col min="2524" max="2524" width="16.625" style="10" customWidth="1"/>
    <col min="2525" max="2525" width="17.875" style="10" customWidth="1"/>
    <col min="2526" max="2526" width="17.375" style="10" customWidth="1"/>
    <col min="2527" max="2527" width="15.75" style="10" customWidth="1"/>
    <col min="2528" max="2528" width="15" style="10" customWidth="1"/>
    <col min="2529" max="2529" width="17" style="10" customWidth="1"/>
    <col min="2530" max="2530" width="17.375" style="10" customWidth="1"/>
    <col min="2531" max="2533" width="11.625" style="10" customWidth="1"/>
    <col min="2534" max="2534" width="15.75" style="10" bestFit="1" customWidth="1"/>
    <col min="2535" max="2535" width="14.375" style="10" bestFit="1" customWidth="1"/>
    <col min="2536" max="2536" width="10.375" style="10" bestFit="1" customWidth="1"/>
    <col min="2537" max="2537" width="14.25" style="10" bestFit="1" customWidth="1"/>
    <col min="2538" max="2538" width="12.25" style="10" customWidth="1"/>
    <col min="2539" max="2539" width="15.625" style="10" bestFit="1" customWidth="1"/>
    <col min="2540" max="2540" width="13.125" style="10" customWidth="1"/>
    <col min="2541" max="2541" width="12.375" style="10" bestFit="1" customWidth="1"/>
    <col min="2542" max="2542" width="14.25" style="10" bestFit="1" customWidth="1"/>
    <col min="2543" max="2543" width="12.375" style="10" customWidth="1"/>
    <col min="2544" max="2544" width="15.625" style="10" bestFit="1" customWidth="1"/>
    <col min="2545" max="2545" width="13.375" style="10" customWidth="1"/>
    <col min="2546" max="2546" width="10.375" style="10" bestFit="1" customWidth="1"/>
    <col min="2547" max="2547" width="14.25" style="10" bestFit="1" customWidth="1"/>
    <col min="2548" max="2548" width="13.25" style="10" customWidth="1"/>
    <col min="2549" max="2549" width="15.875" style="10" customWidth="1"/>
    <col min="2550" max="2550" width="14" style="10" customWidth="1"/>
    <col min="2551" max="2551" width="10.375" style="10" bestFit="1" customWidth="1"/>
    <col min="2552" max="2552" width="14.25" style="10" bestFit="1" customWidth="1"/>
    <col min="2553" max="2553" width="17" style="10" customWidth="1"/>
    <col min="2554" max="2554" width="15.625" style="10" bestFit="1" customWidth="1"/>
    <col min="2555" max="2555" width="17.125" style="10" customWidth="1"/>
    <col min="2556" max="2556" width="10.625" style="10" bestFit="1" customWidth="1"/>
    <col min="2557" max="2557" width="14.25" style="10" bestFit="1" customWidth="1"/>
    <col min="2558" max="2558" width="10.375" style="10" bestFit="1" customWidth="1"/>
    <col min="2559" max="2559" width="17.125" style="10" customWidth="1"/>
    <col min="2560" max="2561" width="10.375" style="10" bestFit="1" customWidth="1"/>
    <col min="2562" max="2562" width="14.25" style="10" bestFit="1" customWidth="1"/>
    <col min="2563" max="2563" width="10.375" style="10" bestFit="1" customWidth="1"/>
    <col min="2564" max="2564" width="15.625" style="10" bestFit="1" customWidth="1"/>
    <col min="2565" max="2565" width="10.375" style="10" bestFit="1" customWidth="1"/>
    <col min="2566" max="2566" width="10.625" style="10" bestFit="1" customWidth="1"/>
    <col min="2567" max="2567" width="16.125" style="10" customWidth="1"/>
    <col min="2568" max="2568" width="10.75" style="10" customWidth="1"/>
    <col min="2569" max="2569" width="16.125" style="10" customWidth="1"/>
    <col min="2570" max="2776" width="9.125" style="10"/>
    <col min="2777" max="2777" width="38.875" style="10" customWidth="1"/>
    <col min="2778" max="2778" width="17" style="10" customWidth="1"/>
    <col min="2779" max="2779" width="18" style="10" customWidth="1"/>
    <col min="2780" max="2780" width="16.625" style="10" customWidth="1"/>
    <col min="2781" max="2781" width="17.875" style="10" customWidth="1"/>
    <col min="2782" max="2782" width="17.375" style="10" customWidth="1"/>
    <col min="2783" max="2783" width="15.75" style="10" customWidth="1"/>
    <col min="2784" max="2784" width="15" style="10" customWidth="1"/>
    <col min="2785" max="2785" width="17" style="10" customWidth="1"/>
    <col min="2786" max="2786" width="17.375" style="10" customWidth="1"/>
    <col min="2787" max="2789" width="11.625" style="10" customWidth="1"/>
    <col min="2790" max="2790" width="15.75" style="10" bestFit="1" customWidth="1"/>
    <col min="2791" max="2791" width="14.375" style="10" bestFit="1" customWidth="1"/>
    <col min="2792" max="2792" width="10.375" style="10" bestFit="1" customWidth="1"/>
    <col min="2793" max="2793" width="14.25" style="10" bestFit="1" customWidth="1"/>
    <col min="2794" max="2794" width="12.25" style="10" customWidth="1"/>
    <col min="2795" max="2795" width="15.625" style="10" bestFit="1" customWidth="1"/>
    <col min="2796" max="2796" width="13.125" style="10" customWidth="1"/>
    <col min="2797" max="2797" width="12.375" style="10" bestFit="1" customWidth="1"/>
    <col min="2798" max="2798" width="14.25" style="10" bestFit="1" customWidth="1"/>
    <col min="2799" max="2799" width="12.375" style="10" customWidth="1"/>
    <col min="2800" max="2800" width="15.625" style="10" bestFit="1" customWidth="1"/>
    <col min="2801" max="2801" width="13.375" style="10" customWidth="1"/>
    <col min="2802" max="2802" width="10.375" style="10" bestFit="1" customWidth="1"/>
    <col min="2803" max="2803" width="14.25" style="10" bestFit="1" customWidth="1"/>
    <col min="2804" max="2804" width="13.25" style="10" customWidth="1"/>
    <col min="2805" max="2805" width="15.875" style="10" customWidth="1"/>
    <col min="2806" max="2806" width="14" style="10" customWidth="1"/>
    <col min="2807" max="2807" width="10.375" style="10" bestFit="1" customWidth="1"/>
    <col min="2808" max="2808" width="14.25" style="10" bestFit="1" customWidth="1"/>
    <col min="2809" max="2809" width="17" style="10" customWidth="1"/>
    <col min="2810" max="2810" width="15.625" style="10" bestFit="1" customWidth="1"/>
    <col min="2811" max="2811" width="17.125" style="10" customWidth="1"/>
    <col min="2812" max="2812" width="10.625" style="10" bestFit="1" customWidth="1"/>
    <col min="2813" max="2813" width="14.25" style="10" bestFit="1" customWidth="1"/>
    <col min="2814" max="2814" width="10.375" style="10" bestFit="1" customWidth="1"/>
    <col min="2815" max="2815" width="17.125" style="10" customWidth="1"/>
    <col min="2816" max="2817" width="10.375" style="10" bestFit="1" customWidth="1"/>
    <col min="2818" max="2818" width="14.25" style="10" bestFit="1" customWidth="1"/>
    <col min="2819" max="2819" width="10.375" style="10" bestFit="1" customWidth="1"/>
    <col min="2820" max="2820" width="15.625" style="10" bestFit="1" customWidth="1"/>
    <col min="2821" max="2821" width="10.375" style="10" bestFit="1" customWidth="1"/>
    <col min="2822" max="2822" width="10.625" style="10" bestFit="1" customWidth="1"/>
    <col min="2823" max="2823" width="16.125" style="10" customWidth="1"/>
    <col min="2824" max="2824" width="10.75" style="10" customWidth="1"/>
    <col min="2825" max="2825" width="16.125" style="10" customWidth="1"/>
    <col min="2826" max="3032" width="9.125" style="10"/>
    <col min="3033" max="3033" width="38.875" style="10" customWidth="1"/>
    <col min="3034" max="3034" width="17" style="10" customWidth="1"/>
    <col min="3035" max="3035" width="18" style="10" customWidth="1"/>
    <col min="3036" max="3036" width="16.625" style="10" customWidth="1"/>
    <col min="3037" max="3037" width="17.875" style="10" customWidth="1"/>
    <col min="3038" max="3038" width="17.375" style="10" customWidth="1"/>
    <col min="3039" max="3039" width="15.75" style="10" customWidth="1"/>
    <col min="3040" max="3040" width="15" style="10" customWidth="1"/>
    <col min="3041" max="3041" width="17" style="10" customWidth="1"/>
    <col min="3042" max="3042" width="17.375" style="10" customWidth="1"/>
    <col min="3043" max="3045" width="11.625" style="10" customWidth="1"/>
    <col min="3046" max="3046" width="15.75" style="10" bestFit="1" customWidth="1"/>
    <col min="3047" max="3047" width="14.375" style="10" bestFit="1" customWidth="1"/>
    <col min="3048" max="3048" width="10.375" style="10" bestFit="1" customWidth="1"/>
    <col min="3049" max="3049" width="14.25" style="10" bestFit="1" customWidth="1"/>
    <col min="3050" max="3050" width="12.25" style="10" customWidth="1"/>
    <col min="3051" max="3051" width="15.625" style="10" bestFit="1" customWidth="1"/>
    <col min="3052" max="3052" width="13.125" style="10" customWidth="1"/>
    <col min="3053" max="3053" width="12.375" style="10" bestFit="1" customWidth="1"/>
    <col min="3054" max="3054" width="14.25" style="10" bestFit="1" customWidth="1"/>
    <col min="3055" max="3055" width="12.375" style="10" customWidth="1"/>
    <col min="3056" max="3056" width="15.625" style="10" bestFit="1" customWidth="1"/>
    <col min="3057" max="3057" width="13.375" style="10" customWidth="1"/>
    <col min="3058" max="3058" width="10.375" style="10" bestFit="1" customWidth="1"/>
    <col min="3059" max="3059" width="14.25" style="10" bestFit="1" customWidth="1"/>
    <col min="3060" max="3060" width="13.25" style="10" customWidth="1"/>
    <col min="3061" max="3061" width="15.875" style="10" customWidth="1"/>
    <col min="3062" max="3062" width="14" style="10" customWidth="1"/>
    <col min="3063" max="3063" width="10.375" style="10" bestFit="1" customWidth="1"/>
    <col min="3064" max="3064" width="14.25" style="10" bestFit="1" customWidth="1"/>
    <col min="3065" max="3065" width="17" style="10" customWidth="1"/>
    <col min="3066" max="3066" width="15.625" style="10" bestFit="1" customWidth="1"/>
    <col min="3067" max="3067" width="17.125" style="10" customWidth="1"/>
    <col min="3068" max="3068" width="10.625" style="10" bestFit="1" customWidth="1"/>
    <col min="3069" max="3069" width="14.25" style="10" bestFit="1" customWidth="1"/>
    <col min="3070" max="3070" width="10.375" style="10" bestFit="1" customWidth="1"/>
    <col min="3071" max="3071" width="17.125" style="10" customWidth="1"/>
    <col min="3072" max="3073" width="10.375" style="10" bestFit="1" customWidth="1"/>
    <col min="3074" max="3074" width="14.25" style="10" bestFit="1" customWidth="1"/>
    <col min="3075" max="3075" width="10.375" style="10" bestFit="1" customWidth="1"/>
    <col min="3076" max="3076" width="15.625" style="10" bestFit="1" customWidth="1"/>
    <col min="3077" max="3077" width="10.375" style="10" bestFit="1" customWidth="1"/>
    <col min="3078" max="3078" width="10.625" style="10" bestFit="1" customWidth="1"/>
    <col min="3079" max="3079" width="16.125" style="10" customWidth="1"/>
    <col min="3080" max="3080" width="10.75" style="10" customWidth="1"/>
    <col min="3081" max="3081" width="16.125" style="10" customWidth="1"/>
    <col min="3082" max="3288" width="9.125" style="10"/>
    <col min="3289" max="3289" width="38.875" style="10" customWidth="1"/>
    <col min="3290" max="3290" width="17" style="10" customWidth="1"/>
    <col min="3291" max="3291" width="18" style="10" customWidth="1"/>
    <col min="3292" max="3292" width="16.625" style="10" customWidth="1"/>
    <col min="3293" max="3293" width="17.875" style="10" customWidth="1"/>
    <col min="3294" max="3294" width="17.375" style="10" customWidth="1"/>
    <col min="3295" max="3295" width="15.75" style="10" customWidth="1"/>
    <col min="3296" max="3296" width="15" style="10" customWidth="1"/>
    <col min="3297" max="3297" width="17" style="10" customWidth="1"/>
    <col min="3298" max="3298" width="17.375" style="10" customWidth="1"/>
    <col min="3299" max="3301" width="11.625" style="10" customWidth="1"/>
    <col min="3302" max="3302" width="15.75" style="10" bestFit="1" customWidth="1"/>
    <col min="3303" max="3303" width="14.375" style="10" bestFit="1" customWidth="1"/>
    <col min="3304" max="3304" width="10.375" style="10" bestFit="1" customWidth="1"/>
    <col min="3305" max="3305" width="14.25" style="10" bestFit="1" customWidth="1"/>
    <col min="3306" max="3306" width="12.25" style="10" customWidth="1"/>
    <col min="3307" max="3307" width="15.625" style="10" bestFit="1" customWidth="1"/>
    <col min="3308" max="3308" width="13.125" style="10" customWidth="1"/>
    <col min="3309" max="3309" width="12.375" style="10" bestFit="1" customWidth="1"/>
    <col min="3310" max="3310" width="14.25" style="10" bestFit="1" customWidth="1"/>
    <col min="3311" max="3311" width="12.375" style="10" customWidth="1"/>
    <col min="3312" max="3312" width="15.625" style="10" bestFit="1" customWidth="1"/>
    <col min="3313" max="3313" width="13.375" style="10" customWidth="1"/>
    <col min="3314" max="3314" width="10.375" style="10" bestFit="1" customWidth="1"/>
    <col min="3315" max="3315" width="14.25" style="10" bestFit="1" customWidth="1"/>
    <col min="3316" max="3316" width="13.25" style="10" customWidth="1"/>
    <col min="3317" max="3317" width="15.875" style="10" customWidth="1"/>
    <col min="3318" max="3318" width="14" style="10" customWidth="1"/>
    <col min="3319" max="3319" width="10.375" style="10" bestFit="1" customWidth="1"/>
    <col min="3320" max="3320" width="14.25" style="10" bestFit="1" customWidth="1"/>
    <col min="3321" max="3321" width="17" style="10" customWidth="1"/>
    <col min="3322" max="3322" width="15.625" style="10" bestFit="1" customWidth="1"/>
    <col min="3323" max="3323" width="17.125" style="10" customWidth="1"/>
    <col min="3324" max="3324" width="10.625" style="10" bestFit="1" customWidth="1"/>
    <col min="3325" max="3325" width="14.25" style="10" bestFit="1" customWidth="1"/>
    <col min="3326" max="3326" width="10.375" style="10" bestFit="1" customWidth="1"/>
    <col min="3327" max="3327" width="17.125" style="10" customWidth="1"/>
    <col min="3328" max="3329" width="10.375" style="10" bestFit="1" customWidth="1"/>
    <col min="3330" max="3330" width="14.25" style="10" bestFit="1" customWidth="1"/>
    <col min="3331" max="3331" width="10.375" style="10" bestFit="1" customWidth="1"/>
    <col min="3332" max="3332" width="15.625" style="10" bestFit="1" customWidth="1"/>
    <col min="3333" max="3333" width="10.375" style="10" bestFit="1" customWidth="1"/>
    <col min="3334" max="3334" width="10.625" style="10" bestFit="1" customWidth="1"/>
    <col min="3335" max="3335" width="16.125" style="10" customWidth="1"/>
    <col min="3336" max="3336" width="10.75" style="10" customWidth="1"/>
    <col min="3337" max="3337" width="16.125" style="10" customWidth="1"/>
    <col min="3338" max="3544" width="9.125" style="10"/>
    <col min="3545" max="3545" width="38.875" style="10" customWidth="1"/>
    <col min="3546" max="3546" width="17" style="10" customWidth="1"/>
    <col min="3547" max="3547" width="18" style="10" customWidth="1"/>
    <col min="3548" max="3548" width="16.625" style="10" customWidth="1"/>
    <col min="3549" max="3549" width="17.875" style="10" customWidth="1"/>
    <col min="3550" max="3550" width="17.375" style="10" customWidth="1"/>
    <col min="3551" max="3551" width="15.75" style="10" customWidth="1"/>
    <col min="3552" max="3552" width="15" style="10" customWidth="1"/>
    <col min="3553" max="3553" width="17" style="10" customWidth="1"/>
    <col min="3554" max="3554" width="17.375" style="10" customWidth="1"/>
    <col min="3555" max="3557" width="11.625" style="10" customWidth="1"/>
    <col min="3558" max="3558" width="15.75" style="10" bestFit="1" customWidth="1"/>
    <col min="3559" max="3559" width="14.375" style="10" bestFit="1" customWidth="1"/>
    <col min="3560" max="3560" width="10.375" style="10" bestFit="1" customWidth="1"/>
    <col min="3561" max="3561" width="14.25" style="10" bestFit="1" customWidth="1"/>
    <col min="3562" max="3562" width="12.25" style="10" customWidth="1"/>
    <col min="3563" max="3563" width="15.625" style="10" bestFit="1" customWidth="1"/>
    <col min="3564" max="3564" width="13.125" style="10" customWidth="1"/>
    <col min="3565" max="3565" width="12.375" style="10" bestFit="1" customWidth="1"/>
    <col min="3566" max="3566" width="14.25" style="10" bestFit="1" customWidth="1"/>
    <col min="3567" max="3567" width="12.375" style="10" customWidth="1"/>
    <col min="3568" max="3568" width="15.625" style="10" bestFit="1" customWidth="1"/>
    <col min="3569" max="3569" width="13.375" style="10" customWidth="1"/>
    <col min="3570" max="3570" width="10.375" style="10" bestFit="1" customWidth="1"/>
    <col min="3571" max="3571" width="14.25" style="10" bestFit="1" customWidth="1"/>
    <col min="3572" max="3572" width="13.25" style="10" customWidth="1"/>
    <col min="3573" max="3573" width="15.875" style="10" customWidth="1"/>
    <col min="3574" max="3574" width="14" style="10" customWidth="1"/>
    <col min="3575" max="3575" width="10.375" style="10" bestFit="1" customWidth="1"/>
    <col min="3576" max="3576" width="14.25" style="10" bestFit="1" customWidth="1"/>
    <col min="3577" max="3577" width="17" style="10" customWidth="1"/>
    <col min="3578" max="3578" width="15.625" style="10" bestFit="1" customWidth="1"/>
    <col min="3579" max="3579" width="17.125" style="10" customWidth="1"/>
    <col min="3580" max="3580" width="10.625" style="10" bestFit="1" customWidth="1"/>
    <col min="3581" max="3581" width="14.25" style="10" bestFit="1" customWidth="1"/>
    <col min="3582" max="3582" width="10.375" style="10" bestFit="1" customWidth="1"/>
    <col min="3583" max="3583" width="17.125" style="10" customWidth="1"/>
    <col min="3584" max="3585" width="10.375" style="10" bestFit="1" customWidth="1"/>
    <col min="3586" max="3586" width="14.25" style="10" bestFit="1" customWidth="1"/>
    <col min="3587" max="3587" width="10.375" style="10" bestFit="1" customWidth="1"/>
    <col min="3588" max="3588" width="15.625" style="10" bestFit="1" customWidth="1"/>
    <col min="3589" max="3589" width="10.375" style="10" bestFit="1" customWidth="1"/>
    <col min="3590" max="3590" width="10.625" style="10" bestFit="1" customWidth="1"/>
    <col min="3591" max="3591" width="16.125" style="10" customWidth="1"/>
    <col min="3592" max="3592" width="10.75" style="10" customWidth="1"/>
    <col min="3593" max="3593" width="16.125" style="10" customWidth="1"/>
    <col min="3594" max="3800" width="9.125" style="10"/>
    <col min="3801" max="3801" width="38.875" style="10" customWidth="1"/>
    <col min="3802" max="3802" width="17" style="10" customWidth="1"/>
    <col min="3803" max="3803" width="18" style="10" customWidth="1"/>
    <col min="3804" max="3804" width="16.625" style="10" customWidth="1"/>
    <col min="3805" max="3805" width="17.875" style="10" customWidth="1"/>
    <col min="3806" max="3806" width="17.375" style="10" customWidth="1"/>
    <col min="3807" max="3807" width="15.75" style="10" customWidth="1"/>
    <col min="3808" max="3808" width="15" style="10" customWidth="1"/>
    <col min="3809" max="3809" width="17" style="10" customWidth="1"/>
    <col min="3810" max="3810" width="17.375" style="10" customWidth="1"/>
    <col min="3811" max="3813" width="11.625" style="10" customWidth="1"/>
    <col min="3814" max="3814" width="15.75" style="10" bestFit="1" customWidth="1"/>
    <col min="3815" max="3815" width="14.375" style="10" bestFit="1" customWidth="1"/>
    <col min="3816" max="3816" width="10.375" style="10" bestFit="1" customWidth="1"/>
    <col min="3817" max="3817" width="14.25" style="10" bestFit="1" customWidth="1"/>
    <col min="3818" max="3818" width="12.25" style="10" customWidth="1"/>
    <col min="3819" max="3819" width="15.625" style="10" bestFit="1" customWidth="1"/>
    <col min="3820" max="3820" width="13.125" style="10" customWidth="1"/>
    <col min="3821" max="3821" width="12.375" style="10" bestFit="1" customWidth="1"/>
    <col min="3822" max="3822" width="14.25" style="10" bestFit="1" customWidth="1"/>
    <col min="3823" max="3823" width="12.375" style="10" customWidth="1"/>
    <col min="3824" max="3824" width="15.625" style="10" bestFit="1" customWidth="1"/>
    <col min="3825" max="3825" width="13.375" style="10" customWidth="1"/>
    <col min="3826" max="3826" width="10.375" style="10" bestFit="1" customWidth="1"/>
    <col min="3827" max="3827" width="14.25" style="10" bestFit="1" customWidth="1"/>
    <col min="3828" max="3828" width="13.25" style="10" customWidth="1"/>
    <col min="3829" max="3829" width="15.875" style="10" customWidth="1"/>
    <col min="3830" max="3830" width="14" style="10" customWidth="1"/>
    <col min="3831" max="3831" width="10.375" style="10" bestFit="1" customWidth="1"/>
    <col min="3832" max="3832" width="14.25" style="10" bestFit="1" customWidth="1"/>
    <col min="3833" max="3833" width="17" style="10" customWidth="1"/>
    <col min="3834" max="3834" width="15.625" style="10" bestFit="1" customWidth="1"/>
    <col min="3835" max="3835" width="17.125" style="10" customWidth="1"/>
    <col min="3836" max="3836" width="10.625" style="10" bestFit="1" customWidth="1"/>
    <col min="3837" max="3837" width="14.25" style="10" bestFit="1" customWidth="1"/>
    <col min="3838" max="3838" width="10.375" style="10" bestFit="1" customWidth="1"/>
    <col min="3839" max="3839" width="17.125" style="10" customWidth="1"/>
    <col min="3840" max="3841" width="10.375" style="10" bestFit="1" customWidth="1"/>
    <col min="3842" max="3842" width="14.25" style="10" bestFit="1" customWidth="1"/>
    <col min="3843" max="3843" width="10.375" style="10" bestFit="1" customWidth="1"/>
    <col min="3844" max="3844" width="15.625" style="10" bestFit="1" customWidth="1"/>
    <col min="3845" max="3845" width="10.375" style="10" bestFit="1" customWidth="1"/>
    <col min="3846" max="3846" width="10.625" style="10" bestFit="1" customWidth="1"/>
    <col min="3847" max="3847" width="16.125" style="10" customWidth="1"/>
    <col min="3848" max="3848" width="10.75" style="10" customWidth="1"/>
    <col min="3849" max="3849" width="16.125" style="10" customWidth="1"/>
    <col min="3850" max="4056" width="9.125" style="10"/>
    <col min="4057" max="4057" width="38.875" style="10" customWidth="1"/>
    <col min="4058" max="4058" width="17" style="10" customWidth="1"/>
    <col min="4059" max="4059" width="18" style="10" customWidth="1"/>
    <col min="4060" max="4060" width="16.625" style="10" customWidth="1"/>
    <col min="4061" max="4061" width="17.875" style="10" customWidth="1"/>
    <col min="4062" max="4062" width="17.375" style="10" customWidth="1"/>
    <col min="4063" max="4063" width="15.75" style="10" customWidth="1"/>
    <col min="4064" max="4064" width="15" style="10" customWidth="1"/>
    <col min="4065" max="4065" width="17" style="10" customWidth="1"/>
    <col min="4066" max="4066" width="17.375" style="10" customWidth="1"/>
    <col min="4067" max="4069" width="11.625" style="10" customWidth="1"/>
    <col min="4070" max="4070" width="15.75" style="10" bestFit="1" customWidth="1"/>
    <col min="4071" max="4071" width="14.375" style="10" bestFit="1" customWidth="1"/>
    <col min="4072" max="4072" width="10.375" style="10" bestFit="1" customWidth="1"/>
    <col min="4073" max="4073" width="14.25" style="10" bestFit="1" customWidth="1"/>
    <col min="4074" max="4074" width="12.25" style="10" customWidth="1"/>
    <col min="4075" max="4075" width="15.625" style="10" bestFit="1" customWidth="1"/>
    <col min="4076" max="4076" width="13.125" style="10" customWidth="1"/>
    <col min="4077" max="4077" width="12.375" style="10" bestFit="1" customWidth="1"/>
    <col min="4078" max="4078" width="14.25" style="10" bestFit="1" customWidth="1"/>
    <col min="4079" max="4079" width="12.375" style="10" customWidth="1"/>
    <col min="4080" max="4080" width="15.625" style="10" bestFit="1" customWidth="1"/>
    <col min="4081" max="4081" width="13.375" style="10" customWidth="1"/>
    <col min="4082" max="4082" width="10.375" style="10" bestFit="1" customWidth="1"/>
    <col min="4083" max="4083" width="14.25" style="10" bestFit="1" customWidth="1"/>
    <col min="4084" max="4084" width="13.25" style="10" customWidth="1"/>
    <col min="4085" max="4085" width="15.875" style="10" customWidth="1"/>
    <col min="4086" max="4086" width="14" style="10" customWidth="1"/>
    <col min="4087" max="4087" width="10.375" style="10" bestFit="1" customWidth="1"/>
    <col min="4088" max="4088" width="14.25" style="10" bestFit="1" customWidth="1"/>
    <col min="4089" max="4089" width="17" style="10" customWidth="1"/>
    <col min="4090" max="4090" width="15.625" style="10" bestFit="1" customWidth="1"/>
    <col min="4091" max="4091" width="17.125" style="10" customWidth="1"/>
    <col min="4092" max="4092" width="10.625" style="10" bestFit="1" customWidth="1"/>
    <col min="4093" max="4093" width="14.25" style="10" bestFit="1" customWidth="1"/>
    <col min="4094" max="4094" width="10.375" style="10" bestFit="1" customWidth="1"/>
    <col min="4095" max="4095" width="17.125" style="10" customWidth="1"/>
    <col min="4096" max="4097" width="10.375" style="10" bestFit="1" customWidth="1"/>
    <col min="4098" max="4098" width="14.25" style="10" bestFit="1" customWidth="1"/>
    <col min="4099" max="4099" width="10.375" style="10" bestFit="1" customWidth="1"/>
    <col min="4100" max="4100" width="15.625" style="10" bestFit="1" customWidth="1"/>
    <col min="4101" max="4101" width="10.375" style="10" bestFit="1" customWidth="1"/>
    <col min="4102" max="4102" width="10.625" style="10" bestFit="1" customWidth="1"/>
    <col min="4103" max="4103" width="16.125" style="10" customWidth="1"/>
    <col min="4104" max="4104" width="10.75" style="10" customWidth="1"/>
    <col min="4105" max="4105" width="16.125" style="10" customWidth="1"/>
    <col min="4106" max="4312" width="9.125" style="10"/>
    <col min="4313" max="4313" width="38.875" style="10" customWidth="1"/>
    <col min="4314" max="4314" width="17" style="10" customWidth="1"/>
    <col min="4315" max="4315" width="18" style="10" customWidth="1"/>
    <col min="4316" max="4316" width="16.625" style="10" customWidth="1"/>
    <col min="4317" max="4317" width="17.875" style="10" customWidth="1"/>
    <col min="4318" max="4318" width="17.375" style="10" customWidth="1"/>
    <col min="4319" max="4319" width="15.75" style="10" customWidth="1"/>
    <col min="4320" max="4320" width="15" style="10" customWidth="1"/>
    <col min="4321" max="4321" width="17" style="10" customWidth="1"/>
    <col min="4322" max="4322" width="17.375" style="10" customWidth="1"/>
    <col min="4323" max="4325" width="11.625" style="10" customWidth="1"/>
    <col min="4326" max="4326" width="15.75" style="10" bestFit="1" customWidth="1"/>
    <col min="4327" max="4327" width="14.375" style="10" bestFit="1" customWidth="1"/>
    <col min="4328" max="4328" width="10.375" style="10" bestFit="1" customWidth="1"/>
    <col min="4329" max="4329" width="14.25" style="10" bestFit="1" customWidth="1"/>
    <col min="4330" max="4330" width="12.25" style="10" customWidth="1"/>
    <col min="4331" max="4331" width="15.625" style="10" bestFit="1" customWidth="1"/>
    <col min="4332" max="4332" width="13.125" style="10" customWidth="1"/>
    <col min="4333" max="4333" width="12.375" style="10" bestFit="1" customWidth="1"/>
    <col min="4334" max="4334" width="14.25" style="10" bestFit="1" customWidth="1"/>
    <col min="4335" max="4335" width="12.375" style="10" customWidth="1"/>
    <col min="4336" max="4336" width="15.625" style="10" bestFit="1" customWidth="1"/>
    <col min="4337" max="4337" width="13.375" style="10" customWidth="1"/>
    <col min="4338" max="4338" width="10.375" style="10" bestFit="1" customWidth="1"/>
    <col min="4339" max="4339" width="14.25" style="10" bestFit="1" customWidth="1"/>
    <col min="4340" max="4340" width="13.25" style="10" customWidth="1"/>
    <col min="4341" max="4341" width="15.875" style="10" customWidth="1"/>
    <col min="4342" max="4342" width="14" style="10" customWidth="1"/>
    <col min="4343" max="4343" width="10.375" style="10" bestFit="1" customWidth="1"/>
    <col min="4344" max="4344" width="14.25" style="10" bestFit="1" customWidth="1"/>
    <col min="4345" max="4345" width="17" style="10" customWidth="1"/>
    <col min="4346" max="4346" width="15.625" style="10" bestFit="1" customWidth="1"/>
    <col min="4347" max="4347" width="17.125" style="10" customWidth="1"/>
    <col min="4348" max="4348" width="10.625" style="10" bestFit="1" customWidth="1"/>
    <col min="4349" max="4349" width="14.25" style="10" bestFit="1" customWidth="1"/>
    <col min="4350" max="4350" width="10.375" style="10" bestFit="1" customWidth="1"/>
    <col min="4351" max="4351" width="17.125" style="10" customWidth="1"/>
    <col min="4352" max="4353" width="10.375" style="10" bestFit="1" customWidth="1"/>
    <col min="4354" max="4354" width="14.25" style="10" bestFit="1" customWidth="1"/>
    <col min="4355" max="4355" width="10.375" style="10" bestFit="1" customWidth="1"/>
    <col min="4356" max="4356" width="15.625" style="10" bestFit="1" customWidth="1"/>
    <col min="4357" max="4357" width="10.375" style="10" bestFit="1" customWidth="1"/>
    <col min="4358" max="4358" width="10.625" style="10" bestFit="1" customWidth="1"/>
    <col min="4359" max="4359" width="16.125" style="10" customWidth="1"/>
    <col min="4360" max="4360" width="10.75" style="10" customWidth="1"/>
    <col min="4361" max="4361" width="16.125" style="10" customWidth="1"/>
    <col min="4362" max="4568" width="9.125" style="10"/>
    <col min="4569" max="4569" width="38.875" style="10" customWidth="1"/>
    <col min="4570" max="4570" width="17" style="10" customWidth="1"/>
    <col min="4571" max="4571" width="18" style="10" customWidth="1"/>
    <col min="4572" max="4572" width="16.625" style="10" customWidth="1"/>
    <col min="4573" max="4573" width="17.875" style="10" customWidth="1"/>
    <col min="4574" max="4574" width="17.375" style="10" customWidth="1"/>
    <col min="4575" max="4575" width="15.75" style="10" customWidth="1"/>
    <col min="4576" max="4576" width="15" style="10" customWidth="1"/>
    <col min="4577" max="4577" width="17" style="10" customWidth="1"/>
    <col min="4578" max="4578" width="17.375" style="10" customWidth="1"/>
    <col min="4579" max="4581" width="11.625" style="10" customWidth="1"/>
    <col min="4582" max="4582" width="15.75" style="10" bestFit="1" customWidth="1"/>
    <col min="4583" max="4583" width="14.375" style="10" bestFit="1" customWidth="1"/>
    <col min="4584" max="4584" width="10.375" style="10" bestFit="1" customWidth="1"/>
    <col min="4585" max="4585" width="14.25" style="10" bestFit="1" customWidth="1"/>
    <col min="4586" max="4586" width="12.25" style="10" customWidth="1"/>
    <col min="4587" max="4587" width="15.625" style="10" bestFit="1" customWidth="1"/>
    <col min="4588" max="4588" width="13.125" style="10" customWidth="1"/>
    <col min="4589" max="4589" width="12.375" style="10" bestFit="1" customWidth="1"/>
    <col min="4590" max="4590" width="14.25" style="10" bestFit="1" customWidth="1"/>
    <col min="4591" max="4591" width="12.375" style="10" customWidth="1"/>
    <col min="4592" max="4592" width="15.625" style="10" bestFit="1" customWidth="1"/>
    <col min="4593" max="4593" width="13.375" style="10" customWidth="1"/>
    <col min="4594" max="4594" width="10.375" style="10" bestFit="1" customWidth="1"/>
    <col min="4595" max="4595" width="14.25" style="10" bestFit="1" customWidth="1"/>
    <col min="4596" max="4596" width="13.25" style="10" customWidth="1"/>
    <col min="4597" max="4597" width="15.875" style="10" customWidth="1"/>
    <col min="4598" max="4598" width="14" style="10" customWidth="1"/>
    <col min="4599" max="4599" width="10.375" style="10" bestFit="1" customWidth="1"/>
    <col min="4600" max="4600" width="14.25" style="10" bestFit="1" customWidth="1"/>
    <col min="4601" max="4601" width="17" style="10" customWidth="1"/>
    <col min="4602" max="4602" width="15.625" style="10" bestFit="1" customWidth="1"/>
    <col min="4603" max="4603" width="17.125" style="10" customWidth="1"/>
    <col min="4604" max="4604" width="10.625" style="10" bestFit="1" customWidth="1"/>
    <col min="4605" max="4605" width="14.25" style="10" bestFit="1" customWidth="1"/>
    <col min="4606" max="4606" width="10.375" style="10" bestFit="1" customWidth="1"/>
    <col min="4607" max="4607" width="17.125" style="10" customWidth="1"/>
    <col min="4608" max="4609" width="10.375" style="10" bestFit="1" customWidth="1"/>
    <col min="4610" max="4610" width="14.25" style="10" bestFit="1" customWidth="1"/>
    <col min="4611" max="4611" width="10.375" style="10" bestFit="1" customWidth="1"/>
    <col min="4612" max="4612" width="15.625" style="10" bestFit="1" customWidth="1"/>
    <col min="4613" max="4613" width="10.375" style="10" bestFit="1" customWidth="1"/>
    <col min="4614" max="4614" width="10.625" style="10" bestFit="1" customWidth="1"/>
    <col min="4615" max="4615" width="16.125" style="10" customWidth="1"/>
    <col min="4616" max="4616" width="10.75" style="10" customWidth="1"/>
    <col min="4617" max="4617" width="16.125" style="10" customWidth="1"/>
    <col min="4618" max="4824" width="9.125" style="10"/>
    <col min="4825" max="4825" width="38.875" style="10" customWidth="1"/>
    <col min="4826" max="4826" width="17" style="10" customWidth="1"/>
    <col min="4827" max="4827" width="18" style="10" customWidth="1"/>
    <col min="4828" max="4828" width="16.625" style="10" customWidth="1"/>
    <col min="4829" max="4829" width="17.875" style="10" customWidth="1"/>
    <col min="4830" max="4830" width="17.375" style="10" customWidth="1"/>
    <col min="4831" max="4831" width="15.75" style="10" customWidth="1"/>
    <col min="4832" max="4832" width="15" style="10" customWidth="1"/>
    <col min="4833" max="4833" width="17" style="10" customWidth="1"/>
    <col min="4834" max="4834" width="17.375" style="10" customWidth="1"/>
    <col min="4835" max="4837" width="11.625" style="10" customWidth="1"/>
    <col min="4838" max="4838" width="15.75" style="10" bestFit="1" customWidth="1"/>
    <col min="4839" max="4839" width="14.375" style="10" bestFit="1" customWidth="1"/>
    <col min="4840" max="4840" width="10.375" style="10" bestFit="1" customWidth="1"/>
    <col min="4841" max="4841" width="14.25" style="10" bestFit="1" customWidth="1"/>
    <col min="4842" max="4842" width="12.25" style="10" customWidth="1"/>
    <col min="4843" max="4843" width="15.625" style="10" bestFit="1" customWidth="1"/>
    <col min="4844" max="4844" width="13.125" style="10" customWidth="1"/>
    <col min="4845" max="4845" width="12.375" style="10" bestFit="1" customWidth="1"/>
    <col min="4846" max="4846" width="14.25" style="10" bestFit="1" customWidth="1"/>
    <col min="4847" max="4847" width="12.375" style="10" customWidth="1"/>
    <col min="4848" max="4848" width="15.625" style="10" bestFit="1" customWidth="1"/>
    <col min="4849" max="4849" width="13.375" style="10" customWidth="1"/>
    <col min="4850" max="4850" width="10.375" style="10" bestFit="1" customWidth="1"/>
    <col min="4851" max="4851" width="14.25" style="10" bestFit="1" customWidth="1"/>
    <col min="4852" max="4852" width="13.25" style="10" customWidth="1"/>
    <col min="4853" max="4853" width="15.875" style="10" customWidth="1"/>
    <col min="4854" max="4854" width="14" style="10" customWidth="1"/>
    <col min="4855" max="4855" width="10.375" style="10" bestFit="1" customWidth="1"/>
    <col min="4856" max="4856" width="14.25" style="10" bestFit="1" customWidth="1"/>
    <col min="4857" max="4857" width="17" style="10" customWidth="1"/>
    <col min="4858" max="4858" width="15.625" style="10" bestFit="1" customWidth="1"/>
    <col min="4859" max="4859" width="17.125" style="10" customWidth="1"/>
    <col min="4860" max="4860" width="10.625" style="10" bestFit="1" customWidth="1"/>
    <col min="4861" max="4861" width="14.25" style="10" bestFit="1" customWidth="1"/>
    <col min="4862" max="4862" width="10.375" style="10" bestFit="1" customWidth="1"/>
    <col min="4863" max="4863" width="17.125" style="10" customWidth="1"/>
    <col min="4864" max="4865" width="10.375" style="10" bestFit="1" customWidth="1"/>
    <col min="4866" max="4866" width="14.25" style="10" bestFit="1" customWidth="1"/>
    <col min="4867" max="4867" width="10.375" style="10" bestFit="1" customWidth="1"/>
    <col min="4868" max="4868" width="15.625" style="10" bestFit="1" customWidth="1"/>
    <col min="4869" max="4869" width="10.375" style="10" bestFit="1" customWidth="1"/>
    <col min="4870" max="4870" width="10.625" style="10" bestFit="1" customWidth="1"/>
    <col min="4871" max="4871" width="16.125" style="10" customWidth="1"/>
    <col min="4872" max="4872" width="10.75" style="10" customWidth="1"/>
    <col min="4873" max="4873" width="16.125" style="10" customWidth="1"/>
    <col min="4874" max="5080" width="9.125" style="10"/>
    <col min="5081" max="5081" width="38.875" style="10" customWidth="1"/>
    <col min="5082" max="5082" width="17" style="10" customWidth="1"/>
    <col min="5083" max="5083" width="18" style="10" customWidth="1"/>
    <col min="5084" max="5084" width="16.625" style="10" customWidth="1"/>
    <col min="5085" max="5085" width="17.875" style="10" customWidth="1"/>
    <col min="5086" max="5086" width="17.375" style="10" customWidth="1"/>
    <col min="5087" max="5087" width="15.75" style="10" customWidth="1"/>
    <col min="5088" max="5088" width="15" style="10" customWidth="1"/>
    <col min="5089" max="5089" width="17" style="10" customWidth="1"/>
    <col min="5090" max="5090" width="17.375" style="10" customWidth="1"/>
    <col min="5091" max="5093" width="11.625" style="10" customWidth="1"/>
    <col min="5094" max="5094" width="15.75" style="10" bestFit="1" customWidth="1"/>
    <col min="5095" max="5095" width="14.375" style="10" bestFit="1" customWidth="1"/>
    <col min="5096" max="5096" width="10.375" style="10" bestFit="1" customWidth="1"/>
    <col min="5097" max="5097" width="14.25" style="10" bestFit="1" customWidth="1"/>
    <col min="5098" max="5098" width="12.25" style="10" customWidth="1"/>
    <col min="5099" max="5099" width="15.625" style="10" bestFit="1" customWidth="1"/>
    <col min="5100" max="5100" width="13.125" style="10" customWidth="1"/>
    <col min="5101" max="5101" width="12.375" style="10" bestFit="1" customWidth="1"/>
    <col min="5102" max="5102" width="14.25" style="10" bestFit="1" customWidth="1"/>
    <col min="5103" max="5103" width="12.375" style="10" customWidth="1"/>
    <col min="5104" max="5104" width="15.625" style="10" bestFit="1" customWidth="1"/>
    <col min="5105" max="5105" width="13.375" style="10" customWidth="1"/>
    <col min="5106" max="5106" width="10.375" style="10" bestFit="1" customWidth="1"/>
    <col min="5107" max="5107" width="14.25" style="10" bestFit="1" customWidth="1"/>
    <col min="5108" max="5108" width="13.25" style="10" customWidth="1"/>
    <col min="5109" max="5109" width="15.875" style="10" customWidth="1"/>
    <col min="5110" max="5110" width="14" style="10" customWidth="1"/>
    <col min="5111" max="5111" width="10.375" style="10" bestFit="1" customWidth="1"/>
    <col min="5112" max="5112" width="14.25" style="10" bestFit="1" customWidth="1"/>
    <col min="5113" max="5113" width="17" style="10" customWidth="1"/>
    <col min="5114" max="5114" width="15.625" style="10" bestFit="1" customWidth="1"/>
    <col min="5115" max="5115" width="17.125" style="10" customWidth="1"/>
    <col min="5116" max="5116" width="10.625" style="10" bestFit="1" customWidth="1"/>
    <col min="5117" max="5117" width="14.25" style="10" bestFit="1" customWidth="1"/>
    <col min="5118" max="5118" width="10.375" style="10" bestFit="1" customWidth="1"/>
    <col min="5119" max="5119" width="17.125" style="10" customWidth="1"/>
    <col min="5120" max="5121" width="10.375" style="10" bestFit="1" customWidth="1"/>
    <col min="5122" max="5122" width="14.25" style="10" bestFit="1" customWidth="1"/>
    <col min="5123" max="5123" width="10.375" style="10" bestFit="1" customWidth="1"/>
    <col min="5124" max="5124" width="15.625" style="10" bestFit="1" customWidth="1"/>
    <col min="5125" max="5125" width="10.375" style="10" bestFit="1" customWidth="1"/>
    <col min="5126" max="5126" width="10.625" style="10" bestFit="1" customWidth="1"/>
    <col min="5127" max="5127" width="16.125" style="10" customWidth="1"/>
    <col min="5128" max="5128" width="10.75" style="10" customWidth="1"/>
    <col min="5129" max="5129" width="16.125" style="10" customWidth="1"/>
    <col min="5130" max="5336" width="9.125" style="10"/>
    <col min="5337" max="5337" width="38.875" style="10" customWidth="1"/>
    <col min="5338" max="5338" width="17" style="10" customWidth="1"/>
    <col min="5339" max="5339" width="18" style="10" customWidth="1"/>
    <col min="5340" max="5340" width="16.625" style="10" customWidth="1"/>
    <col min="5341" max="5341" width="17.875" style="10" customWidth="1"/>
    <col min="5342" max="5342" width="17.375" style="10" customWidth="1"/>
    <col min="5343" max="5343" width="15.75" style="10" customWidth="1"/>
    <col min="5344" max="5344" width="15" style="10" customWidth="1"/>
    <col min="5345" max="5345" width="17" style="10" customWidth="1"/>
    <col min="5346" max="5346" width="17.375" style="10" customWidth="1"/>
    <col min="5347" max="5349" width="11.625" style="10" customWidth="1"/>
    <col min="5350" max="5350" width="15.75" style="10" bestFit="1" customWidth="1"/>
    <col min="5351" max="5351" width="14.375" style="10" bestFit="1" customWidth="1"/>
    <col min="5352" max="5352" width="10.375" style="10" bestFit="1" customWidth="1"/>
    <col min="5353" max="5353" width="14.25" style="10" bestFit="1" customWidth="1"/>
    <col min="5354" max="5354" width="12.25" style="10" customWidth="1"/>
    <col min="5355" max="5355" width="15.625" style="10" bestFit="1" customWidth="1"/>
    <col min="5356" max="5356" width="13.125" style="10" customWidth="1"/>
    <col min="5357" max="5357" width="12.375" style="10" bestFit="1" customWidth="1"/>
    <col min="5358" max="5358" width="14.25" style="10" bestFit="1" customWidth="1"/>
    <col min="5359" max="5359" width="12.375" style="10" customWidth="1"/>
    <col min="5360" max="5360" width="15.625" style="10" bestFit="1" customWidth="1"/>
    <col min="5361" max="5361" width="13.375" style="10" customWidth="1"/>
    <col min="5362" max="5362" width="10.375" style="10" bestFit="1" customWidth="1"/>
    <col min="5363" max="5363" width="14.25" style="10" bestFit="1" customWidth="1"/>
    <col min="5364" max="5364" width="13.25" style="10" customWidth="1"/>
    <col min="5365" max="5365" width="15.875" style="10" customWidth="1"/>
    <col min="5366" max="5366" width="14" style="10" customWidth="1"/>
    <col min="5367" max="5367" width="10.375" style="10" bestFit="1" customWidth="1"/>
    <col min="5368" max="5368" width="14.25" style="10" bestFit="1" customWidth="1"/>
    <col min="5369" max="5369" width="17" style="10" customWidth="1"/>
    <col min="5370" max="5370" width="15.625" style="10" bestFit="1" customWidth="1"/>
    <col min="5371" max="5371" width="17.125" style="10" customWidth="1"/>
    <col min="5372" max="5372" width="10.625" style="10" bestFit="1" customWidth="1"/>
    <col min="5373" max="5373" width="14.25" style="10" bestFit="1" customWidth="1"/>
    <col min="5374" max="5374" width="10.375" style="10" bestFit="1" customWidth="1"/>
    <col min="5375" max="5375" width="17.125" style="10" customWidth="1"/>
    <col min="5376" max="5377" width="10.375" style="10" bestFit="1" customWidth="1"/>
    <col min="5378" max="5378" width="14.25" style="10" bestFit="1" customWidth="1"/>
    <col min="5379" max="5379" width="10.375" style="10" bestFit="1" customWidth="1"/>
    <col min="5380" max="5380" width="15.625" style="10" bestFit="1" customWidth="1"/>
    <col min="5381" max="5381" width="10.375" style="10" bestFit="1" customWidth="1"/>
    <col min="5382" max="5382" width="10.625" style="10" bestFit="1" customWidth="1"/>
    <col min="5383" max="5383" width="16.125" style="10" customWidth="1"/>
    <col min="5384" max="5384" width="10.75" style="10" customWidth="1"/>
    <col min="5385" max="5385" width="16.125" style="10" customWidth="1"/>
    <col min="5386" max="5592" width="9.125" style="10"/>
    <col min="5593" max="5593" width="38.875" style="10" customWidth="1"/>
    <col min="5594" max="5594" width="17" style="10" customWidth="1"/>
    <col min="5595" max="5595" width="18" style="10" customWidth="1"/>
    <col min="5596" max="5596" width="16.625" style="10" customWidth="1"/>
    <col min="5597" max="5597" width="17.875" style="10" customWidth="1"/>
    <col min="5598" max="5598" width="17.375" style="10" customWidth="1"/>
    <col min="5599" max="5599" width="15.75" style="10" customWidth="1"/>
    <col min="5600" max="5600" width="15" style="10" customWidth="1"/>
    <col min="5601" max="5601" width="17" style="10" customWidth="1"/>
    <col min="5602" max="5602" width="17.375" style="10" customWidth="1"/>
    <col min="5603" max="5605" width="11.625" style="10" customWidth="1"/>
    <col min="5606" max="5606" width="15.75" style="10" bestFit="1" customWidth="1"/>
    <col min="5607" max="5607" width="14.375" style="10" bestFit="1" customWidth="1"/>
    <col min="5608" max="5608" width="10.375" style="10" bestFit="1" customWidth="1"/>
    <col min="5609" max="5609" width="14.25" style="10" bestFit="1" customWidth="1"/>
    <col min="5610" max="5610" width="12.25" style="10" customWidth="1"/>
    <col min="5611" max="5611" width="15.625" style="10" bestFit="1" customWidth="1"/>
    <col min="5612" max="5612" width="13.125" style="10" customWidth="1"/>
    <col min="5613" max="5613" width="12.375" style="10" bestFit="1" customWidth="1"/>
    <col min="5614" max="5614" width="14.25" style="10" bestFit="1" customWidth="1"/>
    <col min="5615" max="5615" width="12.375" style="10" customWidth="1"/>
    <col min="5616" max="5616" width="15.625" style="10" bestFit="1" customWidth="1"/>
    <col min="5617" max="5617" width="13.375" style="10" customWidth="1"/>
    <col min="5618" max="5618" width="10.375" style="10" bestFit="1" customWidth="1"/>
    <col min="5619" max="5619" width="14.25" style="10" bestFit="1" customWidth="1"/>
    <col min="5620" max="5620" width="13.25" style="10" customWidth="1"/>
    <col min="5621" max="5621" width="15.875" style="10" customWidth="1"/>
    <col min="5622" max="5622" width="14" style="10" customWidth="1"/>
    <col min="5623" max="5623" width="10.375" style="10" bestFit="1" customWidth="1"/>
    <col min="5624" max="5624" width="14.25" style="10" bestFit="1" customWidth="1"/>
    <col min="5625" max="5625" width="17" style="10" customWidth="1"/>
    <col min="5626" max="5626" width="15.625" style="10" bestFit="1" customWidth="1"/>
    <col min="5627" max="5627" width="17.125" style="10" customWidth="1"/>
    <col min="5628" max="5628" width="10.625" style="10" bestFit="1" customWidth="1"/>
    <col min="5629" max="5629" width="14.25" style="10" bestFit="1" customWidth="1"/>
    <col min="5630" max="5630" width="10.375" style="10" bestFit="1" customWidth="1"/>
    <col min="5631" max="5631" width="17.125" style="10" customWidth="1"/>
    <col min="5632" max="5633" width="10.375" style="10" bestFit="1" customWidth="1"/>
    <col min="5634" max="5634" width="14.25" style="10" bestFit="1" customWidth="1"/>
    <col min="5635" max="5635" width="10.375" style="10" bestFit="1" customWidth="1"/>
    <col min="5636" max="5636" width="15.625" style="10" bestFit="1" customWidth="1"/>
    <col min="5637" max="5637" width="10.375" style="10" bestFit="1" customWidth="1"/>
    <col min="5638" max="5638" width="10.625" style="10" bestFit="1" customWidth="1"/>
    <col min="5639" max="5639" width="16.125" style="10" customWidth="1"/>
    <col min="5640" max="5640" width="10.75" style="10" customWidth="1"/>
    <col min="5641" max="5641" width="16.125" style="10" customWidth="1"/>
    <col min="5642" max="5848" width="9.125" style="10"/>
    <col min="5849" max="5849" width="38.875" style="10" customWidth="1"/>
    <col min="5850" max="5850" width="17" style="10" customWidth="1"/>
    <col min="5851" max="5851" width="18" style="10" customWidth="1"/>
    <col min="5852" max="5852" width="16.625" style="10" customWidth="1"/>
    <col min="5853" max="5853" width="17.875" style="10" customWidth="1"/>
    <col min="5854" max="5854" width="17.375" style="10" customWidth="1"/>
    <col min="5855" max="5855" width="15.75" style="10" customWidth="1"/>
    <col min="5856" max="5856" width="15" style="10" customWidth="1"/>
    <col min="5857" max="5857" width="17" style="10" customWidth="1"/>
    <col min="5858" max="5858" width="17.375" style="10" customWidth="1"/>
    <col min="5859" max="5861" width="11.625" style="10" customWidth="1"/>
    <col min="5862" max="5862" width="15.75" style="10" bestFit="1" customWidth="1"/>
    <col min="5863" max="5863" width="14.375" style="10" bestFit="1" customWidth="1"/>
    <col min="5864" max="5864" width="10.375" style="10" bestFit="1" customWidth="1"/>
    <col min="5865" max="5865" width="14.25" style="10" bestFit="1" customWidth="1"/>
    <col min="5866" max="5866" width="12.25" style="10" customWidth="1"/>
    <col min="5867" max="5867" width="15.625" style="10" bestFit="1" customWidth="1"/>
    <col min="5868" max="5868" width="13.125" style="10" customWidth="1"/>
    <col min="5869" max="5869" width="12.375" style="10" bestFit="1" customWidth="1"/>
    <col min="5870" max="5870" width="14.25" style="10" bestFit="1" customWidth="1"/>
    <col min="5871" max="5871" width="12.375" style="10" customWidth="1"/>
    <col min="5872" max="5872" width="15.625" style="10" bestFit="1" customWidth="1"/>
    <col min="5873" max="5873" width="13.375" style="10" customWidth="1"/>
    <col min="5874" max="5874" width="10.375" style="10" bestFit="1" customWidth="1"/>
    <col min="5875" max="5875" width="14.25" style="10" bestFit="1" customWidth="1"/>
    <col min="5876" max="5876" width="13.25" style="10" customWidth="1"/>
    <col min="5877" max="5877" width="15.875" style="10" customWidth="1"/>
    <col min="5878" max="5878" width="14" style="10" customWidth="1"/>
    <col min="5879" max="5879" width="10.375" style="10" bestFit="1" customWidth="1"/>
    <col min="5880" max="5880" width="14.25" style="10" bestFit="1" customWidth="1"/>
    <col min="5881" max="5881" width="17" style="10" customWidth="1"/>
    <col min="5882" max="5882" width="15.625" style="10" bestFit="1" customWidth="1"/>
    <col min="5883" max="5883" width="17.125" style="10" customWidth="1"/>
    <col min="5884" max="5884" width="10.625" style="10" bestFit="1" customWidth="1"/>
    <col min="5885" max="5885" width="14.25" style="10" bestFit="1" customWidth="1"/>
    <col min="5886" max="5886" width="10.375" style="10" bestFit="1" customWidth="1"/>
    <col min="5887" max="5887" width="17.125" style="10" customWidth="1"/>
    <col min="5888" max="5889" width="10.375" style="10" bestFit="1" customWidth="1"/>
    <col min="5890" max="5890" width="14.25" style="10" bestFit="1" customWidth="1"/>
    <col min="5891" max="5891" width="10.375" style="10" bestFit="1" customWidth="1"/>
    <col min="5892" max="5892" width="15.625" style="10" bestFit="1" customWidth="1"/>
    <col min="5893" max="5893" width="10.375" style="10" bestFit="1" customWidth="1"/>
    <col min="5894" max="5894" width="10.625" style="10" bestFit="1" customWidth="1"/>
    <col min="5895" max="5895" width="16.125" style="10" customWidth="1"/>
    <col min="5896" max="5896" width="10.75" style="10" customWidth="1"/>
    <col min="5897" max="5897" width="16.125" style="10" customWidth="1"/>
    <col min="5898" max="6104" width="9.125" style="10"/>
    <col min="6105" max="6105" width="38.875" style="10" customWidth="1"/>
    <col min="6106" max="6106" width="17" style="10" customWidth="1"/>
    <col min="6107" max="6107" width="18" style="10" customWidth="1"/>
    <col min="6108" max="6108" width="16.625" style="10" customWidth="1"/>
    <col min="6109" max="6109" width="17.875" style="10" customWidth="1"/>
    <col min="6110" max="6110" width="17.375" style="10" customWidth="1"/>
    <col min="6111" max="6111" width="15.75" style="10" customWidth="1"/>
    <col min="6112" max="6112" width="15" style="10" customWidth="1"/>
    <col min="6113" max="6113" width="17" style="10" customWidth="1"/>
    <col min="6114" max="6114" width="17.375" style="10" customWidth="1"/>
    <col min="6115" max="6117" width="11.625" style="10" customWidth="1"/>
    <col min="6118" max="6118" width="15.75" style="10" bestFit="1" customWidth="1"/>
    <col min="6119" max="6119" width="14.375" style="10" bestFit="1" customWidth="1"/>
    <col min="6120" max="6120" width="10.375" style="10" bestFit="1" customWidth="1"/>
    <col min="6121" max="6121" width="14.25" style="10" bestFit="1" customWidth="1"/>
    <col min="6122" max="6122" width="12.25" style="10" customWidth="1"/>
    <col min="6123" max="6123" width="15.625" style="10" bestFit="1" customWidth="1"/>
    <col min="6124" max="6124" width="13.125" style="10" customWidth="1"/>
    <col min="6125" max="6125" width="12.375" style="10" bestFit="1" customWidth="1"/>
    <col min="6126" max="6126" width="14.25" style="10" bestFit="1" customWidth="1"/>
    <col min="6127" max="6127" width="12.375" style="10" customWidth="1"/>
    <col min="6128" max="6128" width="15.625" style="10" bestFit="1" customWidth="1"/>
    <col min="6129" max="6129" width="13.375" style="10" customWidth="1"/>
    <col min="6130" max="6130" width="10.375" style="10" bestFit="1" customWidth="1"/>
    <col min="6131" max="6131" width="14.25" style="10" bestFit="1" customWidth="1"/>
    <col min="6132" max="6132" width="13.25" style="10" customWidth="1"/>
    <col min="6133" max="6133" width="15.875" style="10" customWidth="1"/>
    <col min="6134" max="6134" width="14" style="10" customWidth="1"/>
    <col min="6135" max="6135" width="10.375" style="10" bestFit="1" customWidth="1"/>
    <col min="6136" max="6136" width="14.25" style="10" bestFit="1" customWidth="1"/>
    <col min="6137" max="6137" width="17" style="10" customWidth="1"/>
    <col min="6138" max="6138" width="15.625" style="10" bestFit="1" customWidth="1"/>
    <col min="6139" max="6139" width="17.125" style="10" customWidth="1"/>
    <col min="6140" max="6140" width="10.625" style="10" bestFit="1" customWidth="1"/>
    <col min="6141" max="6141" width="14.25" style="10" bestFit="1" customWidth="1"/>
    <col min="6142" max="6142" width="10.375" style="10" bestFit="1" customWidth="1"/>
    <col min="6143" max="6143" width="17.125" style="10" customWidth="1"/>
    <col min="6144" max="6145" width="10.375" style="10" bestFit="1" customWidth="1"/>
    <col min="6146" max="6146" width="14.25" style="10" bestFit="1" customWidth="1"/>
    <col min="6147" max="6147" width="10.375" style="10" bestFit="1" customWidth="1"/>
    <col min="6148" max="6148" width="15.625" style="10" bestFit="1" customWidth="1"/>
    <col min="6149" max="6149" width="10.375" style="10" bestFit="1" customWidth="1"/>
    <col min="6150" max="6150" width="10.625" style="10" bestFit="1" customWidth="1"/>
    <col min="6151" max="6151" width="16.125" style="10" customWidth="1"/>
    <col min="6152" max="6152" width="10.75" style="10" customWidth="1"/>
    <col min="6153" max="6153" width="16.125" style="10" customWidth="1"/>
    <col min="6154" max="6360" width="9.125" style="10"/>
    <col min="6361" max="6361" width="38.875" style="10" customWidth="1"/>
    <col min="6362" max="6362" width="17" style="10" customWidth="1"/>
    <col min="6363" max="6363" width="18" style="10" customWidth="1"/>
    <col min="6364" max="6364" width="16.625" style="10" customWidth="1"/>
    <col min="6365" max="6365" width="17.875" style="10" customWidth="1"/>
    <col min="6366" max="6366" width="17.375" style="10" customWidth="1"/>
    <col min="6367" max="6367" width="15.75" style="10" customWidth="1"/>
    <col min="6368" max="6368" width="15" style="10" customWidth="1"/>
    <col min="6369" max="6369" width="17" style="10" customWidth="1"/>
    <col min="6370" max="6370" width="17.375" style="10" customWidth="1"/>
    <col min="6371" max="6373" width="11.625" style="10" customWidth="1"/>
    <col min="6374" max="6374" width="15.75" style="10" bestFit="1" customWidth="1"/>
    <col min="6375" max="6375" width="14.375" style="10" bestFit="1" customWidth="1"/>
    <col min="6376" max="6376" width="10.375" style="10" bestFit="1" customWidth="1"/>
    <col min="6377" max="6377" width="14.25" style="10" bestFit="1" customWidth="1"/>
    <col min="6378" max="6378" width="12.25" style="10" customWidth="1"/>
    <col min="6379" max="6379" width="15.625" style="10" bestFit="1" customWidth="1"/>
    <col min="6380" max="6380" width="13.125" style="10" customWidth="1"/>
    <col min="6381" max="6381" width="12.375" style="10" bestFit="1" customWidth="1"/>
    <col min="6382" max="6382" width="14.25" style="10" bestFit="1" customWidth="1"/>
    <col min="6383" max="6383" width="12.375" style="10" customWidth="1"/>
    <col min="6384" max="6384" width="15.625" style="10" bestFit="1" customWidth="1"/>
    <col min="6385" max="6385" width="13.375" style="10" customWidth="1"/>
    <col min="6386" max="6386" width="10.375" style="10" bestFit="1" customWidth="1"/>
    <col min="6387" max="6387" width="14.25" style="10" bestFit="1" customWidth="1"/>
    <col min="6388" max="6388" width="13.25" style="10" customWidth="1"/>
    <col min="6389" max="6389" width="15.875" style="10" customWidth="1"/>
    <col min="6390" max="6390" width="14" style="10" customWidth="1"/>
    <col min="6391" max="6391" width="10.375" style="10" bestFit="1" customWidth="1"/>
    <col min="6392" max="6392" width="14.25" style="10" bestFit="1" customWidth="1"/>
    <col min="6393" max="6393" width="17" style="10" customWidth="1"/>
    <col min="6394" max="6394" width="15.625" style="10" bestFit="1" customWidth="1"/>
    <col min="6395" max="6395" width="17.125" style="10" customWidth="1"/>
    <col min="6396" max="6396" width="10.625" style="10" bestFit="1" customWidth="1"/>
    <col min="6397" max="6397" width="14.25" style="10" bestFit="1" customWidth="1"/>
    <col min="6398" max="6398" width="10.375" style="10" bestFit="1" customWidth="1"/>
    <col min="6399" max="6399" width="17.125" style="10" customWidth="1"/>
    <col min="6400" max="6401" width="10.375" style="10" bestFit="1" customWidth="1"/>
    <col min="6402" max="6402" width="14.25" style="10" bestFit="1" customWidth="1"/>
    <col min="6403" max="6403" width="10.375" style="10" bestFit="1" customWidth="1"/>
    <col min="6404" max="6404" width="15.625" style="10" bestFit="1" customWidth="1"/>
    <col min="6405" max="6405" width="10.375" style="10" bestFit="1" customWidth="1"/>
    <col min="6406" max="6406" width="10.625" style="10" bestFit="1" customWidth="1"/>
    <col min="6407" max="6407" width="16.125" style="10" customWidth="1"/>
    <col min="6408" max="6408" width="10.75" style="10" customWidth="1"/>
    <col min="6409" max="6409" width="16.125" style="10" customWidth="1"/>
    <col min="6410" max="6616" width="9.125" style="10"/>
    <col min="6617" max="6617" width="38.875" style="10" customWidth="1"/>
    <col min="6618" max="6618" width="17" style="10" customWidth="1"/>
    <col min="6619" max="6619" width="18" style="10" customWidth="1"/>
    <col min="6620" max="6620" width="16.625" style="10" customWidth="1"/>
    <col min="6621" max="6621" width="17.875" style="10" customWidth="1"/>
    <col min="6622" max="6622" width="17.375" style="10" customWidth="1"/>
    <col min="6623" max="6623" width="15.75" style="10" customWidth="1"/>
    <col min="6624" max="6624" width="15" style="10" customWidth="1"/>
    <col min="6625" max="6625" width="17" style="10" customWidth="1"/>
    <col min="6626" max="6626" width="17.375" style="10" customWidth="1"/>
    <col min="6627" max="6629" width="11.625" style="10" customWidth="1"/>
    <col min="6630" max="6630" width="15.75" style="10" bestFit="1" customWidth="1"/>
    <col min="6631" max="6631" width="14.375" style="10" bestFit="1" customWidth="1"/>
    <col min="6632" max="6632" width="10.375" style="10" bestFit="1" customWidth="1"/>
    <col min="6633" max="6633" width="14.25" style="10" bestFit="1" customWidth="1"/>
    <col min="6634" max="6634" width="12.25" style="10" customWidth="1"/>
    <col min="6635" max="6635" width="15.625" style="10" bestFit="1" customWidth="1"/>
    <col min="6636" max="6636" width="13.125" style="10" customWidth="1"/>
    <col min="6637" max="6637" width="12.375" style="10" bestFit="1" customWidth="1"/>
    <col min="6638" max="6638" width="14.25" style="10" bestFit="1" customWidth="1"/>
    <col min="6639" max="6639" width="12.375" style="10" customWidth="1"/>
    <col min="6640" max="6640" width="15.625" style="10" bestFit="1" customWidth="1"/>
    <col min="6641" max="6641" width="13.375" style="10" customWidth="1"/>
    <col min="6642" max="6642" width="10.375" style="10" bestFit="1" customWidth="1"/>
    <col min="6643" max="6643" width="14.25" style="10" bestFit="1" customWidth="1"/>
    <col min="6644" max="6644" width="13.25" style="10" customWidth="1"/>
    <col min="6645" max="6645" width="15.875" style="10" customWidth="1"/>
    <col min="6646" max="6646" width="14" style="10" customWidth="1"/>
    <col min="6647" max="6647" width="10.375" style="10" bestFit="1" customWidth="1"/>
    <col min="6648" max="6648" width="14.25" style="10" bestFit="1" customWidth="1"/>
    <col min="6649" max="6649" width="17" style="10" customWidth="1"/>
    <col min="6650" max="6650" width="15.625" style="10" bestFit="1" customWidth="1"/>
    <col min="6651" max="6651" width="17.125" style="10" customWidth="1"/>
    <col min="6652" max="6652" width="10.625" style="10" bestFit="1" customWidth="1"/>
    <col min="6653" max="6653" width="14.25" style="10" bestFit="1" customWidth="1"/>
    <col min="6654" max="6654" width="10.375" style="10" bestFit="1" customWidth="1"/>
    <col min="6655" max="6655" width="17.125" style="10" customWidth="1"/>
    <col min="6656" max="6657" width="10.375" style="10" bestFit="1" customWidth="1"/>
    <col min="6658" max="6658" width="14.25" style="10" bestFit="1" customWidth="1"/>
    <col min="6659" max="6659" width="10.375" style="10" bestFit="1" customWidth="1"/>
    <col min="6660" max="6660" width="15.625" style="10" bestFit="1" customWidth="1"/>
    <col min="6661" max="6661" width="10.375" style="10" bestFit="1" customWidth="1"/>
    <col min="6662" max="6662" width="10.625" style="10" bestFit="1" customWidth="1"/>
    <col min="6663" max="6663" width="16.125" style="10" customWidth="1"/>
    <col min="6664" max="6664" width="10.75" style="10" customWidth="1"/>
    <col min="6665" max="6665" width="16.125" style="10" customWidth="1"/>
    <col min="6666" max="6872" width="9.125" style="10"/>
    <col min="6873" max="6873" width="38.875" style="10" customWidth="1"/>
    <col min="6874" max="6874" width="17" style="10" customWidth="1"/>
    <col min="6875" max="6875" width="18" style="10" customWidth="1"/>
    <col min="6876" max="6876" width="16.625" style="10" customWidth="1"/>
    <col min="6877" max="6877" width="17.875" style="10" customWidth="1"/>
    <col min="6878" max="6878" width="17.375" style="10" customWidth="1"/>
    <col min="6879" max="6879" width="15.75" style="10" customWidth="1"/>
    <col min="6880" max="6880" width="15" style="10" customWidth="1"/>
    <col min="6881" max="6881" width="17" style="10" customWidth="1"/>
    <col min="6882" max="6882" width="17.375" style="10" customWidth="1"/>
    <col min="6883" max="6885" width="11.625" style="10" customWidth="1"/>
    <col min="6886" max="6886" width="15.75" style="10" bestFit="1" customWidth="1"/>
    <col min="6887" max="6887" width="14.375" style="10" bestFit="1" customWidth="1"/>
    <col min="6888" max="6888" width="10.375" style="10" bestFit="1" customWidth="1"/>
    <col min="6889" max="6889" width="14.25" style="10" bestFit="1" customWidth="1"/>
    <col min="6890" max="6890" width="12.25" style="10" customWidth="1"/>
    <col min="6891" max="6891" width="15.625" style="10" bestFit="1" customWidth="1"/>
    <col min="6892" max="6892" width="13.125" style="10" customWidth="1"/>
    <col min="6893" max="6893" width="12.375" style="10" bestFit="1" customWidth="1"/>
    <col min="6894" max="6894" width="14.25" style="10" bestFit="1" customWidth="1"/>
    <col min="6895" max="6895" width="12.375" style="10" customWidth="1"/>
    <col min="6896" max="6896" width="15.625" style="10" bestFit="1" customWidth="1"/>
    <col min="6897" max="6897" width="13.375" style="10" customWidth="1"/>
    <col min="6898" max="6898" width="10.375" style="10" bestFit="1" customWidth="1"/>
    <col min="6899" max="6899" width="14.25" style="10" bestFit="1" customWidth="1"/>
    <col min="6900" max="6900" width="13.25" style="10" customWidth="1"/>
    <col min="6901" max="6901" width="15.875" style="10" customWidth="1"/>
    <col min="6902" max="6902" width="14" style="10" customWidth="1"/>
    <col min="6903" max="6903" width="10.375" style="10" bestFit="1" customWidth="1"/>
    <col min="6904" max="6904" width="14.25" style="10" bestFit="1" customWidth="1"/>
    <col min="6905" max="6905" width="17" style="10" customWidth="1"/>
    <col min="6906" max="6906" width="15.625" style="10" bestFit="1" customWidth="1"/>
    <col min="6907" max="6907" width="17.125" style="10" customWidth="1"/>
    <col min="6908" max="6908" width="10.625" style="10" bestFit="1" customWidth="1"/>
    <col min="6909" max="6909" width="14.25" style="10" bestFit="1" customWidth="1"/>
    <col min="6910" max="6910" width="10.375" style="10" bestFit="1" customWidth="1"/>
    <col min="6911" max="6911" width="17.125" style="10" customWidth="1"/>
    <col min="6912" max="6913" width="10.375" style="10" bestFit="1" customWidth="1"/>
    <col min="6914" max="6914" width="14.25" style="10" bestFit="1" customWidth="1"/>
    <col min="6915" max="6915" width="10.375" style="10" bestFit="1" customWidth="1"/>
    <col min="6916" max="6916" width="15.625" style="10" bestFit="1" customWidth="1"/>
    <col min="6917" max="6917" width="10.375" style="10" bestFit="1" customWidth="1"/>
    <col min="6918" max="6918" width="10.625" style="10" bestFit="1" customWidth="1"/>
    <col min="6919" max="6919" width="16.125" style="10" customWidth="1"/>
    <col min="6920" max="6920" width="10.75" style="10" customWidth="1"/>
    <col min="6921" max="6921" width="16.125" style="10" customWidth="1"/>
    <col min="6922" max="7128" width="9.125" style="10"/>
    <col min="7129" max="7129" width="38.875" style="10" customWidth="1"/>
    <col min="7130" max="7130" width="17" style="10" customWidth="1"/>
    <col min="7131" max="7131" width="18" style="10" customWidth="1"/>
    <col min="7132" max="7132" width="16.625" style="10" customWidth="1"/>
    <col min="7133" max="7133" width="17.875" style="10" customWidth="1"/>
    <col min="7134" max="7134" width="17.375" style="10" customWidth="1"/>
    <col min="7135" max="7135" width="15.75" style="10" customWidth="1"/>
    <col min="7136" max="7136" width="15" style="10" customWidth="1"/>
    <col min="7137" max="7137" width="17" style="10" customWidth="1"/>
    <col min="7138" max="7138" width="17.375" style="10" customWidth="1"/>
    <col min="7139" max="7141" width="11.625" style="10" customWidth="1"/>
    <col min="7142" max="7142" width="15.75" style="10" bestFit="1" customWidth="1"/>
    <col min="7143" max="7143" width="14.375" style="10" bestFit="1" customWidth="1"/>
    <col min="7144" max="7144" width="10.375" style="10" bestFit="1" customWidth="1"/>
    <col min="7145" max="7145" width="14.25" style="10" bestFit="1" customWidth="1"/>
    <col min="7146" max="7146" width="12.25" style="10" customWidth="1"/>
    <col min="7147" max="7147" width="15.625" style="10" bestFit="1" customWidth="1"/>
    <col min="7148" max="7148" width="13.125" style="10" customWidth="1"/>
    <col min="7149" max="7149" width="12.375" style="10" bestFit="1" customWidth="1"/>
    <col min="7150" max="7150" width="14.25" style="10" bestFit="1" customWidth="1"/>
    <col min="7151" max="7151" width="12.375" style="10" customWidth="1"/>
    <col min="7152" max="7152" width="15.625" style="10" bestFit="1" customWidth="1"/>
    <col min="7153" max="7153" width="13.375" style="10" customWidth="1"/>
    <col min="7154" max="7154" width="10.375" style="10" bestFit="1" customWidth="1"/>
    <col min="7155" max="7155" width="14.25" style="10" bestFit="1" customWidth="1"/>
    <col min="7156" max="7156" width="13.25" style="10" customWidth="1"/>
    <col min="7157" max="7157" width="15.875" style="10" customWidth="1"/>
    <col min="7158" max="7158" width="14" style="10" customWidth="1"/>
    <col min="7159" max="7159" width="10.375" style="10" bestFit="1" customWidth="1"/>
    <col min="7160" max="7160" width="14.25" style="10" bestFit="1" customWidth="1"/>
    <col min="7161" max="7161" width="17" style="10" customWidth="1"/>
    <col min="7162" max="7162" width="15.625" style="10" bestFit="1" customWidth="1"/>
    <col min="7163" max="7163" width="17.125" style="10" customWidth="1"/>
    <col min="7164" max="7164" width="10.625" style="10" bestFit="1" customWidth="1"/>
    <col min="7165" max="7165" width="14.25" style="10" bestFit="1" customWidth="1"/>
    <col min="7166" max="7166" width="10.375" style="10" bestFit="1" customWidth="1"/>
    <col min="7167" max="7167" width="17.125" style="10" customWidth="1"/>
    <col min="7168" max="7169" width="10.375" style="10" bestFit="1" customWidth="1"/>
    <col min="7170" max="7170" width="14.25" style="10" bestFit="1" customWidth="1"/>
    <col min="7171" max="7171" width="10.375" style="10" bestFit="1" customWidth="1"/>
    <col min="7172" max="7172" width="15.625" style="10" bestFit="1" customWidth="1"/>
    <col min="7173" max="7173" width="10.375" style="10" bestFit="1" customWidth="1"/>
    <col min="7174" max="7174" width="10.625" style="10" bestFit="1" customWidth="1"/>
    <col min="7175" max="7175" width="16.125" style="10" customWidth="1"/>
    <col min="7176" max="7176" width="10.75" style="10" customWidth="1"/>
    <col min="7177" max="7177" width="16.125" style="10" customWidth="1"/>
    <col min="7178" max="7384" width="9.125" style="10"/>
    <col min="7385" max="7385" width="38.875" style="10" customWidth="1"/>
    <col min="7386" max="7386" width="17" style="10" customWidth="1"/>
    <col min="7387" max="7387" width="18" style="10" customWidth="1"/>
    <col min="7388" max="7388" width="16.625" style="10" customWidth="1"/>
    <col min="7389" max="7389" width="17.875" style="10" customWidth="1"/>
    <col min="7390" max="7390" width="17.375" style="10" customWidth="1"/>
    <col min="7391" max="7391" width="15.75" style="10" customWidth="1"/>
    <col min="7392" max="7392" width="15" style="10" customWidth="1"/>
    <col min="7393" max="7393" width="17" style="10" customWidth="1"/>
    <col min="7394" max="7394" width="17.375" style="10" customWidth="1"/>
    <col min="7395" max="7397" width="11.625" style="10" customWidth="1"/>
    <col min="7398" max="7398" width="15.75" style="10" bestFit="1" customWidth="1"/>
    <col min="7399" max="7399" width="14.375" style="10" bestFit="1" customWidth="1"/>
    <col min="7400" max="7400" width="10.375" style="10" bestFit="1" customWidth="1"/>
    <col min="7401" max="7401" width="14.25" style="10" bestFit="1" customWidth="1"/>
    <col min="7402" max="7402" width="12.25" style="10" customWidth="1"/>
    <col min="7403" max="7403" width="15.625" style="10" bestFit="1" customWidth="1"/>
    <col min="7404" max="7404" width="13.125" style="10" customWidth="1"/>
    <col min="7405" max="7405" width="12.375" style="10" bestFit="1" customWidth="1"/>
    <col min="7406" max="7406" width="14.25" style="10" bestFit="1" customWidth="1"/>
    <col min="7407" max="7407" width="12.375" style="10" customWidth="1"/>
    <col min="7408" max="7408" width="15.625" style="10" bestFit="1" customWidth="1"/>
    <col min="7409" max="7409" width="13.375" style="10" customWidth="1"/>
    <col min="7410" max="7410" width="10.375" style="10" bestFit="1" customWidth="1"/>
    <col min="7411" max="7411" width="14.25" style="10" bestFit="1" customWidth="1"/>
    <col min="7412" max="7412" width="13.25" style="10" customWidth="1"/>
    <col min="7413" max="7413" width="15.875" style="10" customWidth="1"/>
    <col min="7414" max="7414" width="14" style="10" customWidth="1"/>
    <col min="7415" max="7415" width="10.375" style="10" bestFit="1" customWidth="1"/>
    <col min="7416" max="7416" width="14.25" style="10" bestFit="1" customWidth="1"/>
    <col min="7417" max="7417" width="17" style="10" customWidth="1"/>
    <col min="7418" max="7418" width="15.625" style="10" bestFit="1" customWidth="1"/>
    <col min="7419" max="7419" width="17.125" style="10" customWidth="1"/>
    <col min="7420" max="7420" width="10.625" style="10" bestFit="1" customWidth="1"/>
    <col min="7421" max="7421" width="14.25" style="10" bestFit="1" customWidth="1"/>
    <col min="7422" max="7422" width="10.375" style="10" bestFit="1" customWidth="1"/>
    <col min="7423" max="7423" width="17.125" style="10" customWidth="1"/>
    <col min="7424" max="7425" width="10.375" style="10" bestFit="1" customWidth="1"/>
    <col min="7426" max="7426" width="14.25" style="10" bestFit="1" customWidth="1"/>
    <col min="7427" max="7427" width="10.375" style="10" bestFit="1" customWidth="1"/>
    <col min="7428" max="7428" width="15.625" style="10" bestFit="1" customWidth="1"/>
    <col min="7429" max="7429" width="10.375" style="10" bestFit="1" customWidth="1"/>
    <col min="7430" max="7430" width="10.625" style="10" bestFit="1" customWidth="1"/>
    <col min="7431" max="7431" width="16.125" style="10" customWidth="1"/>
    <col min="7432" max="7432" width="10.75" style="10" customWidth="1"/>
    <col min="7433" max="7433" width="16.125" style="10" customWidth="1"/>
    <col min="7434" max="7640" width="9.125" style="10"/>
    <col min="7641" max="7641" width="38.875" style="10" customWidth="1"/>
    <col min="7642" max="7642" width="17" style="10" customWidth="1"/>
    <col min="7643" max="7643" width="18" style="10" customWidth="1"/>
    <col min="7644" max="7644" width="16.625" style="10" customWidth="1"/>
    <col min="7645" max="7645" width="17.875" style="10" customWidth="1"/>
    <col min="7646" max="7646" width="17.375" style="10" customWidth="1"/>
    <col min="7647" max="7647" width="15.75" style="10" customWidth="1"/>
    <col min="7648" max="7648" width="15" style="10" customWidth="1"/>
    <col min="7649" max="7649" width="17" style="10" customWidth="1"/>
    <col min="7650" max="7650" width="17.375" style="10" customWidth="1"/>
    <col min="7651" max="7653" width="11.625" style="10" customWidth="1"/>
    <col min="7654" max="7654" width="15.75" style="10" bestFit="1" customWidth="1"/>
    <col min="7655" max="7655" width="14.375" style="10" bestFit="1" customWidth="1"/>
    <col min="7656" max="7656" width="10.375" style="10" bestFit="1" customWidth="1"/>
    <col min="7657" max="7657" width="14.25" style="10" bestFit="1" customWidth="1"/>
    <col min="7658" max="7658" width="12.25" style="10" customWidth="1"/>
    <col min="7659" max="7659" width="15.625" style="10" bestFit="1" customWidth="1"/>
    <col min="7660" max="7660" width="13.125" style="10" customWidth="1"/>
    <col min="7661" max="7661" width="12.375" style="10" bestFit="1" customWidth="1"/>
    <col min="7662" max="7662" width="14.25" style="10" bestFit="1" customWidth="1"/>
    <col min="7663" max="7663" width="12.375" style="10" customWidth="1"/>
    <col min="7664" max="7664" width="15.625" style="10" bestFit="1" customWidth="1"/>
    <col min="7665" max="7665" width="13.375" style="10" customWidth="1"/>
    <col min="7666" max="7666" width="10.375" style="10" bestFit="1" customWidth="1"/>
    <col min="7667" max="7667" width="14.25" style="10" bestFit="1" customWidth="1"/>
    <col min="7668" max="7668" width="13.25" style="10" customWidth="1"/>
    <col min="7669" max="7669" width="15.875" style="10" customWidth="1"/>
    <col min="7670" max="7670" width="14" style="10" customWidth="1"/>
    <col min="7671" max="7671" width="10.375" style="10" bestFit="1" customWidth="1"/>
    <col min="7672" max="7672" width="14.25" style="10" bestFit="1" customWidth="1"/>
    <col min="7673" max="7673" width="17" style="10" customWidth="1"/>
    <col min="7674" max="7674" width="15.625" style="10" bestFit="1" customWidth="1"/>
    <col min="7675" max="7675" width="17.125" style="10" customWidth="1"/>
    <col min="7676" max="7676" width="10.625" style="10" bestFit="1" customWidth="1"/>
    <col min="7677" max="7677" width="14.25" style="10" bestFit="1" customWidth="1"/>
    <col min="7678" max="7678" width="10.375" style="10" bestFit="1" customWidth="1"/>
    <col min="7679" max="7679" width="17.125" style="10" customWidth="1"/>
    <col min="7680" max="7681" width="10.375" style="10" bestFit="1" customWidth="1"/>
    <col min="7682" max="7682" width="14.25" style="10" bestFit="1" customWidth="1"/>
    <col min="7683" max="7683" width="10.375" style="10" bestFit="1" customWidth="1"/>
    <col min="7684" max="7684" width="15.625" style="10" bestFit="1" customWidth="1"/>
    <col min="7685" max="7685" width="10.375" style="10" bestFit="1" customWidth="1"/>
    <col min="7686" max="7686" width="10.625" style="10" bestFit="1" customWidth="1"/>
    <col min="7687" max="7687" width="16.125" style="10" customWidth="1"/>
    <col min="7688" max="7688" width="10.75" style="10" customWidth="1"/>
    <col min="7689" max="7689" width="16.125" style="10" customWidth="1"/>
    <col min="7690" max="7896" width="9.125" style="10"/>
    <col min="7897" max="7897" width="38.875" style="10" customWidth="1"/>
    <col min="7898" max="7898" width="17" style="10" customWidth="1"/>
    <col min="7899" max="7899" width="18" style="10" customWidth="1"/>
    <col min="7900" max="7900" width="16.625" style="10" customWidth="1"/>
    <col min="7901" max="7901" width="17.875" style="10" customWidth="1"/>
    <col min="7902" max="7902" width="17.375" style="10" customWidth="1"/>
    <col min="7903" max="7903" width="15.75" style="10" customWidth="1"/>
    <col min="7904" max="7904" width="15" style="10" customWidth="1"/>
    <col min="7905" max="7905" width="17" style="10" customWidth="1"/>
    <col min="7906" max="7906" width="17.375" style="10" customWidth="1"/>
    <col min="7907" max="7909" width="11.625" style="10" customWidth="1"/>
    <col min="7910" max="7910" width="15.75" style="10" bestFit="1" customWidth="1"/>
    <col min="7911" max="7911" width="14.375" style="10" bestFit="1" customWidth="1"/>
    <col min="7912" max="7912" width="10.375" style="10" bestFit="1" customWidth="1"/>
    <col min="7913" max="7913" width="14.25" style="10" bestFit="1" customWidth="1"/>
    <col min="7914" max="7914" width="12.25" style="10" customWidth="1"/>
    <col min="7915" max="7915" width="15.625" style="10" bestFit="1" customWidth="1"/>
    <col min="7916" max="7916" width="13.125" style="10" customWidth="1"/>
    <col min="7917" max="7917" width="12.375" style="10" bestFit="1" customWidth="1"/>
    <col min="7918" max="7918" width="14.25" style="10" bestFit="1" customWidth="1"/>
    <col min="7919" max="7919" width="12.375" style="10" customWidth="1"/>
    <col min="7920" max="7920" width="15.625" style="10" bestFit="1" customWidth="1"/>
    <col min="7921" max="7921" width="13.375" style="10" customWidth="1"/>
    <col min="7922" max="7922" width="10.375" style="10" bestFit="1" customWidth="1"/>
    <col min="7923" max="7923" width="14.25" style="10" bestFit="1" customWidth="1"/>
    <col min="7924" max="7924" width="13.25" style="10" customWidth="1"/>
    <col min="7925" max="7925" width="15.875" style="10" customWidth="1"/>
    <col min="7926" max="7926" width="14" style="10" customWidth="1"/>
    <col min="7927" max="7927" width="10.375" style="10" bestFit="1" customWidth="1"/>
    <col min="7928" max="7928" width="14.25" style="10" bestFit="1" customWidth="1"/>
    <col min="7929" max="7929" width="17" style="10" customWidth="1"/>
    <col min="7930" max="7930" width="15.625" style="10" bestFit="1" customWidth="1"/>
    <col min="7931" max="7931" width="17.125" style="10" customWidth="1"/>
    <col min="7932" max="7932" width="10.625" style="10" bestFit="1" customWidth="1"/>
    <col min="7933" max="7933" width="14.25" style="10" bestFit="1" customWidth="1"/>
    <col min="7934" max="7934" width="10.375" style="10" bestFit="1" customWidth="1"/>
    <col min="7935" max="7935" width="17.125" style="10" customWidth="1"/>
    <col min="7936" max="7937" width="10.375" style="10" bestFit="1" customWidth="1"/>
    <col min="7938" max="7938" width="14.25" style="10" bestFit="1" customWidth="1"/>
    <col min="7939" max="7939" width="10.375" style="10" bestFit="1" customWidth="1"/>
    <col min="7940" max="7940" width="15.625" style="10" bestFit="1" customWidth="1"/>
    <col min="7941" max="7941" width="10.375" style="10" bestFit="1" customWidth="1"/>
    <col min="7942" max="7942" width="10.625" style="10" bestFit="1" customWidth="1"/>
    <col min="7943" max="7943" width="16.125" style="10" customWidth="1"/>
    <col min="7944" max="7944" width="10.75" style="10" customWidth="1"/>
    <col min="7945" max="7945" width="16.125" style="10" customWidth="1"/>
    <col min="7946" max="8152" width="9.125" style="10"/>
    <col min="8153" max="8153" width="38.875" style="10" customWidth="1"/>
    <col min="8154" max="8154" width="17" style="10" customWidth="1"/>
    <col min="8155" max="8155" width="18" style="10" customWidth="1"/>
    <col min="8156" max="8156" width="16.625" style="10" customWidth="1"/>
    <col min="8157" max="8157" width="17.875" style="10" customWidth="1"/>
    <col min="8158" max="8158" width="17.375" style="10" customWidth="1"/>
    <col min="8159" max="8159" width="15.75" style="10" customWidth="1"/>
    <col min="8160" max="8160" width="15" style="10" customWidth="1"/>
    <col min="8161" max="8161" width="17" style="10" customWidth="1"/>
    <col min="8162" max="8162" width="17.375" style="10" customWidth="1"/>
    <col min="8163" max="8165" width="11.625" style="10" customWidth="1"/>
    <col min="8166" max="8166" width="15.75" style="10" bestFit="1" customWidth="1"/>
    <col min="8167" max="8167" width="14.375" style="10" bestFit="1" customWidth="1"/>
    <col min="8168" max="8168" width="10.375" style="10" bestFit="1" customWidth="1"/>
    <col min="8169" max="8169" width="14.25" style="10" bestFit="1" customWidth="1"/>
    <col min="8170" max="8170" width="12.25" style="10" customWidth="1"/>
    <col min="8171" max="8171" width="15.625" style="10" bestFit="1" customWidth="1"/>
    <col min="8172" max="8172" width="13.125" style="10" customWidth="1"/>
    <col min="8173" max="8173" width="12.375" style="10" bestFit="1" customWidth="1"/>
    <col min="8174" max="8174" width="14.25" style="10" bestFit="1" customWidth="1"/>
    <col min="8175" max="8175" width="12.375" style="10" customWidth="1"/>
    <col min="8176" max="8176" width="15.625" style="10" bestFit="1" customWidth="1"/>
    <col min="8177" max="8177" width="13.375" style="10" customWidth="1"/>
    <col min="8178" max="8178" width="10.375" style="10" bestFit="1" customWidth="1"/>
    <col min="8179" max="8179" width="14.25" style="10" bestFit="1" customWidth="1"/>
    <col min="8180" max="8180" width="13.25" style="10" customWidth="1"/>
    <col min="8181" max="8181" width="15.875" style="10" customWidth="1"/>
    <col min="8182" max="8182" width="14" style="10" customWidth="1"/>
    <col min="8183" max="8183" width="10.375" style="10" bestFit="1" customWidth="1"/>
    <col min="8184" max="8184" width="14.25" style="10" bestFit="1" customWidth="1"/>
    <col min="8185" max="8185" width="17" style="10" customWidth="1"/>
    <col min="8186" max="8186" width="15.625" style="10" bestFit="1" customWidth="1"/>
    <col min="8187" max="8187" width="17.125" style="10" customWidth="1"/>
    <col min="8188" max="8188" width="10.625" style="10" bestFit="1" customWidth="1"/>
    <col min="8189" max="8189" width="14.25" style="10" bestFit="1" customWidth="1"/>
    <col min="8190" max="8190" width="10.375" style="10" bestFit="1" customWidth="1"/>
    <col min="8191" max="8191" width="17.125" style="10" customWidth="1"/>
    <col min="8192" max="8193" width="10.375" style="10" bestFit="1" customWidth="1"/>
    <col min="8194" max="8194" width="14.25" style="10" bestFit="1" customWidth="1"/>
    <col min="8195" max="8195" width="10.375" style="10" bestFit="1" customWidth="1"/>
    <col min="8196" max="8196" width="15.625" style="10" bestFit="1" customWidth="1"/>
    <col min="8197" max="8197" width="10.375" style="10" bestFit="1" customWidth="1"/>
    <col min="8198" max="8198" width="10.625" style="10" bestFit="1" customWidth="1"/>
    <col min="8199" max="8199" width="16.125" style="10" customWidth="1"/>
    <col min="8200" max="8200" width="10.75" style="10" customWidth="1"/>
    <col min="8201" max="8201" width="16.125" style="10" customWidth="1"/>
    <col min="8202" max="8408" width="9.125" style="10"/>
    <col min="8409" max="8409" width="38.875" style="10" customWidth="1"/>
    <col min="8410" max="8410" width="17" style="10" customWidth="1"/>
    <col min="8411" max="8411" width="18" style="10" customWidth="1"/>
    <col min="8412" max="8412" width="16.625" style="10" customWidth="1"/>
    <col min="8413" max="8413" width="17.875" style="10" customWidth="1"/>
    <col min="8414" max="8414" width="17.375" style="10" customWidth="1"/>
    <col min="8415" max="8415" width="15.75" style="10" customWidth="1"/>
    <col min="8416" max="8416" width="15" style="10" customWidth="1"/>
    <col min="8417" max="8417" width="17" style="10" customWidth="1"/>
    <col min="8418" max="8418" width="17.375" style="10" customWidth="1"/>
    <col min="8419" max="8421" width="11.625" style="10" customWidth="1"/>
    <col min="8422" max="8422" width="15.75" style="10" bestFit="1" customWidth="1"/>
    <col min="8423" max="8423" width="14.375" style="10" bestFit="1" customWidth="1"/>
    <col min="8424" max="8424" width="10.375" style="10" bestFit="1" customWidth="1"/>
    <col min="8425" max="8425" width="14.25" style="10" bestFit="1" customWidth="1"/>
    <col min="8426" max="8426" width="12.25" style="10" customWidth="1"/>
    <col min="8427" max="8427" width="15.625" style="10" bestFit="1" customWidth="1"/>
    <col min="8428" max="8428" width="13.125" style="10" customWidth="1"/>
    <col min="8429" max="8429" width="12.375" style="10" bestFit="1" customWidth="1"/>
    <col min="8430" max="8430" width="14.25" style="10" bestFit="1" customWidth="1"/>
    <col min="8431" max="8431" width="12.375" style="10" customWidth="1"/>
    <col min="8432" max="8432" width="15.625" style="10" bestFit="1" customWidth="1"/>
    <col min="8433" max="8433" width="13.375" style="10" customWidth="1"/>
    <col min="8434" max="8434" width="10.375" style="10" bestFit="1" customWidth="1"/>
    <col min="8435" max="8435" width="14.25" style="10" bestFit="1" customWidth="1"/>
    <col min="8436" max="8436" width="13.25" style="10" customWidth="1"/>
    <col min="8437" max="8437" width="15.875" style="10" customWidth="1"/>
    <col min="8438" max="8438" width="14" style="10" customWidth="1"/>
    <col min="8439" max="8439" width="10.375" style="10" bestFit="1" customWidth="1"/>
    <col min="8440" max="8440" width="14.25" style="10" bestFit="1" customWidth="1"/>
    <col min="8441" max="8441" width="17" style="10" customWidth="1"/>
    <col min="8442" max="8442" width="15.625" style="10" bestFit="1" customWidth="1"/>
    <col min="8443" max="8443" width="17.125" style="10" customWidth="1"/>
    <col min="8444" max="8444" width="10.625" style="10" bestFit="1" customWidth="1"/>
    <col min="8445" max="8445" width="14.25" style="10" bestFit="1" customWidth="1"/>
    <col min="8446" max="8446" width="10.375" style="10" bestFit="1" customWidth="1"/>
    <col min="8447" max="8447" width="17.125" style="10" customWidth="1"/>
    <col min="8448" max="8449" width="10.375" style="10" bestFit="1" customWidth="1"/>
    <col min="8450" max="8450" width="14.25" style="10" bestFit="1" customWidth="1"/>
    <col min="8451" max="8451" width="10.375" style="10" bestFit="1" customWidth="1"/>
    <col min="8452" max="8452" width="15.625" style="10" bestFit="1" customWidth="1"/>
    <col min="8453" max="8453" width="10.375" style="10" bestFit="1" customWidth="1"/>
    <col min="8454" max="8454" width="10.625" style="10" bestFit="1" customWidth="1"/>
    <col min="8455" max="8455" width="16.125" style="10" customWidth="1"/>
    <col min="8456" max="8456" width="10.75" style="10" customWidth="1"/>
    <col min="8457" max="8457" width="16.125" style="10" customWidth="1"/>
    <col min="8458" max="8664" width="9.125" style="10"/>
    <col min="8665" max="8665" width="38.875" style="10" customWidth="1"/>
    <col min="8666" max="8666" width="17" style="10" customWidth="1"/>
    <col min="8667" max="8667" width="18" style="10" customWidth="1"/>
    <col min="8668" max="8668" width="16.625" style="10" customWidth="1"/>
    <col min="8669" max="8669" width="17.875" style="10" customWidth="1"/>
    <col min="8670" max="8670" width="17.375" style="10" customWidth="1"/>
    <col min="8671" max="8671" width="15.75" style="10" customWidth="1"/>
    <col min="8672" max="8672" width="15" style="10" customWidth="1"/>
    <col min="8673" max="8673" width="17" style="10" customWidth="1"/>
    <col min="8674" max="8674" width="17.375" style="10" customWidth="1"/>
    <col min="8675" max="8677" width="11.625" style="10" customWidth="1"/>
    <col min="8678" max="8678" width="15.75" style="10" bestFit="1" customWidth="1"/>
    <col min="8679" max="8679" width="14.375" style="10" bestFit="1" customWidth="1"/>
    <col min="8680" max="8680" width="10.375" style="10" bestFit="1" customWidth="1"/>
    <col min="8681" max="8681" width="14.25" style="10" bestFit="1" customWidth="1"/>
    <col min="8682" max="8682" width="12.25" style="10" customWidth="1"/>
    <col min="8683" max="8683" width="15.625" style="10" bestFit="1" customWidth="1"/>
    <col min="8684" max="8684" width="13.125" style="10" customWidth="1"/>
    <col min="8685" max="8685" width="12.375" style="10" bestFit="1" customWidth="1"/>
    <col min="8686" max="8686" width="14.25" style="10" bestFit="1" customWidth="1"/>
    <col min="8687" max="8687" width="12.375" style="10" customWidth="1"/>
    <col min="8688" max="8688" width="15.625" style="10" bestFit="1" customWidth="1"/>
    <col min="8689" max="8689" width="13.375" style="10" customWidth="1"/>
    <col min="8690" max="8690" width="10.375" style="10" bestFit="1" customWidth="1"/>
    <col min="8691" max="8691" width="14.25" style="10" bestFit="1" customWidth="1"/>
    <col min="8692" max="8692" width="13.25" style="10" customWidth="1"/>
    <col min="8693" max="8693" width="15.875" style="10" customWidth="1"/>
    <col min="8694" max="8694" width="14" style="10" customWidth="1"/>
    <col min="8695" max="8695" width="10.375" style="10" bestFit="1" customWidth="1"/>
    <col min="8696" max="8696" width="14.25" style="10" bestFit="1" customWidth="1"/>
    <col min="8697" max="8697" width="17" style="10" customWidth="1"/>
    <col min="8698" max="8698" width="15.625" style="10" bestFit="1" customWidth="1"/>
    <col min="8699" max="8699" width="17.125" style="10" customWidth="1"/>
    <col min="8700" max="8700" width="10.625" style="10" bestFit="1" customWidth="1"/>
    <col min="8701" max="8701" width="14.25" style="10" bestFit="1" customWidth="1"/>
    <col min="8702" max="8702" width="10.375" style="10" bestFit="1" customWidth="1"/>
    <col min="8703" max="8703" width="17.125" style="10" customWidth="1"/>
    <col min="8704" max="8705" width="10.375" style="10" bestFit="1" customWidth="1"/>
    <col min="8706" max="8706" width="14.25" style="10" bestFit="1" customWidth="1"/>
    <col min="8707" max="8707" width="10.375" style="10" bestFit="1" customWidth="1"/>
    <col min="8708" max="8708" width="15.625" style="10" bestFit="1" customWidth="1"/>
    <col min="8709" max="8709" width="10.375" style="10" bestFit="1" customWidth="1"/>
    <col min="8710" max="8710" width="10.625" style="10" bestFit="1" customWidth="1"/>
    <col min="8711" max="8711" width="16.125" style="10" customWidth="1"/>
    <col min="8712" max="8712" width="10.75" style="10" customWidth="1"/>
    <col min="8713" max="8713" width="16.125" style="10" customWidth="1"/>
    <col min="8714" max="8920" width="9.125" style="10"/>
    <col min="8921" max="8921" width="38.875" style="10" customWidth="1"/>
    <col min="8922" max="8922" width="17" style="10" customWidth="1"/>
    <col min="8923" max="8923" width="18" style="10" customWidth="1"/>
    <col min="8924" max="8924" width="16.625" style="10" customWidth="1"/>
    <col min="8925" max="8925" width="17.875" style="10" customWidth="1"/>
    <col min="8926" max="8926" width="17.375" style="10" customWidth="1"/>
    <col min="8927" max="8927" width="15.75" style="10" customWidth="1"/>
    <col min="8928" max="8928" width="15" style="10" customWidth="1"/>
    <col min="8929" max="8929" width="17" style="10" customWidth="1"/>
    <col min="8930" max="8930" width="17.375" style="10" customWidth="1"/>
    <col min="8931" max="8933" width="11.625" style="10" customWidth="1"/>
    <col min="8934" max="8934" width="15.75" style="10" bestFit="1" customWidth="1"/>
    <col min="8935" max="8935" width="14.375" style="10" bestFit="1" customWidth="1"/>
    <col min="8936" max="8936" width="10.375" style="10" bestFit="1" customWidth="1"/>
    <col min="8937" max="8937" width="14.25" style="10" bestFit="1" customWidth="1"/>
    <col min="8938" max="8938" width="12.25" style="10" customWidth="1"/>
    <col min="8939" max="8939" width="15.625" style="10" bestFit="1" customWidth="1"/>
    <col min="8940" max="8940" width="13.125" style="10" customWidth="1"/>
    <col min="8941" max="8941" width="12.375" style="10" bestFit="1" customWidth="1"/>
    <col min="8942" max="8942" width="14.25" style="10" bestFit="1" customWidth="1"/>
    <col min="8943" max="8943" width="12.375" style="10" customWidth="1"/>
    <col min="8944" max="8944" width="15.625" style="10" bestFit="1" customWidth="1"/>
    <col min="8945" max="8945" width="13.375" style="10" customWidth="1"/>
    <col min="8946" max="8946" width="10.375" style="10" bestFit="1" customWidth="1"/>
    <col min="8947" max="8947" width="14.25" style="10" bestFit="1" customWidth="1"/>
    <col min="8948" max="8948" width="13.25" style="10" customWidth="1"/>
    <col min="8949" max="8949" width="15.875" style="10" customWidth="1"/>
    <col min="8950" max="8950" width="14" style="10" customWidth="1"/>
    <col min="8951" max="8951" width="10.375" style="10" bestFit="1" customWidth="1"/>
    <col min="8952" max="8952" width="14.25" style="10" bestFit="1" customWidth="1"/>
    <col min="8953" max="8953" width="17" style="10" customWidth="1"/>
    <col min="8954" max="8954" width="15.625" style="10" bestFit="1" customWidth="1"/>
    <col min="8955" max="8955" width="17.125" style="10" customWidth="1"/>
    <col min="8956" max="8956" width="10.625" style="10" bestFit="1" customWidth="1"/>
    <col min="8957" max="8957" width="14.25" style="10" bestFit="1" customWidth="1"/>
    <col min="8958" max="8958" width="10.375" style="10" bestFit="1" customWidth="1"/>
    <col min="8959" max="8959" width="17.125" style="10" customWidth="1"/>
    <col min="8960" max="8961" width="10.375" style="10" bestFit="1" customWidth="1"/>
    <col min="8962" max="8962" width="14.25" style="10" bestFit="1" customWidth="1"/>
    <col min="8963" max="8963" width="10.375" style="10" bestFit="1" customWidth="1"/>
    <col min="8964" max="8964" width="15.625" style="10" bestFit="1" customWidth="1"/>
    <col min="8965" max="8965" width="10.375" style="10" bestFit="1" customWidth="1"/>
    <col min="8966" max="8966" width="10.625" style="10" bestFit="1" customWidth="1"/>
    <col min="8967" max="8967" width="16.125" style="10" customWidth="1"/>
    <col min="8968" max="8968" width="10.75" style="10" customWidth="1"/>
    <col min="8969" max="8969" width="16.125" style="10" customWidth="1"/>
    <col min="8970" max="9176" width="9.125" style="10"/>
    <col min="9177" max="9177" width="38.875" style="10" customWidth="1"/>
    <col min="9178" max="9178" width="17" style="10" customWidth="1"/>
    <col min="9179" max="9179" width="18" style="10" customWidth="1"/>
    <col min="9180" max="9180" width="16.625" style="10" customWidth="1"/>
    <col min="9181" max="9181" width="17.875" style="10" customWidth="1"/>
    <col min="9182" max="9182" width="17.375" style="10" customWidth="1"/>
    <col min="9183" max="9183" width="15.75" style="10" customWidth="1"/>
    <col min="9184" max="9184" width="15" style="10" customWidth="1"/>
    <col min="9185" max="9185" width="17" style="10" customWidth="1"/>
    <col min="9186" max="9186" width="17.375" style="10" customWidth="1"/>
    <col min="9187" max="9189" width="11.625" style="10" customWidth="1"/>
    <col min="9190" max="9190" width="15.75" style="10" bestFit="1" customWidth="1"/>
    <col min="9191" max="9191" width="14.375" style="10" bestFit="1" customWidth="1"/>
    <col min="9192" max="9192" width="10.375" style="10" bestFit="1" customWidth="1"/>
    <col min="9193" max="9193" width="14.25" style="10" bestFit="1" customWidth="1"/>
    <col min="9194" max="9194" width="12.25" style="10" customWidth="1"/>
    <col min="9195" max="9195" width="15.625" style="10" bestFit="1" customWidth="1"/>
    <col min="9196" max="9196" width="13.125" style="10" customWidth="1"/>
    <col min="9197" max="9197" width="12.375" style="10" bestFit="1" customWidth="1"/>
    <col min="9198" max="9198" width="14.25" style="10" bestFit="1" customWidth="1"/>
    <col min="9199" max="9199" width="12.375" style="10" customWidth="1"/>
    <col min="9200" max="9200" width="15.625" style="10" bestFit="1" customWidth="1"/>
    <col min="9201" max="9201" width="13.375" style="10" customWidth="1"/>
    <col min="9202" max="9202" width="10.375" style="10" bestFit="1" customWidth="1"/>
    <col min="9203" max="9203" width="14.25" style="10" bestFit="1" customWidth="1"/>
    <col min="9204" max="9204" width="13.25" style="10" customWidth="1"/>
    <col min="9205" max="9205" width="15.875" style="10" customWidth="1"/>
    <col min="9206" max="9206" width="14" style="10" customWidth="1"/>
    <col min="9207" max="9207" width="10.375" style="10" bestFit="1" customWidth="1"/>
    <col min="9208" max="9208" width="14.25" style="10" bestFit="1" customWidth="1"/>
    <col min="9209" max="9209" width="17" style="10" customWidth="1"/>
    <col min="9210" max="9210" width="15.625" style="10" bestFit="1" customWidth="1"/>
    <col min="9211" max="9211" width="17.125" style="10" customWidth="1"/>
    <col min="9212" max="9212" width="10.625" style="10" bestFit="1" customWidth="1"/>
    <col min="9213" max="9213" width="14.25" style="10" bestFit="1" customWidth="1"/>
    <col min="9214" max="9214" width="10.375" style="10" bestFit="1" customWidth="1"/>
    <col min="9215" max="9215" width="17.125" style="10" customWidth="1"/>
    <col min="9216" max="9217" width="10.375" style="10" bestFit="1" customWidth="1"/>
    <col min="9218" max="9218" width="14.25" style="10" bestFit="1" customWidth="1"/>
    <col min="9219" max="9219" width="10.375" style="10" bestFit="1" customWidth="1"/>
    <col min="9220" max="9220" width="15.625" style="10" bestFit="1" customWidth="1"/>
    <col min="9221" max="9221" width="10.375" style="10" bestFit="1" customWidth="1"/>
    <col min="9222" max="9222" width="10.625" style="10" bestFit="1" customWidth="1"/>
    <col min="9223" max="9223" width="16.125" style="10" customWidth="1"/>
    <col min="9224" max="9224" width="10.75" style="10" customWidth="1"/>
    <col min="9225" max="9225" width="16.125" style="10" customWidth="1"/>
    <col min="9226" max="9432" width="9.125" style="10"/>
    <col min="9433" max="9433" width="38.875" style="10" customWidth="1"/>
    <col min="9434" max="9434" width="17" style="10" customWidth="1"/>
    <col min="9435" max="9435" width="18" style="10" customWidth="1"/>
    <col min="9436" max="9436" width="16.625" style="10" customWidth="1"/>
    <col min="9437" max="9437" width="17.875" style="10" customWidth="1"/>
    <col min="9438" max="9438" width="17.375" style="10" customWidth="1"/>
    <col min="9439" max="9439" width="15.75" style="10" customWidth="1"/>
    <col min="9440" max="9440" width="15" style="10" customWidth="1"/>
    <col min="9441" max="9441" width="17" style="10" customWidth="1"/>
    <col min="9442" max="9442" width="17.375" style="10" customWidth="1"/>
    <col min="9443" max="9445" width="11.625" style="10" customWidth="1"/>
    <col min="9446" max="9446" width="15.75" style="10" bestFit="1" customWidth="1"/>
    <col min="9447" max="9447" width="14.375" style="10" bestFit="1" customWidth="1"/>
    <col min="9448" max="9448" width="10.375" style="10" bestFit="1" customWidth="1"/>
    <col min="9449" max="9449" width="14.25" style="10" bestFit="1" customWidth="1"/>
    <col min="9450" max="9450" width="12.25" style="10" customWidth="1"/>
    <col min="9451" max="9451" width="15.625" style="10" bestFit="1" customWidth="1"/>
    <col min="9452" max="9452" width="13.125" style="10" customWidth="1"/>
    <col min="9453" max="9453" width="12.375" style="10" bestFit="1" customWidth="1"/>
    <col min="9454" max="9454" width="14.25" style="10" bestFit="1" customWidth="1"/>
    <col min="9455" max="9455" width="12.375" style="10" customWidth="1"/>
    <col min="9456" max="9456" width="15.625" style="10" bestFit="1" customWidth="1"/>
    <col min="9457" max="9457" width="13.375" style="10" customWidth="1"/>
    <col min="9458" max="9458" width="10.375" style="10" bestFit="1" customWidth="1"/>
    <col min="9459" max="9459" width="14.25" style="10" bestFit="1" customWidth="1"/>
    <col min="9460" max="9460" width="13.25" style="10" customWidth="1"/>
    <col min="9461" max="9461" width="15.875" style="10" customWidth="1"/>
    <col min="9462" max="9462" width="14" style="10" customWidth="1"/>
    <col min="9463" max="9463" width="10.375" style="10" bestFit="1" customWidth="1"/>
    <col min="9464" max="9464" width="14.25" style="10" bestFit="1" customWidth="1"/>
    <col min="9465" max="9465" width="17" style="10" customWidth="1"/>
    <col min="9466" max="9466" width="15.625" style="10" bestFit="1" customWidth="1"/>
    <col min="9467" max="9467" width="17.125" style="10" customWidth="1"/>
    <col min="9468" max="9468" width="10.625" style="10" bestFit="1" customWidth="1"/>
    <col min="9469" max="9469" width="14.25" style="10" bestFit="1" customWidth="1"/>
    <col min="9470" max="9470" width="10.375" style="10" bestFit="1" customWidth="1"/>
    <col min="9471" max="9471" width="17.125" style="10" customWidth="1"/>
    <col min="9472" max="9473" width="10.375" style="10" bestFit="1" customWidth="1"/>
    <col min="9474" max="9474" width="14.25" style="10" bestFit="1" customWidth="1"/>
    <col min="9475" max="9475" width="10.375" style="10" bestFit="1" customWidth="1"/>
    <col min="9476" max="9476" width="15.625" style="10" bestFit="1" customWidth="1"/>
    <col min="9477" max="9477" width="10.375" style="10" bestFit="1" customWidth="1"/>
    <col min="9478" max="9478" width="10.625" style="10" bestFit="1" customWidth="1"/>
    <col min="9479" max="9479" width="16.125" style="10" customWidth="1"/>
    <col min="9480" max="9480" width="10.75" style="10" customWidth="1"/>
    <col min="9481" max="9481" width="16.125" style="10" customWidth="1"/>
    <col min="9482" max="9688" width="9.125" style="10"/>
    <col min="9689" max="9689" width="38.875" style="10" customWidth="1"/>
    <col min="9690" max="9690" width="17" style="10" customWidth="1"/>
    <col min="9691" max="9691" width="18" style="10" customWidth="1"/>
    <col min="9692" max="9692" width="16.625" style="10" customWidth="1"/>
    <col min="9693" max="9693" width="17.875" style="10" customWidth="1"/>
    <col min="9694" max="9694" width="17.375" style="10" customWidth="1"/>
    <col min="9695" max="9695" width="15.75" style="10" customWidth="1"/>
    <col min="9696" max="9696" width="15" style="10" customWidth="1"/>
    <col min="9697" max="9697" width="17" style="10" customWidth="1"/>
    <col min="9698" max="9698" width="17.375" style="10" customWidth="1"/>
    <col min="9699" max="9701" width="11.625" style="10" customWidth="1"/>
    <col min="9702" max="9702" width="15.75" style="10" bestFit="1" customWidth="1"/>
    <col min="9703" max="9703" width="14.375" style="10" bestFit="1" customWidth="1"/>
    <col min="9704" max="9704" width="10.375" style="10" bestFit="1" customWidth="1"/>
    <col min="9705" max="9705" width="14.25" style="10" bestFit="1" customWidth="1"/>
    <col min="9706" max="9706" width="12.25" style="10" customWidth="1"/>
    <col min="9707" max="9707" width="15.625" style="10" bestFit="1" customWidth="1"/>
    <col min="9708" max="9708" width="13.125" style="10" customWidth="1"/>
    <col min="9709" max="9709" width="12.375" style="10" bestFit="1" customWidth="1"/>
    <col min="9710" max="9710" width="14.25" style="10" bestFit="1" customWidth="1"/>
    <col min="9711" max="9711" width="12.375" style="10" customWidth="1"/>
    <col min="9712" max="9712" width="15.625" style="10" bestFit="1" customWidth="1"/>
    <col min="9713" max="9713" width="13.375" style="10" customWidth="1"/>
    <col min="9714" max="9714" width="10.375" style="10" bestFit="1" customWidth="1"/>
    <col min="9715" max="9715" width="14.25" style="10" bestFit="1" customWidth="1"/>
    <col min="9716" max="9716" width="13.25" style="10" customWidth="1"/>
    <col min="9717" max="9717" width="15.875" style="10" customWidth="1"/>
    <col min="9718" max="9718" width="14" style="10" customWidth="1"/>
    <col min="9719" max="9719" width="10.375" style="10" bestFit="1" customWidth="1"/>
    <col min="9720" max="9720" width="14.25" style="10" bestFit="1" customWidth="1"/>
    <col min="9721" max="9721" width="17" style="10" customWidth="1"/>
    <col min="9722" max="9722" width="15.625" style="10" bestFit="1" customWidth="1"/>
    <col min="9723" max="9723" width="17.125" style="10" customWidth="1"/>
    <col min="9724" max="9724" width="10.625" style="10" bestFit="1" customWidth="1"/>
    <col min="9725" max="9725" width="14.25" style="10" bestFit="1" customWidth="1"/>
    <col min="9726" max="9726" width="10.375" style="10" bestFit="1" customWidth="1"/>
    <col min="9727" max="9727" width="17.125" style="10" customWidth="1"/>
    <col min="9728" max="9729" width="10.375" style="10" bestFit="1" customWidth="1"/>
    <col min="9730" max="9730" width="14.25" style="10" bestFit="1" customWidth="1"/>
    <col min="9731" max="9731" width="10.375" style="10" bestFit="1" customWidth="1"/>
    <col min="9732" max="9732" width="15.625" style="10" bestFit="1" customWidth="1"/>
    <col min="9733" max="9733" width="10.375" style="10" bestFit="1" customWidth="1"/>
    <col min="9734" max="9734" width="10.625" style="10" bestFit="1" customWidth="1"/>
    <col min="9735" max="9735" width="16.125" style="10" customWidth="1"/>
    <col min="9736" max="9736" width="10.75" style="10" customWidth="1"/>
    <col min="9737" max="9737" width="16.125" style="10" customWidth="1"/>
    <col min="9738" max="9944" width="9.125" style="10"/>
    <col min="9945" max="9945" width="38.875" style="10" customWidth="1"/>
    <col min="9946" max="9946" width="17" style="10" customWidth="1"/>
    <col min="9947" max="9947" width="18" style="10" customWidth="1"/>
    <col min="9948" max="9948" width="16.625" style="10" customWidth="1"/>
    <col min="9949" max="9949" width="17.875" style="10" customWidth="1"/>
    <col min="9950" max="9950" width="17.375" style="10" customWidth="1"/>
    <col min="9951" max="9951" width="15.75" style="10" customWidth="1"/>
    <col min="9952" max="9952" width="15" style="10" customWidth="1"/>
    <col min="9953" max="9953" width="17" style="10" customWidth="1"/>
    <col min="9954" max="9954" width="17.375" style="10" customWidth="1"/>
    <col min="9955" max="9957" width="11.625" style="10" customWidth="1"/>
    <col min="9958" max="9958" width="15.75" style="10" bestFit="1" customWidth="1"/>
    <col min="9959" max="9959" width="14.375" style="10" bestFit="1" customWidth="1"/>
    <col min="9960" max="9960" width="10.375" style="10" bestFit="1" customWidth="1"/>
    <col min="9961" max="9961" width="14.25" style="10" bestFit="1" customWidth="1"/>
    <col min="9962" max="9962" width="12.25" style="10" customWidth="1"/>
    <col min="9963" max="9963" width="15.625" style="10" bestFit="1" customWidth="1"/>
    <col min="9964" max="9964" width="13.125" style="10" customWidth="1"/>
    <col min="9965" max="9965" width="12.375" style="10" bestFit="1" customWidth="1"/>
    <col min="9966" max="9966" width="14.25" style="10" bestFit="1" customWidth="1"/>
    <col min="9967" max="9967" width="12.375" style="10" customWidth="1"/>
    <col min="9968" max="9968" width="15.625" style="10" bestFit="1" customWidth="1"/>
    <col min="9969" max="9969" width="13.375" style="10" customWidth="1"/>
    <col min="9970" max="9970" width="10.375" style="10" bestFit="1" customWidth="1"/>
    <col min="9971" max="9971" width="14.25" style="10" bestFit="1" customWidth="1"/>
    <col min="9972" max="9972" width="13.25" style="10" customWidth="1"/>
    <col min="9973" max="9973" width="15.875" style="10" customWidth="1"/>
    <col min="9974" max="9974" width="14" style="10" customWidth="1"/>
    <col min="9975" max="9975" width="10.375" style="10" bestFit="1" customWidth="1"/>
    <col min="9976" max="9976" width="14.25" style="10" bestFit="1" customWidth="1"/>
    <col min="9977" max="9977" width="17" style="10" customWidth="1"/>
    <col min="9978" max="9978" width="15.625" style="10" bestFit="1" customWidth="1"/>
    <col min="9979" max="9979" width="17.125" style="10" customWidth="1"/>
    <col min="9980" max="9980" width="10.625" style="10" bestFit="1" customWidth="1"/>
    <col min="9981" max="9981" width="14.25" style="10" bestFit="1" customWidth="1"/>
    <col min="9982" max="9982" width="10.375" style="10" bestFit="1" customWidth="1"/>
    <col min="9983" max="9983" width="17.125" style="10" customWidth="1"/>
    <col min="9984" max="9985" width="10.375" style="10" bestFit="1" customWidth="1"/>
    <col min="9986" max="9986" width="14.25" style="10" bestFit="1" customWidth="1"/>
    <col min="9987" max="9987" width="10.375" style="10" bestFit="1" customWidth="1"/>
    <col min="9988" max="9988" width="15.625" style="10" bestFit="1" customWidth="1"/>
    <col min="9989" max="9989" width="10.375" style="10" bestFit="1" customWidth="1"/>
    <col min="9990" max="9990" width="10.625" style="10" bestFit="1" customWidth="1"/>
    <col min="9991" max="9991" width="16.125" style="10" customWidth="1"/>
    <col min="9992" max="9992" width="10.75" style="10" customWidth="1"/>
    <col min="9993" max="9993" width="16.125" style="10" customWidth="1"/>
    <col min="9994" max="10200" width="9.125" style="10"/>
    <col min="10201" max="10201" width="38.875" style="10" customWidth="1"/>
    <col min="10202" max="10202" width="17" style="10" customWidth="1"/>
    <col min="10203" max="10203" width="18" style="10" customWidth="1"/>
    <col min="10204" max="10204" width="16.625" style="10" customWidth="1"/>
    <col min="10205" max="10205" width="17.875" style="10" customWidth="1"/>
    <col min="10206" max="10206" width="17.375" style="10" customWidth="1"/>
    <col min="10207" max="10207" width="15.75" style="10" customWidth="1"/>
    <col min="10208" max="10208" width="15" style="10" customWidth="1"/>
    <col min="10209" max="10209" width="17" style="10" customWidth="1"/>
    <col min="10210" max="10210" width="17.375" style="10" customWidth="1"/>
    <col min="10211" max="10213" width="11.625" style="10" customWidth="1"/>
    <col min="10214" max="10214" width="15.75" style="10" bestFit="1" customWidth="1"/>
    <col min="10215" max="10215" width="14.375" style="10" bestFit="1" customWidth="1"/>
    <col min="10216" max="10216" width="10.375" style="10" bestFit="1" customWidth="1"/>
    <col min="10217" max="10217" width="14.25" style="10" bestFit="1" customWidth="1"/>
    <col min="10218" max="10218" width="12.25" style="10" customWidth="1"/>
    <col min="10219" max="10219" width="15.625" style="10" bestFit="1" customWidth="1"/>
    <col min="10220" max="10220" width="13.125" style="10" customWidth="1"/>
    <col min="10221" max="10221" width="12.375" style="10" bestFit="1" customWidth="1"/>
    <col min="10222" max="10222" width="14.25" style="10" bestFit="1" customWidth="1"/>
    <col min="10223" max="10223" width="12.375" style="10" customWidth="1"/>
    <col min="10224" max="10224" width="15.625" style="10" bestFit="1" customWidth="1"/>
    <col min="10225" max="10225" width="13.375" style="10" customWidth="1"/>
    <col min="10226" max="10226" width="10.375" style="10" bestFit="1" customWidth="1"/>
    <col min="10227" max="10227" width="14.25" style="10" bestFit="1" customWidth="1"/>
    <col min="10228" max="10228" width="13.25" style="10" customWidth="1"/>
    <col min="10229" max="10229" width="15.875" style="10" customWidth="1"/>
    <col min="10230" max="10230" width="14" style="10" customWidth="1"/>
    <col min="10231" max="10231" width="10.375" style="10" bestFit="1" customWidth="1"/>
    <col min="10232" max="10232" width="14.25" style="10" bestFit="1" customWidth="1"/>
    <col min="10233" max="10233" width="17" style="10" customWidth="1"/>
    <col min="10234" max="10234" width="15.625" style="10" bestFit="1" customWidth="1"/>
    <col min="10235" max="10235" width="17.125" style="10" customWidth="1"/>
    <col min="10236" max="10236" width="10.625" style="10" bestFit="1" customWidth="1"/>
    <col min="10237" max="10237" width="14.25" style="10" bestFit="1" customWidth="1"/>
    <col min="10238" max="10238" width="10.375" style="10" bestFit="1" customWidth="1"/>
    <col min="10239" max="10239" width="17.125" style="10" customWidth="1"/>
    <col min="10240" max="10241" width="10.375" style="10" bestFit="1" customWidth="1"/>
    <col min="10242" max="10242" width="14.25" style="10" bestFit="1" customWidth="1"/>
    <col min="10243" max="10243" width="10.375" style="10" bestFit="1" customWidth="1"/>
    <col min="10244" max="10244" width="15.625" style="10" bestFit="1" customWidth="1"/>
    <col min="10245" max="10245" width="10.375" style="10" bestFit="1" customWidth="1"/>
    <col min="10246" max="10246" width="10.625" style="10" bestFit="1" customWidth="1"/>
    <col min="10247" max="10247" width="16.125" style="10" customWidth="1"/>
    <col min="10248" max="10248" width="10.75" style="10" customWidth="1"/>
    <col min="10249" max="10249" width="16.125" style="10" customWidth="1"/>
    <col min="10250" max="10456" width="9.125" style="10"/>
    <col min="10457" max="10457" width="38.875" style="10" customWidth="1"/>
    <col min="10458" max="10458" width="17" style="10" customWidth="1"/>
    <col min="10459" max="10459" width="18" style="10" customWidth="1"/>
    <col min="10460" max="10460" width="16.625" style="10" customWidth="1"/>
    <col min="10461" max="10461" width="17.875" style="10" customWidth="1"/>
    <col min="10462" max="10462" width="17.375" style="10" customWidth="1"/>
    <col min="10463" max="10463" width="15.75" style="10" customWidth="1"/>
    <col min="10464" max="10464" width="15" style="10" customWidth="1"/>
    <col min="10465" max="10465" width="17" style="10" customWidth="1"/>
    <col min="10466" max="10466" width="17.375" style="10" customWidth="1"/>
    <col min="10467" max="10469" width="11.625" style="10" customWidth="1"/>
    <col min="10470" max="10470" width="15.75" style="10" bestFit="1" customWidth="1"/>
    <col min="10471" max="10471" width="14.375" style="10" bestFit="1" customWidth="1"/>
    <col min="10472" max="10472" width="10.375" style="10" bestFit="1" customWidth="1"/>
    <col min="10473" max="10473" width="14.25" style="10" bestFit="1" customWidth="1"/>
    <col min="10474" max="10474" width="12.25" style="10" customWidth="1"/>
    <col min="10475" max="10475" width="15.625" style="10" bestFit="1" customWidth="1"/>
    <col min="10476" max="10476" width="13.125" style="10" customWidth="1"/>
    <col min="10477" max="10477" width="12.375" style="10" bestFit="1" customWidth="1"/>
    <col min="10478" max="10478" width="14.25" style="10" bestFit="1" customWidth="1"/>
    <col min="10479" max="10479" width="12.375" style="10" customWidth="1"/>
    <col min="10480" max="10480" width="15.625" style="10" bestFit="1" customWidth="1"/>
    <col min="10481" max="10481" width="13.375" style="10" customWidth="1"/>
    <col min="10482" max="10482" width="10.375" style="10" bestFit="1" customWidth="1"/>
    <col min="10483" max="10483" width="14.25" style="10" bestFit="1" customWidth="1"/>
    <col min="10484" max="10484" width="13.25" style="10" customWidth="1"/>
    <col min="10485" max="10485" width="15.875" style="10" customWidth="1"/>
    <col min="10486" max="10486" width="14" style="10" customWidth="1"/>
    <col min="10487" max="10487" width="10.375" style="10" bestFit="1" customWidth="1"/>
    <col min="10488" max="10488" width="14.25" style="10" bestFit="1" customWidth="1"/>
    <col min="10489" max="10489" width="17" style="10" customWidth="1"/>
    <col min="10490" max="10490" width="15.625" style="10" bestFit="1" customWidth="1"/>
    <col min="10491" max="10491" width="17.125" style="10" customWidth="1"/>
    <col min="10492" max="10492" width="10.625" style="10" bestFit="1" customWidth="1"/>
    <col min="10493" max="10493" width="14.25" style="10" bestFit="1" customWidth="1"/>
    <col min="10494" max="10494" width="10.375" style="10" bestFit="1" customWidth="1"/>
    <col min="10495" max="10495" width="17.125" style="10" customWidth="1"/>
    <col min="10496" max="10497" width="10.375" style="10" bestFit="1" customWidth="1"/>
    <col min="10498" max="10498" width="14.25" style="10" bestFit="1" customWidth="1"/>
    <col min="10499" max="10499" width="10.375" style="10" bestFit="1" customWidth="1"/>
    <col min="10500" max="10500" width="15.625" style="10" bestFit="1" customWidth="1"/>
    <col min="10501" max="10501" width="10.375" style="10" bestFit="1" customWidth="1"/>
    <col min="10502" max="10502" width="10.625" style="10" bestFit="1" customWidth="1"/>
    <col min="10503" max="10503" width="16.125" style="10" customWidth="1"/>
    <col min="10504" max="10504" width="10.75" style="10" customWidth="1"/>
    <col min="10505" max="10505" width="16.125" style="10" customWidth="1"/>
    <col min="10506" max="10712" width="9.125" style="10"/>
    <col min="10713" max="10713" width="38.875" style="10" customWidth="1"/>
    <col min="10714" max="10714" width="17" style="10" customWidth="1"/>
    <col min="10715" max="10715" width="18" style="10" customWidth="1"/>
    <col min="10716" max="10716" width="16.625" style="10" customWidth="1"/>
    <col min="10717" max="10717" width="17.875" style="10" customWidth="1"/>
    <col min="10718" max="10718" width="17.375" style="10" customWidth="1"/>
    <col min="10719" max="10719" width="15.75" style="10" customWidth="1"/>
    <col min="10720" max="10720" width="15" style="10" customWidth="1"/>
    <col min="10721" max="10721" width="17" style="10" customWidth="1"/>
    <col min="10722" max="10722" width="17.375" style="10" customWidth="1"/>
    <col min="10723" max="10725" width="11.625" style="10" customWidth="1"/>
    <col min="10726" max="10726" width="15.75" style="10" bestFit="1" customWidth="1"/>
    <col min="10727" max="10727" width="14.375" style="10" bestFit="1" customWidth="1"/>
    <col min="10728" max="10728" width="10.375" style="10" bestFit="1" customWidth="1"/>
    <col min="10729" max="10729" width="14.25" style="10" bestFit="1" customWidth="1"/>
    <col min="10730" max="10730" width="12.25" style="10" customWidth="1"/>
    <col min="10731" max="10731" width="15.625" style="10" bestFit="1" customWidth="1"/>
    <col min="10732" max="10732" width="13.125" style="10" customWidth="1"/>
    <col min="10733" max="10733" width="12.375" style="10" bestFit="1" customWidth="1"/>
    <col min="10734" max="10734" width="14.25" style="10" bestFit="1" customWidth="1"/>
    <col min="10735" max="10735" width="12.375" style="10" customWidth="1"/>
    <col min="10736" max="10736" width="15.625" style="10" bestFit="1" customWidth="1"/>
    <col min="10737" max="10737" width="13.375" style="10" customWidth="1"/>
    <col min="10738" max="10738" width="10.375" style="10" bestFit="1" customWidth="1"/>
    <col min="10739" max="10739" width="14.25" style="10" bestFit="1" customWidth="1"/>
    <col min="10740" max="10740" width="13.25" style="10" customWidth="1"/>
    <col min="10741" max="10741" width="15.875" style="10" customWidth="1"/>
    <col min="10742" max="10742" width="14" style="10" customWidth="1"/>
    <col min="10743" max="10743" width="10.375" style="10" bestFit="1" customWidth="1"/>
    <col min="10744" max="10744" width="14.25" style="10" bestFit="1" customWidth="1"/>
    <col min="10745" max="10745" width="17" style="10" customWidth="1"/>
    <col min="10746" max="10746" width="15.625" style="10" bestFit="1" customWidth="1"/>
    <col min="10747" max="10747" width="17.125" style="10" customWidth="1"/>
    <col min="10748" max="10748" width="10.625" style="10" bestFit="1" customWidth="1"/>
    <col min="10749" max="10749" width="14.25" style="10" bestFit="1" customWidth="1"/>
    <col min="10750" max="10750" width="10.375" style="10" bestFit="1" customWidth="1"/>
    <col min="10751" max="10751" width="17.125" style="10" customWidth="1"/>
    <col min="10752" max="10753" width="10.375" style="10" bestFit="1" customWidth="1"/>
    <col min="10754" max="10754" width="14.25" style="10" bestFit="1" customWidth="1"/>
    <col min="10755" max="10755" width="10.375" style="10" bestFit="1" customWidth="1"/>
    <col min="10756" max="10756" width="15.625" style="10" bestFit="1" customWidth="1"/>
    <col min="10757" max="10757" width="10.375" style="10" bestFit="1" customWidth="1"/>
    <col min="10758" max="10758" width="10.625" style="10" bestFit="1" customWidth="1"/>
    <col min="10759" max="10759" width="16.125" style="10" customWidth="1"/>
    <col min="10760" max="10760" width="10.75" style="10" customWidth="1"/>
    <col min="10761" max="10761" width="16.125" style="10" customWidth="1"/>
    <col min="10762" max="10968" width="9.125" style="10"/>
    <col min="10969" max="10969" width="38.875" style="10" customWidth="1"/>
    <col min="10970" max="10970" width="17" style="10" customWidth="1"/>
    <col min="10971" max="10971" width="18" style="10" customWidth="1"/>
    <col min="10972" max="10972" width="16.625" style="10" customWidth="1"/>
    <col min="10973" max="10973" width="17.875" style="10" customWidth="1"/>
    <col min="10974" max="10974" width="17.375" style="10" customWidth="1"/>
    <col min="10975" max="10975" width="15.75" style="10" customWidth="1"/>
    <col min="10976" max="10976" width="15" style="10" customWidth="1"/>
    <col min="10977" max="10977" width="17" style="10" customWidth="1"/>
    <col min="10978" max="10978" width="17.375" style="10" customWidth="1"/>
    <col min="10979" max="10981" width="11.625" style="10" customWidth="1"/>
    <col min="10982" max="10982" width="15.75" style="10" bestFit="1" customWidth="1"/>
    <col min="10983" max="10983" width="14.375" style="10" bestFit="1" customWidth="1"/>
    <col min="10984" max="10984" width="10.375" style="10" bestFit="1" customWidth="1"/>
    <col min="10985" max="10985" width="14.25" style="10" bestFit="1" customWidth="1"/>
    <col min="10986" max="10986" width="12.25" style="10" customWidth="1"/>
    <col min="10987" max="10987" width="15.625" style="10" bestFit="1" customWidth="1"/>
    <col min="10988" max="10988" width="13.125" style="10" customWidth="1"/>
    <col min="10989" max="10989" width="12.375" style="10" bestFit="1" customWidth="1"/>
    <col min="10990" max="10990" width="14.25" style="10" bestFit="1" customWidth="1"/>
    <col min="10991" max="10991" width="12.375" style="10" customWidth="1"/>
    <col min="10992" max="10992" width="15.625" style="10" bestFit="1" customWidth="1"/>
    <col min="10993" max="10993" width="13.375" style="10" customWidth="1"/>
    <col min="10994" max="10994" width="10.375" style="10" bestFit="1" customWidth="1"/>
    <col min="10995" max="10995" width="14.25" style="10" bestFit="1" customWidth="1"/>
    <col min="10996" max="10996" width="13.25" style="10" customWidth="1"/>
    <col min="10997" max="10997" width="15.875" style="10" customWidth="1"/>
    <col min="10998" max="10998" width="14" style="10" customWidth="1"/>
    <col min="10999" max="10999" width="10.375" style="10" bestFit="1" customWidth="1"/>
    <col min="11000" max="11000" width="14.25" style="10" bestFit="1" customWidth="1"/>
    <col min="11001" max="11001" width="17" style="10" customWidth="1"/>
    <col min="11002" max="11002" width="15.625" style="10" bestFit="1" customWidth="1"/>
    <col min="11003" max="11003" width="17.125" style="10" customWidth="1"/>
    <col min="11004" max="11004" width="10.625" style="10" bestFit="1" customWidth="1"/>
    <col min="11005" max="11005" width="14.25" style="10" bestFit="1" customWidth="1"/>
    <col min="11006" max="11006" width="10.375" style="10" bestFit="1" customWidth="1"/>
    <col min="11007" max="11007" width="17.125" style="10" customWidth="1"/>
    <col min="11008" max="11009" width="10.375" style="10" bestFit="1" customWidth="1"/>
    <col min="11010" max="11010" width="14.25" style="10" bestFit="1" customWidth="1"/>
    <col min="11011" max="11011" width="10.375" style="10" bestFit="1" customWidth="1"/>
    <col min="11012" max="11012" width="15.625" style="10" bestFit="1" customWidth="1"/>
    <col min="11013" max="11013" width="10.375" style="10" bestFit="1" customWidth="1"/>
    <col min="11014" max="11014" width="10.625" style="10" bestFit="1" customWidth="1"/>
    <col min="11015" max="11015" width="16.125" style="10" customWidth="1"/>
    <col min="11016" max="11016" width="10.75" style="10" customWidth="1"/>
    <col min="11017" max="11017" width="16.125" style="10" customWidth="1"/>
    <col min="11018" max="11224" width="9.125" style="10"/>
    <col min="11225" max="11225" width="38.875" style="10" customWidth="1"/>
    <col min="11226" max="11226" width="17" style="10" customWidth="1"/>
    <col min="11227" max="11227" width="18" style="10" customWidth="1"/>
    <col min="11228" max="11228" width="16.625" style="10" customWidth="1"/>
    <col min="11229" max="11229" width="17.875" style="10" customWidth="1"/>
    <col min="11230" max="11230" width="17.375" style="10" customWidth="1"/>
    <col min="11231" max="11231" width="15.75" style="10" customWidth="1"/>
    <col min="11232" max="11232" width="15" style="10" customWidth="1"/>
    <col min="11233" max="11233" width="17" style="10" customWidth="1"/>
    <col min="11234" max="11234" width="17.375" style="10" customWidth="1"/>
    <col min="11235" max="11237" width="11.625" style="10" customWidth="1"/>
    <col min="11238" max="11238" width="15.75" style="10" bestFit="1" customWidth="1"/>
    <col min="11239" max="11239" width="14.375" style="10" bestFit="1" customWidth="1"/>
    <col min="11240" max="11240" width="10.375" style="10" bestFit="1" customWidth="1"/>
    <col min="11241" max="11241" width="14.25" style="10" bestFit="1" customWidth="1"/>
    <col min="11242" max="11242" width="12.25" style="10" customWidth="1"/>
    <col min="11243" max="11243" width="15.625" style="10" bestFit="1" customWidth="1"/>
    <col min="11244" max="11244" width="13.125" style="10" customWidth="1"/>
    <col min="11245" max="11245" width="12.375" style="10" bestFit="1" customWidth="1"/>
    <col min="11246" max="11246" width="14.25" style="10" bestFit="1" customWidth="1"/>
    <col min="11247" max="11247" width="12.375" style="10" customWidth="1"/>
    <col min="11248" max="11248" width="15.625" style="10" bestFit="1" customWidth="1"/>
    <col min="11249" max="11249" width="13.375" style="10" customWidth="1"/>
    <col min="11250" max="11250" width="10.375" style="10" bestFit="1" customWidth="1"/>
    <col min="11251" max="11251" width="14.25" style="10" bestFit="1" customWidth="1"/>
    <col min="11252" max="11252" width="13.25" style="10" customWidth="1"/>
    <col min="11253" max="11253" width="15.875" style="10" customWidth="1"/>
    <col min="11254" max="11254" width="14" style="10" customWidth="1"/>
    <col min="11255" max="11255" width="10.375" style="10" bestFit="1" customWidth="1"/>
    <col min="11256" max="11256" width="14.25" style="10" bestFit="1" customWidth="1"/>
    <col min="11257" max="11257" width="17" style="10" customWidth="1"/>
    <col min="11258" max="11258" width="15.625" style="10" bestFit="1" customWidth="1"/>
    <col min="11259" max="11259" width="17.125" style="10" customWidth="1"/>
    <col min="11260" max="11260" width="10.625" style="10" bestFit="1" customWidth="1"/>
    <col min="11261" max="11261" width="14.25" style="10" bestFit="1" customWidth="1"/>
    <col min="11262" max="11262" width="10.375" style="10" bestFit="1" customWidth="1"/>
    <col min="11263" max="11263" width="17.125" style="10" customWidth="1"/>
    <col min="11264" max="11265" width="10.375" style="10" bestFit="1" customWidth="1"/>
    <col min="11266" max="11266" width="14.25" style="10" bestFit="1" customWidth="1"/>
    <col min="11267" max="11267" width="10.375" style="10" bestFit="1" customWidth="1"/>
    <col min="11268" max="11268" width="15.625" style="10" bestFit="1" customWidth="1"/>
    <col min="11269" max="11269" width="10.375" style="10" bestFit="1" customWidth="1"/>
    <col min="11270" max="11270" width="10.625" style="10" bestFit="1" customWidth="1"/>
    <col min="11271" max="11271" width="16.125" style="10" customWidth="1"/>
    <col min="11272" max="11272" width="10.75" style="10" customWidth="1"/>
    <col min="11273" max="11273" width="16.125" style="10" customWidth="1"/>
    <col min="11274" max="11480" width="9.125" style="10"/>
    <col min="11481" max="11481" width="38.875" style="10" customWidth="1"/>
    <col min="11482" max="11482" width="17" style="10" customWidth="1"/>
    <col min="11483" max="11483" width="18" style="10" customWidth="1"/>
    <col min="11484" max="11484" width="16.625" style="10" customWidth="1"/>
    <col min="11485" max="11485" width="17.875" style="10" customWidth="1"/>
    <col min="11486" max="11486" width="17.375" style="10" customWidth="1"/>
    <col min="11487" max="11487" width="15.75" style="10" customWidth="1"/>
    <col min="11488" max="11488" width="15" style="10" customWidth="1"/>
    <col min="11489" max="11489" width="17" style="10" customWidth="1"/>
    <col min="11490" max="11490" width="17.375" style="10" customWidth="1"/>
    <col min="11491" max="11493" width="11.625" style="10" customWidth="1"/>
    <col min="11494" max="11494" width="15.75" style="10" bestFit="1" customWidth="1"/>
    <col min="11495" max="11495" width="14.375" style="10" bestFit="1" customWidth="1"/>
    <col min="11496" max="11496" width="10.375" style="10" bestFit="1" customWidth="1"/>
    <col min="11497" max="11497" width="14.25" style="10" bestFit="1" customWidth="1"/>
    <col min="11498" max="11498" width="12.25" style="10" customWidth="1"/>
    <col min="11499" max="11499" width="15.625" style="10" bestFit="1" customWidth="1"/>
    <col min="11500" max="11500" width="13.125" style="10" customWidth="1"/>
    <col min="11501" max="11501" width="12.375" style="10" bestFit="1" customWidth="1"/>
    <col min="11502" max="11502" width="14.25" style="10" bestFit="1" customWidth="1"/>
    <col min="11503" max="11503" width="12.375" style="10" customWidth="1"/>
    <col min="11504" max="11504" width="15.625" style="10" bestFit="1" customWidth="1"/>
    <col min="11505" max="11505" width="13.375" style="10" customWidth="1"/>
    <col min="11506" max="11506" width="10.375" style="10" bestFit="1" customWidth="1"/>
    <col min="11507" max="11507" width="14.25" style="10" bestFit="1" customWidth="1"/>
    <col min="11508" max="11508" width="13.25" style="10" customWidth="1"/>
    <col min="11509" max="11509" width="15.875" style="10" customWidth="1"/>
    <col min="11510" max="11510" width="14" style="10" customWidth="1"/>
    <col min="11511" max="11511" width="10.375" style="10" bestFit="1" customWidth="1"/>
    <col min="11512" max="11512" width="14.25" style="10" bestFit="1" customWidth="1"/>
    <col min="11513" max="11513" width="17" style="10" customWidth="1"/>
    <col min="11514" max="11514" width="15.625" style="10" bestFit="1" customWidth="1"/>
    <col min="11515" max="11515" width="17.125" style="10" customWidth="1"/>
    <col min="11516" max="11516" width="10.625" style="10" bestFit="1" customWidth="1"/>
    <col min="11517" max="11517" width="14.25" style="10" bestFit="1" customWidth="1"/>
    <col min="11518" max="11518" width="10.375" style="10" bestFit="1" customWidth="1"/>
    <col min="11519" max="11519" width="17.125" style="10" customWidth="1"/>
    <col min="11520" max="11521" width="10.375" style="10" bestFit="1" customWidth="1"/>
    <col min="11522" max="11522" width="14.25" style="10" bestFit="1" customWidth="1"/>
    <col min="11523" max="11523" width="10.375" style="10" bestFit="1" customWidth="1"/>
    <col min="11524" max="11524" width="15.625" style="10" bestFit="1" customWidth="1"/>
    <col min="11525" max="11525" width="10.375" style="10" bestFit="1" customWidth="1"/>
    <col min="11526" max="11526" width="10.625" style="10" bestFit="1" customWidth="1"/>
    <col min="11527" max="11527" width="16.125" style="10" customWidth="1"/>
    <col min="11528" max="11528" width="10.75" style="10" customWidth="1"/>
    <col min="11529" max="11529" width="16.125" style="10" customWidth="1"/>
    <col min="11530" max="11736" width="9.125" style="10"/>
    <col min="11737" max="11737" width="38.875" style="10" customWidth="1"/>
    <col min="11738" max="11738" width="17" style="10" customWidth="1"/>
    <col min="11739" max="11739" width="18" style="10" customWidth="1"/>
    <col min="11740" max="11740" width="16.625" style="10" customWidth="1"/>
    <col min="11741" max="11741" width="17.875" style="10" customWidth="1"/>
    <col min="11742" max="11742" width="17.375" style="10" customWidth="1"/>
    <col min="11743" max="11743" width="15.75" style="10" customWidth="1"/>
    <col min="11744" max="11744" width="15" style="10" customWidth="1"/>
    <col min="11745" max="11745" width="17" style="10" customWidth="1"/>
    <col min="11746" max="11746" width="17.375" style="10" customWidth="1"/>
    <col min="11747" max="11749" width="11.625" style="10" customWidth="1"/>
    <col min="11750" max="11750" width="15.75" style="10" bestFit="1" customWidth="1"/>
    <col min="11751" max="11751" width="14.375" style="10" bestFit="1" customWidth="1"/>
    <col min="11752" max="11752" width="10.375" style="10" bestFit="1" customWidth="1"/>
    <col min="11753" max="11753" width="14.25" style="10" bestFit="1" customWidth="1"/>
    <col min="11754" max="11754" width="12.25" style="10" customWidth="1"/>
    <col min="11755" max="11755" width="15.625" style="10" bestFit="1" customWidth="1"/>
    <col min="11756" max="11756" width="13.125" style="10" customWidth="1"/>
    <col min="11757" max="11757" width="12.375" style="10" bestFit="1" customWidth="1"/>
    <col min="11758" max="11758" width="14.25" style="10" bestFit="1" customWidth="1"/>
    <col min="11759" max="11759" width="12.375" style="10" customWidth="1"/>
    <col min="11760" max="11760" width="15.625" style="10" bestFit="1" customWidth="1"/>
    <col min="11761" max="11761" width="13.375" style="10" customWidth="1"/>
    <col min="11762" max="11762" width="10.375" style="10" bestFit="1" customWidth="1"/>
    <col min="11763" max="11763" width="14.25" style="10" bestFit="1" customWidth="1"/>
    <col min="11764" max="11764" width="13.25" style="10" customWidth="1"/>
    <col min="11765" max="11765" width="15.875" style="10" customWidth="1"/>
    <col min="11766" max="11766" width="14" style="10" customWidth="1"/>
    <col min="11767" max="11767" width="10.375" style="10" bestFit="1" customWidth="1"/>
    <col min="11768" max="11768" width="14.25" style="10" bestFit="1" customWidth="1"/>
    <col min="11769" max="11769" width="17" style="10" customWidth="1"/>
    <col min="11770" max="11770" width="15.625" style="10" bestFit="1" customWidth="1"/>
    <col min="11771" max="11771" width="17.125" style="10" customWidth="1"/>
    <col min="11772" max="11772" width="10.625" style="10" bestFit="1" customWidth="1"/>
    <col min="11773" max="11773" width="14.25" style="10" bestFit="1" customWidth="1"/>
    <col min="11774" max="11774" width="10.375" style="10" bestFit="1" customWidth="1"/>
    <col min="11775" max="11775" width="17.125" style="10" customWidth="1"/>
    <col min="11776" max="11777" width="10.375" style="10" bestFit="1" customWidth="1"/>
    <col min="11778" max="11778" width="14.25" style="10" bestFit="1" customWidth="1"/>
    <col min="11779" max="11779" width="10.375" style="10" bestFit="1" customWidth="1"/>
    <col min="11780" max="11780" width="15.625" style="10" bestFit="1" customWidth="1"/>
    <col min="11781" max="11781" width="10.375" style="10" bestFit="1" customWidth="1"/>
    <col min="11782" max="11782" width="10.625" style="10" bestFit="1" customWidth="1"/>
    <col min="11783" max="11783" width="16.125" style="10" customWidth="1"/>
    <col min="11784" max="11784" width="10.75" style="10" customWidth="1"/>
    <col min="11785" max="11785" width="16.125" style="10" customWidth="1"/>
    <col min="11786" max="11992" width="9.125" style="10"/>
    <col min="11993" max="11993" width="38.875" style="10" customWidth="1"/>
    <col min="11994" max="11994" width="17" style="10" customWidth="1"/>
    <col min="11995" max="11995" width="18" style="10" customWidth="1"/>
    <col min="11996" max="11996" width="16.625" style="10" customWidth="1"/>
    <col min="11997" max="11997" width="17.875" style="10" customWidth="1"/>
    <col min="11998" max="11998" width="17.375" style="10" customWidth="1"/>
    <col min="11999" max="11999" width="15.75" style="10" customWidth="1"/>
    <col min="12000" max="12000" width="15" style="10" customWidth="1"/>
    <col min="12001" max="12001" width="17" style="10" customWidth="1"/>
    <col min="12002" max="12002" width="17.375" style="10" customWidth="1"/>
    <col min="12003" max="12005" width="11.625" style="10" customWidth="1"/>
    <col min="12006" max="12006" width="15.75" style="10" bestFit="1" customWidth="1"/>
    <col min="12007" max="12007" width="14.375" style="10" bestFit="1" customWidth="1"/>
    <col min="12008" max="12008" width="10.375" style="10" bestFit="1" customWidth="1"/>
    <col min="12009" max="12009" width="14.25" style="10" bestFit="1" customWidth="1"/>
    <col min="12010" max="12010" width="12.25" style="10" customWidth="1"/>
    <col min="12011" max="12011" width="15.625" style="10" bestFit="1" customWidth="1"/>
    <col min="12012" max="12012" width="13.125" style="10" customWidth="1"/>
    <col min="12013" max="12013" width="12.375" style="10" bestFit="1" customWidth="1"/>
    <col min="12014" max="12014" width="14.25" style="10" bestFit="1" customWidth="1"/>
    <col min="12015" max="12015" width="12.375" style="10" customWidth="1"/>
    <col min="12016" max="12016" width="15.625" style="10" bestFit="1" customWidth="1"/>
    <col min="12017" max="12017" width="13.375" style="10" customWidth="1"/>
    <col min="12018" max="12018" width="10.375" style="10" bestFit="1" customWidth="1"/>
    <col min="12019" max="12019" width="14.25" style="10" bestFit="1" customWidth="1"/>
    <col min="12020" max="12020" width="13.25" style="10" customWidth="1"/>
    <col min="12021" max="12021" width="15.875" style="10" customWidth="1"/>
    <col min="12022" max="12022" width="14" style="10" customWidth="1"/>
    <col min="12023" max="12023" width="10.375" style="10" bestFit="1" customWidth="1"/>
    <col min="12024" max="12024" width="14.25" style="10" bestFit="1" customWidth="1"/>
    <col min="12025" max="12025" width="17" style="10" customWidth="1"/>
    <col min="12026" max="12026" width="15.625" style="10" bestFit="1" customWidth="1"/>
    <col min="12027" max="12027" width="17.125" style="10" customWidth="1"/>
    <col min="12028" max="12028" width="10.625" style="10" bestFit="1" customWidth="1"/>
    <col min="12029" max="12029" width="14.25" style="10" bestFit="1" customWidth="1"/>
    <col min="12030" max="12030" width="10.375" style="10" bestFit="1" customWidth="1"/>
    <col min="12031" max="12031" width="17.125" style="10" customWidth="1"/>
    <col min="12032" max="12033" width="10.375" style="10" bestFit="1" customWidth="1"/>
    <col min="12034" max="12034" width="14.25" style="10" bestFit="1" customWidth="1"/>
    <col min="12035" max="12035" width="10.375" style="10" bestFit="1" customWidth="1"/>
    <col min="12036" max="12036" width="15.625" style="10" bestFit="1" customWidth="1"/>
    <col min="12037" max="12037" width="10.375" style="10" bestFit="1" customWidth="1"/>
    <col min="12038" max="12038" width="10.625" style="10" bestFit="1" customWidth="1"/>
    <col min="12039" max="12039" width="16.125" style="10" customWidth="1"/>
    <col min="12040" max="12040" width="10.75" style="10" customWidth="1"/>
    <col min="12041" max="12041" width="16.125" style="10" customWidth="1"/>
    <col min="12042" max="12248" width="9.125" style="10"/>
    <col min="12249" max="12249" width="38.875" style="10" customWidth="1"/>
    <col min="12250" max="12250" width="17" style="10" customWidth="1"/>
    <col min="12251" max="12251" width="18" style="10" customWidth="1"/>
    <col min="12252" max="12252" width="16.625" style="10" customWidth="1"/>
    <col min="12253" max="12253" width="17.875" style="10" customWidth="1"/>
    <col min="12254" max="12254" width="17.375" style="10" customWidth="1"/>
    <col min="12255" max="12255" width="15.75" style="10" customWidth="1"/>
    <col min="12256" max="12256" width="15" style="10" customWidth="1"/>
    <col min="12257" max="12257" width="17" style="10" customWidth="1"/>
    <col min="12258" max="12258" width="17.375" style="10" customWidth="1"/>
    <col min="12259" max="12261" width="11.625" style="10" customWidth="1"/>
    <col min="12262" max="12262" width="15.75" style="10" bestFit="1" customWidth="1"/>
    <col min="12263" max="12263" width="14.375" style="10" bestFit="1" customWidth="1"/>
    <col min="12264" max="12264" width="10.375" style="10" bestFit="1" customWidth="1"/>
    <col min="12265" max="12265" width="14.25" style="10" bestFit="1" customWidth="1"/>
    <col min="12266" max="12266" width="12.25" style="10" customWidth="1"/>
    <col min="12267" max="12267" width="15.625" style="10" bestFit="1" customWidth="1"/>
    <col min="12268" max="12268" width="13.125" style="10" customWidth="1"/>
    <col min="12269" max="12269" width="12.375" style="10" bestFit="1" customWidth="1"/>
    <col min="12270" max="12270" width="14.25" style="10" bestFit="1" customWidth="1"/>
    <col min="12271" max="12271" width="12.375" style="10" customWidth="1"/>
    <col min="12272" max="12272" width="15.625" style="10" bestFit="1" customWidth="1"/>
    <col min="12273" max="12273" width="13.375" style="10" customWidth="1"/>
    <col min="12274" max="12274" width="10.375" style="10" bestFit="1" customWidth="1"/>
    <col min="12275" max="12275" width="14.25" style="10" bestFit="1" customWidth="1"/>
    <col min="12276" max="12276" width="13.25" style="10" customWidth="1"/>
    <col min="12277" max="12277" width="15.875" style="10" customWidth="1"/>
    <col min="12278" max="12278" width="14" style="10" customWidth="1"/>
    <col min="12279" max="12279" width="10.375" style="10" bestFit="1" customWidth="1"/>
    <col min="12280" max="12280" width="14.25" style="10" bestFit="1" customWidth="1"/>
    <col min="12281" max="12281" width="17" style="10" customWidth="1"/>
    <col min="12282" max="12282" width="15.625" style="10" bestFit="1" customWidth="1"/>
    <col min="12283" max="12283" width="17.125" style="10" customWidth="1"/>
    <col min="12284" max="12284" width="10.625" style="10" bestFit="1" customWidth="1"/>
    <col min="12285" max="12285" width="14.25" style="10" bestFit="1" customWidth="1"/>
    <col min="12286" max="12286" width="10.375" style="10" bestFit="1" customWidth="1"/>
    <col min="12287" max="12287" width="17.125" style="10" customWidth="1"/>
    <col min="12288" max="12289" width="10.375" style="10" bestFit="1" customWidth="1"/>
    <col min="12290" max="12290" width="14.25" style="10" bestFit="1" customWidth="1"/>
    <col min="12291" max="12291" width="10.375" style="10" bestFit="1" customWidth="1"/>
    <col min="12292" max="12292" width="15.625" style="10" bestFit="1" customWidth="1"/>
    <col min="12293" max="12293" width="10.375" style="10" bestFit="1" customWidth="1"/>
    <col min="12294" max="12294" width="10.625" style="10" bestFit="1" customWidth="1"/>
    <col min="12295" max="12295" width="16.125" style="10" customWidth="1"/>
    <col min="12296" max="12296" width="10.75" style="10" customWidth="1"/>
    <col min="12297" max="12297" width="16.125" style="10" customWidth="1"/>
    <col min="12298" max="12504" width="9.125" style="10"/>
    <col min="12505" max="12505" width="38.875" style="10" customWidth="1"/>
    <col min="12506" max="12506" width="17" style="10" customWidth="1"/>
    <col min="12507" max="12507" width="18" style="10" customWidth="1"/>
    <col min="12508" max="12508" width="16.625" style="10" customWidth="1"/>
    <col min="12509" max="12509" width="17.875" style="10" customWidth="1"/>
    <col min="12510" max="12510" width="17.375" style="10" customWidth="1"/>
    <col min="12511" max="12511" width="15.75" style="10" customWidth="1"/>
    <col min="12512" max="12512" width="15" style="10" customWidth="1"/>
    <col min="12513" max="12513" width="17" style="10" customWidth="1"/>
    <col min="12514" max="12514" width="17.375" style="10" customWidth="1"/>
    <col min="12515" max="12517" width="11.625" style="10" customWidth="1"/>
    <col min="12518" max="12518" width="15.75" style="10" bestFit="1" customWidth="1"/>
    <col min="12519" max="12519" width="14.375" style="10" bestFit="1" customWidth="1"/>
    <col min="12520" max="12520" width="10.375" style="10" bestFit="1" customWidth="1"/>
    <col min="12521" max="12521" width="14.25" style="10" bestFit="1" customWidth="1"/>
    <col min="12522" max="12522" width="12.25" style="10" customWidth="1"/>
    <col min="12523" max="12523" width="15.625" style="10" bestFit="1" customWidth="1"/>
    <col min="12524" max="12524" width="13.125" style="10" customWidth="1"/>
    <col min="12525" max="12525" width="12.375" style="10" bestFit="1" customWidth="1"/>
    <col min="12526" max="12526" width="14.25" style="10" bestFit="1" customWidth="1"/>
    <col min="12527" max="12527" width="12.375" style="10" customWidth="1"/>
    <col min="12528" max="12528" width="15.625" style="10" bestFit="1" customWidth="1"/>
    <col min="12529" max="12529" width="13.375" style="10" customWidth="1"/>
    <col min="12530" max="12530" width="10.375" style="10" bestFit="1" customWidth="1"/>
    <col min="12531" max="12531" width="14.25" style="10" bestFit="1" customWidth="1"/>
    <col min="12532" max="12532" width="13.25" style="10" customWidth="1"/>
    <col min="12533" max="12533" width="15.875" style="10" customWidth="1"/>
    <col min="12534" max="12534" width="14" style="10" customWidth="1"/>
    <col min="12535" max="12535" width="10.375" style="10" bestFit="1" customWidth="1"/>
    <col min="12536" max="12536" width="14.25" style="10" bestFit="1" customWidth="1"/>
    <col min="12537" max="12537" width="17" style="10" customWidth="1"/>
    <col min="12538" max="12538" width="15.625" style="10" bestFit="1" customWidth="1"/>
    <col min="12539" max="12539" width="17.125" style="10" customWidth="1"/>
    <col min="12540" max="12540" width="10.625" style="10" bestFit="1" customWidth="1"/>
    <col min="12541" max="12541" width="14.25" style="10" bestFit="1" customWidth="1"/>
    <col min="12542" max="12542" width="10.375" style="10" bestFit="1" customWidth="1"/>
    <col min="12543" max="12543" width="17.125" style="10" customWidth="1"/>
    <col min="12544" max="12545" width="10.375" style="10" bestFit="1" customWidth="1"/>
    <col min="12546" max="12546" width="14.25" style="10" bestFit="1" customWidth="1"/>
    <col min="12547" max="12547" width="10.375" style="10" bestFit="1" customWidth="1"/>
    <col min="12548" max="12548" width="15.625" style="10" bestFit="1" customWidth="1"/>
    <col min="12549" max="12549" width="10.375" style="10" bestFit="1" customWidth="1"/>
    <col min="12550" max="12550" width="10.625" style="10" bestFit="1" customWidth="1"/>
    <col min="12551" max="12551" width="16.125" style="10" customWidth="1"/>
    <col min="12552" max="12552" width="10.75" style="10" customWidth="1"/>
    <col min="12553" max="12553" width="16.125" style="10" customWidth="1"/>
    <col min="12554" max="12760" width="9.125" style="10"/>
    <col min="12761" max="12761" width="38.875" style="10" customWidth="1"/>
    <col min="12762" max="12762" width="17" style="10" customWidth="1"/>
    <col min="12763" max="12763" width="18" style="10" customWidth="1"/>
    <col min="12764" max="12764" width="16.625" style="10" customWidth="1"/>
    <col min="12765" max="12765" width="17.875" style="10" customWidth="1"/>
    <col min="12766" max="12766" width="17.375" style="10" customWidth="1"/>
    <col min="12767" max="12767" width="15.75" style="10" customWidth="1"/>
    <col min="12768" max="12768" width="15" style="10" customWidth="1"/>
    <col min="12769" max="12769" width="17" style="10" customWidth="1"/>
    <col min="12770" max="12770" width="17.375" style="10" customWidth="1"/>
    <col min="12771" max="12773" width="11.625" style="10" customWidth="1"/>
    <col min="12774" max="12774" width="15.75" style="10" bestFit="1" customWidth="1"/>
    <col min="12775" max="12775" width="14.375" style="10" bestFit="1" customWidth="1"/>
    <col min="12776" max="12776" width="10.375" style="10" bestFit="1" customWidth="1"/>
    <col min="12777" max="12777" width="14.25" style="10" bestFit="1" customWidth="1"/>
    <col min="12778" max="12778" width="12.25" style="10" customWidth="1"/>
    <col min="12779" max="12779" width="15.625" style="10" bestFit="1" customWidth="1"/>
    <col min="12780" max="12780" width="13.125" style="10" customWidth="1"/>
    <col min="12781" max="12781" width="12.375" style="10" bestFit="1" customWidth="1"/>
    <col min="12782" max="12782" width="14.25" style="10" bestFit="1" customWidth="1"/>
    <col min="12783" max="12783" width="12.375" style="10" customWidth="1"/>
    <col min="12784" max="12784" width="15.625" style="10" bestFit="1" customWidth="1"/>
    <col min="12785" max="12785" width="13.375" style="10" customWidth="1"/>
    <col min="12786" max="12786" width="10.375" style="10" bestFit="1" customWidth="1"/>
    <col min="12787" max="12787" width="14.25" style="10" bestFit="1" customWidth="1"/>
    <col min="12788" max="12788" width="13.25" style="10" customWidth="1"/>
    <col min="12789" max="12789" width="15.875" style="10" customWidth="1"/>
    <col min="12790" max="12790" width="14" style="10" customWidth="1"/>
    <col min="12791" max="12791" width="10.375" style="10" bestFit="1" customWidth="1"/>
    <col min="12792" max="12792" width="14.25" style="10" bestFit="1" customWidth="1"/>
    <col min="12793" max="12793" width="17" style="10" customWidth="1"/>
    <col min="12794" max="12794" width="15.625" style="10" bestFit="1" customWidth="1"/>
    <col min="12795" max="12795" width="17.125" style="10" customWidth="1"/>
    <col min="12796" max="12796" width="10.625" style="10" bestFit="1" customWidth="1"/>
    <col min="12797" max="12797" width="14.25" style="10" bestFit="1" customWidth="1"/>
    <col min="12798" max="12798" width="10.375" style="10" bestFit="1" customWidth="1"/>
    <col min="12799" max="12799" width="17.125" style="10" customWidth="1"/>
    <col min="12800" max="12801" width="10.375" style="10" bestFit="1" customWidth="1"/>
    <col min="12802" max="12802" width="14.25" style="10" bestFit="1" customWidth="1"/>
    <col min="12803" max="12803" width="10.375" style="10" bestFit="1" customWidth="1"/>
    <col min="12804" max="12804" width="15.625" style="10" bestFit="1" customWidth="1"/>
    <col min="12805" max="12805" width="10.375" style="10" bestFit="1" customWidth="1"/>
    <col min="12806" max="12806" width="10.625" style="10" bestFit="1" customWidth="1"/>
    <col min="12807" max="12807" width="16.125" style="10" customWidth="1"/>
    <col min="12808" max="12808" width="10.75" style="10" customWidth="1"/>
    <col min="12809" max="12809" width="16.125" style="10" customWidth="1"/>
    <col min="12810" max="13016" width="9.125" style="10"/>
    <col min="13017" max="13017" width="38.875" style="10" customWidth="1"/>
    <col min="13018" max="13018" width="17" style="10" customWidth="1"/>
    <col min="13019" max="13019" width="18" style="10" customWidth="1"/>
    <col min="13020" max="13020" width="16.625" style="10" customWidth="1"/>
    <col min="13021" max="13021" width="17.875" style="10" customWidth="1"/>
    <col min="13022" max="13022" width="17.375" style="10" customWidth="1"/>
    <col min="13023" max="13023" width="15.75" style="10" customWidth="1"/>
    <col min="13024" max="13024" width="15" style="10" customWidth="1"/>
    <col min="13025" max="13025" width="17" style="10" customWidth="1"/>
    <col min="13026" max="13026" width="17.375" style="10" customWidth="1"/>
    <col min="13027" max="13029" width="11.625" style="10" customWidth="1"/>
    <col min="13030" max="13030" width="15.75" style="10" bestFit="1" customWidth="1"/>
    <col min="13031" max="13031" width="14.375" style="10" bestFit="1" customWidth="1"/>
    <col min="13032" max="13032" width="10.375" style="10" bestFit="1" customWidth="1"/>
    <col min="13033" max="13033" width="14.25" style="10" bestFit="1" customWidth="1"/>
    <col min="13034" max="13034" width="12.25" style="10" customWidth="1"/>
    <col min="13035" max="13035" width="15.625" style="10" bestFit="1" customWidth="1"/>
    <col min="13036" max="13036" width="13.125" style="10" customWidth="1"/>
    <col min="13037" max="13037" width="12.375" style="10" bestFit="1" customWidth="1"/>
    <col min="13038" max="13038" width="14.25" style="10" bestFit="1" customWidth="1"/>
    <col min="13039" max="13039" width="12.375" style="10" customWidth="1"/>
    <col min="13040" max="13040" width="15.625" style="10" bestFit="1" customWidth="1"/>
    <col min="13041" max="13041" width="13.375" style="10" customWidth="1"/>
    <col min="13042" max="13042" width="10.375" style="10" bestFit="1" customWidth="1"/>
    <col min="13043" max="13043" width="14.25" style="10" bestFit="1" customWidth="1"/>
    <col min="13044" max="13044" width="13.25" style="10" customWidth="1"/>
    <col min="13045" max="13045" width="15.875" style="10" customWidth="1"/>
    <col min="13046" max="13046" width="14" style="10" customWidth="1"/>
    <col min="13047" max="13047" width="10.375" style="10" bestFit="1" customWidth="1"/>
    <col min="13048" max="13048" width="14.25" style="10" bestFit="1" customWidth="1"/>
    <col min="13049" max="13049" width="17" style="10" customWidth="1"/>
    <col min="13050" max="13050" width="15.625" style="10" bestFit="1" customWidth="1"/>
    <col min="13051" max="13051" width="17.125" style="10" customWidth="1"/>
    <col min="13052" max="13052" width="10.625" style="10" bestFit="1" customWidth="1"/>
    <col min="13053" max="13053" width="14.25" style="10" bestFit="1" customWidth="1"/>
    <col min="13054" max="13054" width="10.375" style="10" bestFit="1" customWidth="1"/>
    <col min="13055" max="13055" width="17.125" style="10" customWidth="1"/>
    <col min="13056" max="13057" width="10.375" style="10" bestFit="1" customWidth="1"/>
    <col min="13058" max="13058" width="14.25" style="10" bestFit="1" customWidth="1"/>
    <col min="13059" max="13059" width="10.375" style="10" bestFit="1" customWidth="1"/>
    <col min="13060" max="13060" width="15.625" style="10" bestFit="1" customWidth="1"/>
    <col min="13061" max="13061" width="10.375" style="10" bestFit="1" customWidth="1"/>
    <col min="13062" max="13062" width="10.625" style="10" bestFit="1" customWidth="1"/>
    <col min="13063" max="13063" width="16.125" style="10" customWidth="1"/>
    <col min="13064" max="13064" width="10.75" style="10" customWidth="1"/>
    <col min="13065" max="13065" width="16.125" style="10" customWidth="1"/>
    <col min="13066" max="13272" width="9.125" style="10"/>
    <col min="13273" max="13273" width="38.875" style="10" customWidth="1"/>
    <col min="13274" max="13274" width="17" style="10" customWidth="1"/>
    <col min="13275" max="13275" width="18" style="10" customWidth="1"/>
    <col min="13276" max="13276" width="16.625" style="10" customWidth="1"/>
    <col min="13277" max="13277" width="17.875" style="10" customWidth="1"/>
    <col min="13278" max="13278" width="17.375" style="10" customWidth="1"/>
    <col min="13279" max="13279" width="15.75" style="10" customWidth="1"/>
    <col min="13280" max="13280" width="15" style="10" customWidth="1"/>
    <col min="13281" max="13281" width="17" style="10" customWidth="1"/>
    <col min="13282" max="13282" width="17.375" style="10" customWidth="1"/>
    <col min="13283" max="13285" width="11.625" style="10" customWidth="1"/>
    <col min="13286" max="13286" width="15.75" style="10" bestFit="1" customWidth="1"/>
    <col min="13287" max="13287" width="14.375" style="10" bestFit="1" customWidth="1"/>
    <col min="13288" max="13288" width="10.375" style="10" bestFit="1" customWidth="1"/>
    <col min="13289" max="13289" width="14.25" style="10" bestFit="1" customWidth="1"/>
    <col min="13290" max="13290" width="12.25" style="10" customWidth="1"/>
    <col min="13291" max="13291" width="15.625" style="10" bestFit="1" customWidth="1"/>
    <col min="13292" max="13292" width="13.125" style="10" customWidth="1"/>
    <col min="13293" max="13293" width="12.375" style="10" bestFit="1" customWidth="1"/>
    <col min="13294" max="13294" width="14.25" style="10" bestFit="1" customWidth="1"/>
    <col min="13295" max="13295" width="12.375" style="10" customWidth="1"/>
    <col min="13296" max="13296" width="15.625" style="10" bestFit="1" customWidth="1"/>
    <col min="13297" max="13297" width="13.375" style="10" customWidth="1"/>
    <col min="13298" max="13298" width="10.375" style="10" bestFit="1" customWidth="1"/>
    <col min="13299" max="13299" width="14.25" style="10" bestFit="1" customWidth="1"/>
    <col min="13300" max="13300" width="13.25" style="10" customWidth="1"/>
    <col min="13301" max="13301" width="15.875" style="10" customWidth="1"/>
    <col min="13302" max="13302" width="14" style="10" customWidth="1"/>
    <col min="13303" max="13303" width="10.375" style="10" bestFit="1" customWidth="1"/>
    <col min="13304" max="13304" width="14.25" style="10" bestFit="1" customWidth="1"/>
    <col min="13305" max="13305" width="17" style="10" customWidth="1"/>
    <col min="13306" max="13306" width="15.625" style="10" bestFit="1" customWidth="1"/>
    <col min="13307" max="13307" width="17.125" style="10" customWidth="1"/>
    <col min="13308" max="13308" width="10.625" style="10" bestFit="1" customWidth="1"/>
    <col min="13309" max="13309" width="14.25" style="10" bestFit="1" customWidth="1"/>
    <col min="13310" max="13310" width="10.375" style="10" bestFit="1" customWidth="1"/>
    <col min="13311" max="13311" width="17.125" style="10" customWidth="1"/>
    <col min="13312" max="13313" width="10.375" style="10" bestFit="1" customWidth="1"/>
    <col min="13314" max="13314" width="14.25" style="10" bestFit="1" customWidth="1"/>
    <col min="13315" max="13315" width="10.375" style="10" bestFit="1" customWidth="1"/>
    <col min="13316" max="13316" width="15.625" style="10" bestFit="1" customWidth="1"/>
    <col min="13317" max="13317" width="10.375" style="10" bestFit="1" customWidth="1"/>
    <col min="13318" max="13318" width="10.625" style="10" bestFit="1" customWidth="1"/>
    <col min="13319" max="13319" width="16.125" style="10" customWidth="1"/>
    <col min="13320" max="13320" width="10.75" style="10" customWidth="1"/>
    <col min="13321" max="13321" width="16.125" style="10" customWidth="1"/>
    <col min="13322" max="13528" width="9.125" style="10"/>
    <col min="13529" max="13529" width="38.875" style="10" customWidth="1"/>
    <col min="13530" max="13530" width="17" style="10" customWidth="1"/>
    <col min="13531" max="13531" width="18" style="10" customWidth="1"/>
    <col min="13532" max="13532" width="16.625" style="10" customWidth="1"/>
    <col min="13533" max="13533" width="17.875" style="10" customWidth="1"/>
    <col min="13534" max="13534" width="17.375" style="10" customWidth="1"/>
    <col min="13535" max="13535" width="15.75" style="10" customWidth="1"/>
    <col min="13536" max="13536" width="15" style="10" customWidth="1"/>
    <col min="13537" max="13537" width="17" style="10" customWidth="1"/>
    <col min="13538" max="13538" width="17.375" style="10" customWidth="1"/>
    <col min="13539" max="13541" width="11.625" style="10" customWidth="1"/>
    <col min="13542" max="13542" width="15.75" style="10" bestFit="1" customWidth="1"/>
    <col min="13543" max="13543" width="14.375" style="10" bestFit="1" customWidth="1"/>
    <col min="13544" max="13544" width="10.375" style="10" bestFit="1" customWidth="1"/>
    <col min="13545" max="13545" width="14.25" style="10" bestFit="1" customWidth="1"/>
    <col min="13546" max="13546" width="12.25" style="10" customWidth="1"/>
    <col min="13547" max="13547" width="15.625" style="10" bestFit="1" customWidth="1"/>
    <col min="13548" max="13548" width="13.125" style="10" customWidth="1"/>
    <col min="13549" max="13549" width="12.375" style="10" bestFit="1" customWidth="1"/>
    <col min="13550" max="13550" width="14.25" style="10" bestFit="1" customWidth="1"/>
    <col min="13551" max="13551" width="12.375" style="10" customWidth="1"/>
    <col min="13552" max="13552" width="15.625" style="10" bestFit="1" customWidth="1"/>
    <col min="13553" max="13553" width="13.375" style="10" customWidth="1"/>
    <col min="13554" max="13554" width="10.375" style="10" bestFit="1" customWidth="1"/>
    <col min="13555" max="13555" width="14.25" style="10" bestFit="1" customWidth="1"/>
    <col min="13556" max="13556" width="13.25" style="10" customWidth="1"/>
    <col min="13557" max="13557" width="15.875" style="10" customWidth="1"/>
    <col min="13558" max="13558" width="14" style="10" customWidth="1"/>
    <col min="13559" max="13559" width="10.375" style="10" bestFit="1" customWidth="1"/>
    <col min="13560" max="13560" width="14.25" style="10" bestFit="1" customWidth="1"/>
    <col min="13561" max="13561" width="17" style="10" customWidth="1"/>
    <col min="13562" max="13562" width="15.625" style="10" bestFit="1" customWidth="1"/>
    <col min="13563" max="13563" width="17.125" style="10" customWidth="1"/>
    <col min="13564" max="13564" width="10.625" style="10" bestFit="1" customWidth="1"/>
    <col min="13565" max="13565" width="14.25" style="10" bestFit="1" customWidth="1"/>
    <col min="13566" max="13566" width="10.375" style="10" bestFit="1" customWidth="1"/>
    <col min="13567" max="13567" width="17.125" style="10" customWidth="1"/>
    <col min="13568" max="13569" width="10.375" style="10" bestFit="1" customWidth="1"/>
    <col min="13570" max="13570" width="14.25" style="10" bestFit="1" customWidth="1"/>
    <col min="13571" max="13571" width="10.375" style="10" bestFit="1" customWidth="1"/>
    <col min="13572" max="13572" width="15.625" style="10" bestFit="1" customWidth="1"/>
    <col min="13573" max="13573" width="10.375" style="10" bestFit="1" customWidth="1"/>
    <col min="13574" max="13574" width="10.625" style="10" bestFit="1" customWidth="1"/>
    <col min="13575" max="13575" width="16.125" style="10" customWidth="1"/>
    <col min="13576" max="13576" width="10.75" style="10" customWidth="1"/>
    <col min="13577" max="13577" width="16.125" style="10" customWidth="1"/>
    <col min="13578" max="13784" width="9.125" style="10"/>
    <col min="13785" max="13785" width="38.875" style="10" customWidth="1"/>
    <col min="13786" max="13786" width="17" style="10" customWidth="1"/>
    <col min="13787" max="13787" width="18" style="10" customWidth="1"/>
    <col min="13788" max="13788" width="16.625" style="10" customWidth="1"/>
    <col min="13789" max="13789" width="17.875" style="10" customWidth="1"/>
    <col min="13790" max="13790" width="17.375" style="10" customWidth="1"/>
    <col min="13791" max="13791" width="15.75" style="10" customWidth="1"/>
    <col min="13792" max="13792" width="15" style="10" customWidth="1"/>
    <col min="13793" max="13793" width="17" style="10" customWidth="1"/>
    <col min="13794" max="13794" width="17.375" style="10" customWidth="1"/>
    <col min="13795" max="13797" width="11.625" style="10" customWidth="1"/>
    <col min="13798" max="13798" width="15.75" style="10" bestFit="1" customWidth="1"/>
    <col min="13799" max="13799" width="14.375" style="10" bestFit="1" customWidth="1"/>
    <col min="13800" max="13800" width="10.375" style="10" bestFit="1" customWidth="1"/>
    <col min="13801" max="13801" width="14.25" style="10" bestFit="1" customWidth="1"/>
    <col min="13802" max="13802" width="12.25" style="10" customWidth="1"/>
    <col min="13803" max="13803" width="15.625" style="10" bestFit="1" customWidth="1"/>
    <col min="13804" max="13804" width="13.125" style="10" customWidth="1"/>
    <col min="13805" max="13805" width="12.375" style="10" bestFit="1" customWidth="1"/>
    <col min="13806" max="13806" width="14.25" style="10" bestFit="1" customWidth="1"/>
    <col min="13807" max="13807" width="12.375" style="10" customWidth="1"/>
    <col min="13808" max="13808" width="15.625" style="10" bestFit="1" customWidth="1"/>
    <col min="13809" max="13809" width="13.375" style="10" customWidth="1"/>
    <col min="13810" max="13810" width="10.375" style="10" bestFit="1" customWidth="1"/>
    <col min="13811" max="13811" width="14.25" style="10" bestFit="1" customWidth="1"/>
    <col min="13812" max="13812" width="13.25" style="10" customWidth="1"/>
    <col min="13813" max="13813" width="15.875" style="10" customWidth="1"/>
    <col min="13814" max="13814" width="14" style="10" customWidth="1"/>
    <col min="13815" max="13815" width="10.375" style="10" bestFit="1" customWidth="1"/>
    <col min="13816" max="13816" width="14.25" style="10" bestFit="1" customWidth="1"/>
    <col min="13817" max="13817" width="17" style="10" customWidth="1"/>
    <col min="13818" max="13818" width="15.625" style="10" bestFit="1" customWidth="1"/>
    <col min="13819" max="13819" width="17.125" style="10" customWidth="1"/>
    <col min="13820" max="13820" width="10.625" style="10" bestFit="1" customWidth="1"/>
    <col min="13821" max="13821" width="14.25" style="10" bestFit="1" customWidth="1"/>
    <col min="13822" max="13822" width="10.375" style="10" bestFit="1" customWidth="1"/>
    <col min="13823" max="13823" width="17.125" style="10" customWidth="1"/>
    <col min="13824" max="13825" width="10.375" style="10" bestFit="1" customWidth="1"/>
    <col min="13826" max="13826" width="14.25" style="10" bestFit="1" customWidth="1"/>
    <col min="13827" max="13827" width="10.375" style="10" bestFit="1" customWidth="1"/>
    <col min="13828" max="13828" width="15.625" style="10" bestFit="1" customWidth="1"/>
    <col min="13829" max="13829" width="10.375" style="10" bestFit="1" customWidth="1"/>
    <col min="13830" max="13830" width="10.625" style="10" bestFit="1" customWidth="1"/>
    <col min="13831" max="13831" width="16.125" style="10" customWidth="1"/>
    <col min="13832" max="13832" width="10.75" style="10" customWidth="1"/>
    <col min="13833" max="13833" width="16.125" style="10" customWidth="1"/>
    <col min="13834" max="14040" width="9.125" style="10"/>
    <col min="14041" max="14041" width="38.875" style="10" customWidth="1"/>
    <col min="14042" max="14042" width="17" style="10" customWidth="1"/>
    <col min="14043" max="14043" width="18" style="10" customWidth="1"/>
    <col min="14044" max="14044" width="16.625" style="10" customWidth="1"/>
    <col min="14045" max="14045" width="17.875" style="10" customWidth="1"/>
    <col min="14046" max="14046" width="17.375" style="10" customWidth="1"/>
    <col min="14047" max="14047" width="15.75" style="10" customWidth="1"/>
    <col min="14048" max="14048" width="15" style="10" customWidth="1"/>
    <col min="14049" max="14049" width="17" style="10" customWidth="1"/>
    <col min="14050" max="14050" width="17.375" style="10" customWidth="1"/>
    <col min="14051" max="14053" width="11.625" style="10" customWidth="1"/>
    <col min="14054" max="14054" width="15.75" style="10" bestFit="1" customWidth="1"/>
    <col min="14055" max="14055" width="14.375" style="10" bestFit="1" customWidth="1"/>
    <col min="14056" max="14056" width="10.375" style="10" bestFit="1" customWidth="1"/>
    <col min="14057" max="14057" width="14.25" style="10" bestFit="1" customWidth="1"/>
    <col min="14058" max="14058" width="12.25" style="10" customWidth="1"/>
    <col min="14059" max="14059" width="15.625" style="10" bestFit="1" customWidth="1"/>
    <col min="14060" max="14060" width="13.125" style="10" customWidth="1"/>
    <col min="14061" max="14061" width="12.375" style="10" bestFit="1" customWidth="1"/>
    <col min="14062" max="14062" width="14.25" style="10" bestFit="1" customWidth="1"/>
    <col min="14063" max="14063" width="12.375" style="10" customWidth="1"/>
    <col min="14064" max="14064" width="15.625" style="10" bestFit="1" customWidth="1"/>
    <col min="14065" max="14065" width="13.375" style="10" customWidth="1"/>
    <col min="14066" max="14066" width="10.375" style="10" bestFit="1" customWidth="1"/>
    <col min="14067" max="14067" width="14.25" style="10" bestFit="1" customWidth="1"/>
    <col min="14068" max="14068" width="13.25" style="10" customWidth="1"/>
    <col min="14069" max="14069" width="15.875" style="10" customWidth="1"/>
    <col min="14070" max="14070" width="14" style="10" customWidth="1"/>
    <col min="14071" max="14071" width="10.375" style="10" bestFit="1" customWidth="1"/>
    <col min="14072" max="14072" width="14.25" style="10" bestFit="1" customWidth="1"/>
    <col min="14073" max="14073" width="17" style="10" customWidth="1"/>
    <col min="14074" max="14074" width="15.625" style="10" bestFit="1" customWidth="1"/>
    <col min="14075" max="14075" width="17.125" style="10" customWidth="1"/>
    <col min="14076" max="14076" width="10.625" style="10" bestFit="1" customWidth="1"/>
    <col min="14077" max="14077" width="14.25" style="10" bestFit="1" customWidth="1"/>
    <col min="14078" max="14078" width="10.375" style="10" bestFit="1" customWidth="1"/>
    <col min="14079" max="14079" width="17.125" style="10" customWidth="1"/>
    <col min="14080" max="14081" width="10.375" style="10" bestFit="1" customWidth="1"/>
    <col min="14082" max="14082" width="14.25" style="10" bestFit="1" customWidth="1"/>
    <col min="14083" max="14083" width="10.375" style="10" bestFit="1" customWidth="1"/>
    <col min="14084" max="14084" width="15.625" style="10" bestFit="1" customWidth="1"/>
    <col min="14085" max="14085" width="10.375" style="10" bestFit="1" customWidth="1"/>
    <col min="14086" max="14086" width="10.625" style="10" bestFit="1" customWidth="1"/>
    <col min="14087" max="14087" width="16.125" style="10" customWidth="1"/>
    <col min="14088" max="14088" width="10.75" style="10" customWidth="1"/>
    <col min="14089" max="14089" width="16.125" style="10" customWidth="1"/>
    <col min="14090" max="14296" width="9.125" style="10"/>
    <col min="14297" max="14297" width="38.875" style="10" customWidth="1"/>
    <col min="14298" max="14298" width="17" style="10" customWidth="1"/>
    <col min="14299" max="14299" width="18" style="10" customWidth="1"/>
    <col min="14300" max="14300" width="16.625" style="10" customWidth="1"/>
    <col min="14301" max="14301" width="17.875" style="10" customWidth="1"/>
    <col min="14302" max="14302" width="17.375" style="10" customWidth="1"/>
    <col min="14303" max="14303" width="15.75" style="10" customWidth="1"/>
    <col min="14304" max="14304" width="15" style="10" customWidth="1"/>
    <col min="14305" max="14305" width="17" style="10" customWidth="1"/>
    <col min="14306" max="14306" width="17.375" style="10" customWidth="1"/>
    <col min="14307" max="14309" width="11.625" style="10" customWidth="1"/>
    <col min="14310" max="14310" width="15.75" style="10" bestFit="1" customWidth="1"/>
    <col min="14311" max="14311" width="14.375" style="10" bestFit="1" customWidth="1"/>
    <col min="14312" max="14312" width="10.375" style="10" bestFit="1" customWidth="1"/>
    <col min="14313" max="14313" width="14.25" style="10" bestFit="1" customWidth="1"/>
    <col min="14314" max="14314" width="12.25" style="10" customWidth="1"/>
    <col min="14315" max="14315" width="15.625" style="10" bestFit="1" customWidth="1"/>
    <col min="14316" max="14316" width="13.125" style="10" customWidth="1"/>
    <col min="14317" max="14317" width="12.375" style="10" bestFit="1" customWidth="1"/>
    <col min="14318" max="14318" width="14.25" style="10" bestFit="1" customWidth="1"/>
    <col min="14319" max="14319" width="12.375" style="10" customWidth="1"/>
    <col min="14320" max="14320" width="15.625" style="10" bestFit="1" customWidth="1"/>
    <col min="14321" max="14321" width="13.375" style="10" customWidth="1"/>
    <col min="14322" max="14322" width="10.375" style="10" bestFit="1" customWidth="1"/>
    <col min="14323" max="14323" width="14.25" style="10" bestFit="1" customWidth="1"/>
    <col min="14324" max="14324" width="13.25" style="10" customWidth="1"/>
    <col min="14325" max="14325" width="15.875" style="10" customWidth="1"/>
    <col min="14326" max="14326" width="14" style="10" customWidth="1"/>
    <col min="14327" max="14327" width="10.375" style="10" bestFit="1" customWidth="1"/>
    <col min="14328" max="14328" width="14.25" style="10" bestFit="1" customWidth="1"/>
    <col min="14329" max="14329" width="17" style="10" customWidth="1"/>
    <col min="14330" max="14330" width="15.625" style="10" bestFit="1" customWidth="1"/>
    <col min="14331" max="14331" width="17.125" style="10" customWidth="1"/>
    <col min="14332" max="14332" width="10.625" style="10" bestFit="1" customWidth="1"/>
    <col min="14333" max="14333" width="14.25" style="10" bestFit="1" customWidth="1"/>
    <col min="14334" max="14334" width="10.375" style="10" bestFit="1" customWidth="1"/>
    <col min="14335" max="14335" width="17.125" style="10" customWidth="1"/>
    <col min="14336" max="14337" width="10.375" style="10" bestFit="1" customWidth="1"/>
    <col min="14338" max="14338" width="14.25" style="10" bestFit="1" customWidth="1"/>
    <col min="14339" max="14339" width="10.375" style="10" bestFit="1" customWidth="1"/>
    <col min="14340" max="14340" width="15.625" style="10" bestFit="1" customWidth="1"/>
    <col min="14341" max="14341" width="10.375" style="10" bestFit="1" customWidth="1"/>
    <col min="14342" max="14342" width="10.625" style="10" bestFit="1" customWidth="1"/>
    <col min="14343" max="14343" width="16.125" style="10" customWidth="1"/>
    <col min="14344" max="14344" width="10.75" style="10" customWidth="1"/>
    <col min="14345" max="14345" width="16.125" style="10" customWidth="1"/>
    <col min="14346" max="14552" width="9.125" style="10"/>
    <col min="14553" max="14553" width="38.875" style="10" customWidth="1"/>
    <col min="14554" max="14554" width="17" style="10" customWidth="1"/>
    <col min="14555" max="14555" width="18" style="10" customWidth="1"/>
    <col min="14556" max="14556" width="16.625" style="10" customWidth="1"/>
    <col min="14557" max="14557" width="17.875" style="10" customWidth="1"/>
    <col min="14558" max="14558" width="17.375" style="10" customWidth="1"/>
    <col min="14559" max="14559" width="15.75" style="10" customWidth="1"/>
    <col min="14560" max="14560" width="15" style="10" customWidth="1"/>
    <col min="14561" max="14561" width="17" style="10" customWidth="1"/>
    <col min="14562" max="14562" width="17.375" style="10" customWidth="1"/>
    <col min="14563" max="14565" width="11.625" style="10" customWidth="1"/>
    <col min="14566" max="14566" width="15.75" style="10" bestFit="1" customWidth="1"/>
    <col min="14567" max="14567" width="14.375" style="10" bestFit="1" customWidth="1"/>
    <col min="14568" max="14568" width="10.375" style="10" bestFit="1" customWidth="1"/>
    <col min="14569" max="14569" width="14.25" style="10" bestFit="1" customWidth="1"/>
    <col min="14570" max="14570" width="12.25" style="10" customWidth="1"/>
    <col min="14571" max="14571" width="15.625" style="10" bestFit="1" customWidth="1"/>
    <col min="14572" max="14572" width="13.125" style="10" customWidth="1"/>
    <col min="14573" max="14573" width="12.375" style="10" bestFit="1" customWidth="1"/>
    <col min="14574" max="14574" width="14.25" style="10" bestFit="1" customWidth="1"/>
    <col min="14575" max="14575" width="12.375" style="10" customWidth="1"/>
    <col min="14576" max="14576" width="15.625" style="10" bestFit="1" customWidth="1"/>
    <col min="14577" max="14577" width="13.375" style="10" customWidth="1"/>
    <col min="14578" max="14578" width="10.375" style="10" bestFit="1" customWidth="1"/>
    <col min="14579" max="14579" width="14.25" style="10" bestFit="1" customWidth="1"/>
    <col min="14580" max="14580" width="13.25" style="10" customWidth="1"/>
    <col min="14581" max="14581" width="15.875" style="10" customWidth="1"/>
    <col min="14582" max="14582" width="14" style="10" customWidth="1"/>
    <col min="14583" max="14583" width="10.375" style="10" bestFit="1" customWidth="1"/>
    <col min="14584" max="14584" width="14.25" style="10" bestFit="1" customWidth="1"/>
    <col min="14585" max="14585" width="17" style="10" customWidth="1"/>
    <col min="14586" max="14586" width="15.625" style="10" bestFit="1" customWidth="1"/>
    <col min="14587" max="14587" width="17.125" style="10" customWidth="1"/>
    <col min="14588" max="14588" width="10.625" style="10" bestFit="1" customWidth="1"/>
    <col min="14589" max="14589" width="14.25" style="10" bestFit="1" customWidth="1"/>
    <col min="14590" max="14590" width="10.375" style="10" bestFit="1" customWidth="1"/>
    <col min="14591" max="14591" width="17.125" style="10" customWidth="1"/>
    <col min="14592" max="14593" width="10.375" style="10" bestFit="1" customWidth="1"/>
    <col min="14594" max="14594" width="14.25" style="10" bestFit="1" customWidth="1"/>
    <col min="14595" max="14595" width="10.375" style="10" bestFit="1" customWidth="1"/>
    <col min="14596" max="14596" width="15.625" style="10" bestFit="1" customWidth="1"/>
    <col min="14597" max="14597" width="10.375" style="10" bestFit="1" customWidth="1"/>
    <col min="14598" max="14598" width="10.625" style="10" bestFit="1" customWidth="1"/>
    <col min="14599" max="14599" width="16.125" style="10" customWidth="1"/>
    <col min="14600" max="14600" width="10.75" style="10" customWidth="1"/>
    <col min="14601" max="14601" width="16.125" style="10" customWidth="1"/>
    <col min="14602" max="14808" width="9.125" style="10"/>
    <col min="14809" max="14809" width="38.875" style="10" customWidth="1"/>
    <col min="14810" max="14810" width="17" style="10" customWidth="1"/>
    <col min="14811" max="14811" width="18" style="10" customWidth="1"/>
    <col min="14812" max="14812" width="16.625" style="10" customWidth="1"/>
    <col min="14813" max="14813" width="17.875" style="10" customWidth="1"/>
    <col min="14814" max="14814" width="17.375" style="10" customWidth="1"/>
    <col min="14815" max="14815" width="15.75" style="10" customWidth="1"/>
    <col min="14816" max="14816" width="15" style="10" customWidth="1"/>
    <col min="14817" max="14817" width="17" style="10" customWidth="1"/>
    <col min="14818" max="14818" width="17.375" style="10" customWidth="1"/>
    <col min="14819" max="14821" width="11.625" style="10" customWidth="1"/>
    <col min="14822" max="14822" width="15.75" style="10" bestFit="1" customWidth="1"/>
    <col min="14823" max="14823" width="14.375" style="10" bestFit="1" customWidth="1"/>
    <col min="14824" max="14824" width="10.375" style="10" bestFit="1" customWidth="1"/>
    <col min="14825" max="14825" width="14.25" style="10" bestFit="1" customWidth="1"/>
    <col min="14826" max="14826" width="12.25" style="10" customWidth="1"/>
    <col min="14827" max="14827" width="15.625" style="10" bestFit="1" customWidth="1"/>
    <col min="14828" max="14828" width="13.125" style="10" customWidth="1"/>
    <col min="14829" max="14829" width="12.375" style="10" bestFit="1" customWidth="1"/>
    <col min="14830" max="14830" width="14.25" style="10" bestFit="1" customWidth="1"/>
    <col min="14831" max="14831" width="12.375" style="10" customWidth="1"/>
    <col min="14832" max="14832" width="15.625" style="10" bestFit="1" customWidth="1"/>
    <col min="14833" max="14833" width="13.375" style="10" customWidth="1"/>
    <col min="14834" max="14834" width="10.375" style="10" bestFit="1" customWidth="1"/>
    <col min="14835" max="14835" width="14.25" style="10" bestFit="1" customWidth="1"/>
    <col min="14836" max="14836" width="13.25" style="10" customWidth="1"/>
    <col min="14837" max="14837" width="15.875" style="10" customWidth="1"/>
    <col min="14838" max="14838" width="14" style="10" customWidth="1"/>
    <col min="14839" max="14839" width="10.375" style="10" bestFit="1" customWidth="1"/>
    <col min="14840" max="14840" width="14.25" style="10" bestFit="1" customWidth="1"/>
    <col min="14841" max="14841" width="17" style="10" customWidth="1"/>
    <col min="14842" max="14842" width="15.625" style="10" bestFit="1" customWidth="1"/>
    <col min="14843" max="14843" width="17.125" style="10" customWidth="1"/>
    <col min="14844" max="14844" width="10.625" style="10" bestFit="1" customWidth="1"/>
    <col min="14845" max="14845" width="14.25" style="10" bestFit="1" customWidth="1"/>
    <col min="14846" max="14846" width="10.375" style="10" bestFit="1" customWidth="1"/>
    <col min="14847" max="14847" width="17.125" style="10" customWidth="1"/>
    <col min="14848" max="14849" width="10.375" style="10" bestFit="1" customWidth="1"/>
    <col min="14850" max="14850" width="14.25" style="10" bestFit="1" customWidth="1"/>
    <col min="14851" max="14851" width="10.375" style="10" bestFit="1" customWidth="1"/>
    <col min="14852" max="14852" width="15.625" style="10" bestFit="1" customWidth="1"/>
    <col min="14853" max="14853" width="10.375" style="10" bestFit="1" customWidth="1"/>
    <col min="14854" max="14854" width="10.625" style="10" bestFit="1" customWidth="1"/>
    <col min="14855" max="14855" width="16.125" style="10" customWidth="1"/>
    <col min="14856" max="14856" width="10.75" style="10" customWidth="1"/>
    <col min="14857" max="14857" width="16.125" style="10" customWidth="1"/>
    <col min="14858" max="15064" width="9.125" style="10"/>
    <col min="15065" max="15065" width="38.875" style="10" customWidth="1"/>
    <col min="15066" max="15066" width="17" style="10" customWidth="1"/>
    <col min="15067" max="15067" width="18" style="10" customWidth="1"/>
    <col min="15068" max="15068" width="16.625" style="10" customWidth="1"/>
    <col min="15069" max="15069" width="17.875" style="10" customWidth="1"/>
    <col min="15070" max="15070" width="17.375" style="10" customWidth="1"/>
    <col min="15071" max="15071" width="15.75" style="10" customWidth="1"/>
    <col min="15072" max="15072" width="15" style="10" customWidth="1"/>
    <col min="15073" max="15073" width="17" style="10" customWidth="1"/>
    <col min="15074" max="15074" width="17.375" style="10" customWidth="1"/>
    <col min="15075" max="15077" width="11.625" style="10" customWidth="1"/>
    <col min="15078" max="15078" width="15.75" style="10" bestFit="1" customWidth="1"/>
    <col min="15079" max="15079" width="14.375" style="10" bestFit="1" customWidth="1"/>
    <col min="15080" max="15080" width="10.375" style="10" bestFit="1" customWidth="1"/>
    <col min="15081" max="15081" width="14.25" style="10" bestFit="1" customWidth="1"/>
    <col min="15082" max="15082" width="12.25" style="10" customWidth="1"/>
    <col min="15083" max="15083" width="15.625" style="10" bestFit="1" customWidth="1"/>
    <col min="15084" max="15084" width="13.125" style="10" customWidth="1"/>
    <col min="15085" max="15085" width="12.375" style="10" bestFit="1" customWidth="1"/>
    <col min="15086" max="15086" width="14.25" style="10" bestFit="1" customWidth="1"/>
    <col min="15087" max="15087" width="12.375" style="10" customWidth="1"/>
    <col min="15088" max="15088" width="15.625" style="10" bestFit="1" customWidth="1"/>
    <col min="15089" max="15089" width="13.375" style="10" customWidth="1"/>
    <col min="15090" max="15090" width="10.375" style="10" bestFit="1" customWidth="1"/>
    <col min="15091" max="15091" width="14.25" style="10" bestFit="1" customWidth="1"/>
    <col min="15092" max="15092" width="13.25" style="10" customWidth="1"/>
    <col min="15093" max="15093" width="15.875" style="10" customWidth="1"/>
    <col min="15094" max="15094" width="14" style="10" customWidth="1"/>
    <col min="15095" max="15095" width="10.375" style="10" bestFit="1" customWidth="1"/>
    <col min="15096" max="15096" width="14.25" style="10" bestFit="1" customWidth="1"/>
    <col min="15097" max="15097" width="17" style="10" customWidth="1"/>
    <col min="15098" max="15098" width="15.625" style="10" bestFit="1" customWidth="1"/>
    <col min="15099" max="15099" width="17.125" style="10" customWidth="1"/>
    <col min="15100" max="15100" width="10.625" style="10" bestFit="1" customWidth="1"/>
    <col min="15101" max="15101" width="14.25" style="10" bestFit="1" customWidth="1"/>
    <col min="15102" max="15102" width="10.375" style="10" bestFit="1" customWidth="1"/>
    <col min="15103" max="15103" width="17.125" style="10" customWidth="1"/>
    <col min="15104" max="15105" width="10.375" style="10" bestFit="1" customWidth="1"/>
    <col min="15106" max="15106" width="14.25" style="10" bestFit="1" customWidth="1"/>
    <col min="15107" max="15107" width="10.375" style="10" bestFit="1" customWidth="1"/>
    <col min="15108" max="15108" width="15.625" style="10" bestFit="1" customWidth="1"/>
    <col min="15109" max="15109" width="10.375" style="10" bestFit="1" customWidth="1"/>
    <col min="15110" max="15110" width="10.625" style="10" bestFit="1" customWidth="1"/>
    <col min="15111" max="15111" width="16.125" style="10" customWidth="1"/>
    <col min="15112" max="15112" width="10.75" style="10" customWidth="1"/>
    <col min="15113" max="15113" width="16.125" style="10" customWidth="1"/>
    <col min="15114" max="15320" width="9.125" style="10"/>
    <col min="15321" max="15321" width="38.875" style="10" customWidth="1"/>
    <col min="15322" max="15322" width="17" style="10" customWidth="1"/>
    <col min="15323" max="15323" width="18" style="10" customWidth="1"/>
    <col min="15324" max="15324" width="16.625" style="10" customWidth="1"/>
    <col min="15325" max="15325" width="17.875" style="10" customWidth="1"/>
    <col min="15326" max="15326" width="17.375" style="10" customWidth="1"/>
    <col min="15327" max="15327" width="15.75" style="10" customWidth="1"/>
    <col min="15328" max="15328" width="15" style="10" customWidth="1"/>
    <col min="15329" max="15329" width="17" style="10" customWidth="1"/>
    <col min="15330" max="15330" width="17.375" style="10" customWidth="1"/>
    <col min="15331" max="15333" width="11.625" style="10" customWidth="1"/>
    <col min="15334" max="15334" width="15.75" style="10" bestFit="1" customWidth="1"/>
    <col min="15335" max="15335" width="14.375" style="10" bestFit="1" customWidth="1"/>
    <col min="15336" max="15336" width="10.375" style="10" bestFit="1" customWidth="1"/>
    <col min="15337" max="15337" width="14.25" style="10" bestFit="1" customWidth="1"/>
    <col min="15338" max="15338" width="12.25" style="10" customWidth="1"/>
    <col min="15339" max="15339" width="15.625" style="10" bestFit="1" customWidth="1"/>
    <col min="15340" max="15340" width="13.125" style="10" customWidth="1"/>
    <col min="15341" max="15341" width="12.375" style="10" bestFit="1" customWidth="1"/>
    <col min="15342" max="15342" width="14.25" style="10" bestFit="1" customWidth="1"/>
    <col min="15343" max="15343" width="12.375" style="10" customWidth="1"/>
    <col min="15344" max="15344" width="15.625" style="10" bestFit="1" customWidth="1"/>
    <col min="15345" max="15345" width="13.375" style="10" customWidth="1"/>
    <col min="15346" max="15346" width="10.375" style="10" bestFit="1" customWidth="1"/>
    <col min="15347" max="15347" width="14.25" style="10" bestFit="1" customWidth="1"/>
    <col min="15348" max="15348" width="13.25" style="10" customWidth="1"/>
    <col min="15349" max="15349" width="15.875" style="10" customWidth="1"/>
    <col min="15350" max="15350" width="14" style="10" customWidth="1"/>
    <col min="15351" max="15351" width="10.375" style="10" bestFit="1" customWidth="1"/>
    <col min="15352" max="15352" width="14.25" style="10" bestFit="1" customWidth="1"/>
    <col min="15353" max="15353" width="17" style="10" customWidth="1"/>
    <col min="15354" max="15354" width="15.625" style="10" bestFit="1" customWidth="1"/>
    <col min="15355" max="15355" width="17.125" style="10" customWidth="1"/>
    <col min="15356" max="15356" width="10.625" style="10" bestFit="1" customWidth="1"/>
    <col min="15357" max="15357" width="14.25" style="10" bestFit="1" customWidth="1"/>
    <col min="15358" max="15358" width="10.375" style="10" bestFit="1" customWidth="1"/>
    <col min="15359" max="15359" width="17.125" style="10" customWidth="1"/>
    <col min="15360" max="15361" width="10.375" style="10" bestFit="1" customWidth="1"/>
    <col min="15362" max="15362" width="14.25" style="10" bestFit="1" customWidth="1"/>
    <col min="15363" max="15363" width="10.375" style="10" bestFit="1" customWidth="1"/>
    <col min="15364" max="15364" width="15.625" style="10" bestFit="1" customWidth="1"/>
    <col min="15365" max="15365" width="10.375" style="10" bestFit="1" customWidth="1"/>
    <col min="15366" max="15366" width="10.625" style="10" bestFit="1" customWidth="1"/>
    <col min="15367" max="15367" width="16.125" style="10" customWidth="1"/>
    <col min="15368" max="15368" width="10.75" style="10" customWidth="1"/>
    <col min="15369" max="15369" width="16.125" style="10" customWidth="1"/>
    <col min="15370" max="15576" width="9.125" style="10"/>
    <col min="15577" max="15577" width="38.875" style="10" customWidth="1"/>
    <col min="15578" max="15578" width="17" style="10" customWidth="1"/>
    <col min="15579" max="15579" width="18" style="10" customWidth="1"/>
    <col min="15580" max="15580" width="16.625" style="10" customWidth="1"/>
    <col min="15581" max="15581" width="17.875" style="10" customWidth="1"/>
    <col min="15582" max="15582" width="17.375" style="10" customWidth="1"/>
    <col min="15583" max="15583" width="15.75" style="10" customWidth="1"/>
    <col min="15584" max="15584" width="15" style="10" customWidth="1"/>
    <col min="15585" max="15585" width="17" style="10" customWidth="1"/>
    <col min="15586" max="15586" width="17.375" style="10" customWidth="1"/>
    <col min="15587" max="15589" width="11.625" style="10" customWidth="1"/>
    <col min="15590" max="15590" width="15.75" style="10" bestFit="1" customWidth="1"/>
    <col min="15591" max="15591" width="14.375" style="10" bestFit="1" customWidth="1"/>
    <col min="15592" max="15592" width="10.375" style="10" bestFit="1" customWidth="1"/>
    <col min="15593" max="15593" width="14.25" style="10" bestFit="1" customWidth="1"/>
    <col min="15594" max="15594" width="12.25" style="10" customWidth="1"/>
    <col min="15595" max="15595" width="15.625" style="10" bestFit="1" customWidth="1"/>
    <col min="15596" max="15596" width="13.125" style="10" customWidth="1"/>
    <col min="15597" max="15597" width="12.375" style="10" bestFit="1" customWidth="1"/>
    <col min="15598" max="15598" width="14.25" style="10" bestFit="1" customWidth="1"/>
    <col min="15599" max="15599" width="12.375" style="10" customWidth="1"/>
    <col min="15600" max="15600" width="15.625" style="10" bestFit="1" customWidth="1"/>
    <col min="15601" max="15601" width="13.375" style="10" customWidth="1"/>
    <col min="15602" max="15602" width="10.375" style="10" bestFit="1" customWidth="1"/>
    <col min="15603" max="15603" width="14.25" style="10" bestFit="1" customWidth="1"/>
    <col min="15604" max="15604" width="13.25" style="10" customWidth="1"/>
    <col min="15605" max="15605" width="15.875" style="10" customWidth="1"/>
    <col min="15606" max="15606" width="14" style="10" customWidth="1"/>
    <col min="15607" max="15607" width="10.375" style="10" bestFit="1" customWidth="1"/>
    <col min="15608" max="15608" width="14.25" style="10" bestFit="1" customWidth="1"/>
    <col min="15609" max="15609" width="17" style="10" customWidth="1"/>
    <col min="15610" max="15610" width="15.625" style="10" bestFit="1" customWidth="1"/>
    <col min="15611" max="15611" width="17.125" style="10" customWidth="1"/>
    <col min="15612" max="15612" width="10.625" style="10" bestFit="1" customWidth="1"/>
    <col min="15613" max="15613" width="14.25" style="10" bestFit="1" customWidth="1"/>
    <col min="15614" max="15614" width="10.375" style="10" bestFit="1" customWidth="1"/>
    <col min="15615" max="15615" width="17.125" style="10" customWidth="1"/>
    <col min="15616" max="15617" width="10.375" style="10" bestFit="1" customWidth="1"/>
    <col min="15618" max="15618" width="14.25" style="10" bestFit="1" customWidth="1"/>
    <col min="15619" max="15619" width="10.375" style="10" bestFit="1" customWidth="1"/>
    <col min="15620" max="15620" width="15.625" style="10" bestFit="1" customWidth="1"/>
    <col min="15621" max="15621" width="10.375" style="10" bestFit="1" customWidth="1"/>
    <col min="15622" max="15622" width="10.625" style="10" bestFit="1" customWidth="1"/>
    <col min="15623" max="15623" width="16.125" style="10" customWidth="1"/>
    <col min="15624" max="15624" width="10.75" style="10" customWidth="1"/>
    <col min="15625" max="15625" width="16.125" style="10" customWidth="1"/>
    <col min="15626" max="15832" width="9.125" style="10"/>
    <col min="15833" max="15833" width="38.875" style="10" customWidth="1"/>
    <col min="15834" max="15834" width="17" style="10" customWidth="1"/>
    <col min="15835" max="15835" width="18" style="10" customWidth="1"/>
    <col min="15836" max="15836" width="16.625" style="10" customWidth="1"/>
    <col min="15837" max="15837" width="17.875" style="10" customWidth="1"/>
    <col min="15838" max="15838" width="17.375" style="10" customWidth="1"/>
    <col min="15839" max="15839" width="15.75" style="10" customWidth="1"/>
    <col min="15840" max="15840" width="15" style="10" customWidth="1"/>
    <col min="15841" max="15841" width="17" style="10" customWidth="1"/>
    <col min="15842" max="15842" width="17.375" style="10" customWidth="1"/>
    <col min="15843" max="15845" width="11.625" style="10" customWidth="1"/>
    <col min="15846" max="15846" width="15.75" style="10" bestFit="1" customWidth="1"/>
    <col min="15847" max="15847" width="14.375" style="10" bestFit="1" customWidth="1"/>
    <col min="15848" max="15848" width="10.375" style="10" bestFit="1" customWidth="1"/>
    <col min="15849" max="15849" width="14.25" style="10" bestFit="1" customWidth="1"/>
    <col min="15850" max="15850" width="12.25" style="10" customWidth="1"/>
    <col min="15851" max="15851" width="15.625" style="10" bestFit="1" customWidth="1"/>
    <col min="15852" max="15852" width="13.125" style="10" customWidth="1"/>
    <col min="15853" max="15853" width="12.375" style="10" bestFit="1" customWidth="1"/>
    <col min="15854" max="15854" width="14.25" style="10" bestFit="1" customWidth="1"/>
    <col min="15855" max="15855" width="12.375" style="10" customWidth="1"/>
    <col min="15856" max="15856" width="15.625" style="10" bestFit="1" customWidth="1"/>
    <col min="15857" max="15857" width="13.375" style="10" customWidth="1"/>
    <col min="15858" max="15858" width="10.375" style="10" bestFit="1" customWidth="1"/>
    <col min="15859" max="15859" width="14.25" style="10" bestFit="1" customWidth="1"/>
    <col min="15860" max="15860" width="13.25" style="10" customWidth="1"/>
    <col min="15861" max="15861" width="15.875" style="10" customWidth="1"/>
    <col min="15862" max="15862" width="14" style="10" customWidth="1"/>
    <col min="15863" max="15863" width="10.375" style="10" bestFit="1" customWidth="1"/>
    <col min="15864" max="15864" width="14.25" style="10" bestFit="1" customWidth="1"/>
    <col min="15865" max="15865" width="17" style="10" customWidth="1"/>
    <col min="15866" max="15866" width="15.625" style="10" bestFit="1" customWidth="1"/>
    <col min="15867" max="15867" width="17.125" style="10" customWidth="1"/>
    <col min="15868" max="15868" width="10.625" style="10" bestFit="1" customWidth="1"/>
    <col min="15869" max="15869" width="14.25" style="10" bestFit="1" customWidth="1"/>
    <col min="15870" max="15870" width="10.375" style="10" bestFit="1" customWidth="1"/>
    <col min="15871" max="15871" width="17.125" style="10" customWidth="1"/>
    <col min="15872" max="15873" width="10.375" style="10" bestFit="1" customWidth="1"/>
    <col min="15874" max="15874" width="14.25" style="10" bestFit="1" customWidth="1"/>
    <col min="15875" max="15875" width="10.375" style="10" bestFit="1" customWidth="1"/>
    <col min="15876" max="15876" width="15.625" style="10" bestFit="1" customWidth="1"/>
    <col min="15877" max="15877" width="10.375" style="10" bestFit="1" customWidth="1"/>
    <col min="15878" max="15878" width="10.625" style="10" bestFit="1" customWidth="1"/>
    <col min="15879" max="15879" width="16.125" style="10" customWidth="1"/>
    <col min="15880" max="15880" width="10.75" style="10" customWidth="1"/>
    <col min="15881" max="15881" width="16.125" style="10" customWidth="1"/>
    <col min="15882" max="16088" width="9.125" style="10"/>
    <col min="16089" max="16089" width="38.875" style="10" customWidth="1"/>
    <col min="16090" max="16090" width="17" style="10" customWidth="1"/>
    <col min="16091" max="16091" width="18" style="10" customWidth="1"/>
    <col min="16092" max="16092" width="16.625" style="10" customWidth="1"/>
    <col min="16093" max="16093" width="17.875" style="10" customWidth="1"/>
    <col min="16094" max="16094" width="17.375" style="10" customWidth="1"/>
    <col min="16095" max="16095" width="15.75" style="10" customWidth="1"/>
    <col min="16096" max="16096" width="15" style="10" customWidth="1"/>
    <col min="16097" max="16097" width="17" style="10" customWidth="1"/>
    <col min="16098" max="16098" width="17.375" style="10" customWidth="1"/>
    <col min="16099" max="16101" width="11.625" style="10" customWidth="1"/>
    <col min="16102" max="16102" width="15.75" style="10" bestFit="1" customWidth="1"/>
    <col min="16103" max="16103" width="14.375" style="10" bestFit="1" customWidth="1"/>
    <col min="16104" max="16104" width="10.375" style="10" bestFit="1" customWidth="1"/>
    <col min="16105" max="16105" width="14.25" style="10" bestFit="1" customWidth="1"/>
    <col min="16106" max="16106" width="12.25" style="10" customWidth="1"/>
    <col min="16107" max="16107" width="15.625" style="10" bestFit="1" customWidth="1"/>
    <col min="16108" max="16108" width="13.125" style="10" customWidth="1"/>
    <col min="16109" max="16109" width="12.375" style="10" bestFit="1" customWidth="1"/>
    <col min="16110" max="16110" width="14.25" style="10" bestFit="1" customWidth="1"/>
    <col min="16111" max="16111" width="12.375" style="10" customWidth="1"/>
    <col min="16112" max="16112" width="15.625" style="10" bestFit="1" customWidth="1"/>
    <col min="16113" max="16113" width="13.375" style="10" customWidth="1"/>
    <col min="16114" max="16114" width="10.375" style="10" bestFit="1" customWidth="1"/>
    <col min="16115" max="16115" width="14.25" style="10" bestFit="1" customWidth="1"/>
    <col min="16116" max="16116" width="13.25" style="10" customWidth="1"/>
    <col min="16117" max="16117" width="15.875" style="10" customWidth="1"/>
    <col min="16118" max="16118" width="14" style="10" customWidth="1"/>
    <col min="16119" max="16119" width="10.375" style="10" bestFit="1" customWidth="1"/>
    <col min="16120" max="16120" width="14.25" style="10" bestFit="1" customWidth="1"/>
    <col min="16121" max="16121" width="17" style="10" customWidth="1"/>
    <col min="16122" max="16122" width="15.625" style="10" bestFit="1" customWidth="1"/>
    <col min="16123" max="16123" width="17.125" style="10" customWidth="1"/>
    <col min="16124" max="16124" width="10.625" style="10" bestFit="1" customWidth="1"/>
    <col min="16125" max="16125" width="14.25" style="10" bestFit="1" customWidth="1"/>
    <col min="16126" max="16126" width="10.375" style="10" bestFit="1" customWidth="1"/>
    <col min="16127" max="16127" width="17.125" style="10" customWidth="1"/>
    <col min="16128" max="16129" width="10.375" style="10" bestFit="1" customWidth="1"/>
    <col min="16130" max="16130" width="14.25" style="10" bestFit="1" customWidth="1"/>
    <col min="16131" max="16131" width="10.375" style="10" bestFit="1" customWidth="1"/>
    <col min="16132" max="16132" width="15.625" style="10" bestFit="1" customWidth="1"/>
    <col min="16133" max="16133" width="10.375" style="10" bestFit="1" customWidth="1"/>
    <col min="16134" max="16134" width="10.625" style="10" bestFit="1" customWidth="1"/>
    <col min="16135" max="16135" width="16.125" style="10" customWidth="1"/>
    <col min="16136" max="16136" width="10.75" style="10" customWidth="1"/>
    <col min="16137" max="16137" width="16.125" style="10" customWidth="1"/>
    <col min="16138" max="16384" width="9.125" style="10"/>
  </cols>
  <sheetData>
    <row r="1" spans="1:12" ht="39.75" customHeight="1" x14ac:dyDescent="0.3">
      <c r="A1" s="109" t="s">
        <v>29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31.5" customHeight="1" x14ac:dyDescent="0.3">
      <c r="A2" s="10"/>
      <c r="B2" s="10"/>
      <c r="E2" s="10"/>
      <c r="F2" s="10"/>
      <c r="G2" s="10"/>
      <c r="H2" s="10"/>
    </row>
    <row r="3" spans="1:12" ht="24" customHeight="1" x14ac:dyDescent="0.3">
      <c r="C3" s="3"/>
      <c r="D3" s="3"/>
      <c r="E3" s="7"/>
      <c r="F3" s="7"/>
      <c r="G3" s="6"/>
      <c r="H3" s="8"/>
      <c r="I3" s="3"/>
      <c r="J3" s="3"/>
      <c r="K3" s="3"/>
    </row>
    <row r="4" spans="1:12" s="23" customFormat="1" ht="33" customHeight="1" x14ac:dyDescent="0.25">
      <c r="A4" s="113" t="s">
        <v>0</v>
      </c>
      <c r="B4" s="110" t="s">
        <v>1</v>
      </c>
      <c r="C4" s="110" t="s">
        <v>2</v>
      </c>
      <c r="D4" s="114" t="s">
        <v>19</v>
      </c>
      <c r="E4" s="117" t="s">
        <v>3</v>
      </c>
      <c r="F4" s="117"/>
      <c r="G4" s="113" t="s">
        <v>4</v>
      </c>
      <c r="H4" s="113"/>
      <c r="I4" s="113"/>
      <c r="J4" s="110" t="s">
        <v>5</v>
      </c>
      <c r="K4" s="110"/>
    </row>
    <row r="5" spans="1:12" s="23" customFormat="1" ht="33" customHeight="1" x14ac:dyDescent="0.25">
      <c r="A5" s="113"/>
      <c r="B5" s="110"/>
      <c r="C5" s="110"/>
      <c r="D5" s="115"/>
      <c r="E5" s="117" t="s">
        <v>6</v>
      </c>
      <c r="F5" s="117" t="s">
        <v>7</v>
      </c>
      <c r="G5" s="110" t="s">
        <v>6</v>
      </c>
      <c r="H5" s="113" t="s">
        <v>7</v>
      </c>
      <c r="I5" s="113"/>
      <c r="J5" s="110"/>
      <c r="K5" s="110"/>
    </row>
    <row r="6" spans="1:12" s="23" customFormat="1" ht="33" customHeight="1" x14ac:dyDescent="0.25">
      <c r="A6" s="113"/>
      <c r="B6" s="110"/>
      <c r="C6" s="110"/>
      <c r="D6" s="115"/>
      <c r="E6" s="117"/>
      <c r="F6" s="117"/>
      <c r="G6" s="110"/>
      <c r="H6" s="110" t="s">
        <v>15</v>
      </c>
      <c r="I6" s="110" t="s">
        <v>10</v>
      </c>
      <c r="J6" s="111" t="s">
        <v>13</v>
      </c>
      <c r="K6" s="112" t="s">
        <v>14</v>
      </c>
    </row>
    <row r="7" spans="1:12" s="23" customFormat="1" ht="116.25" customHeight="1" x14ac:dyDescent="0.25">
      <c r="A7" s="113"/>
      <c r="B7" s="110"/>
      <c r="C7" s="110"/>
      <c r="D7" s="116"/>
      <c r="E7" s="117"/>
      <c r="F7" s="117"/>
      <c r="G7" s="110"/>
      <c r="H7" s="110"/>
      <c r="I7" s="110"/>
      <c r="J7" s="111"/>
      <c r="K7" s="112"/>
    </row>
    <row r="8" spans="1:12" s="24" customFormat="1" ht="30.75" customHeight="1" x14ac:dyDescent="0.25">
      <c r="A8" s="13"/>
      <c r="B8" s="14"/>
      <c r="C8" s="15"/>
      <c r="D8" s="15"/>
      <c r="E8" s="25"/>
      <c r="F8" s="25"/>
      <c r="G8" s="15"/>
      <c r="H8" s="36"/>
      <c r="I8" s="15"/>
      <c r="J8" s="41">
        <f>SUM(J9:J17)</f>
        <v>18342.682000000001</v>
      </c>
      <c r="K8" s="15"/>
      <c r="L8" s="42" t="e">
        <f>+J8+#REF!</f>
        <v>#REF!</v>
      </c>
    </row>
    <row r="9" spans="1:12" ht="36.75" customHeight="1" x14ac:dyDescent="0.3">
      <c r="A9" s="4">
        <v>1</v>
      </c>
      <c r="B9" s="2">
        <v>1</v>
      </c>
      <c r="C9" s="39" t="s">
        <v>20</v>
      </c>
      <c r="D9" s="22"/>
      <c r="E9" s="11"/>
      <c r="F9" s="26"/>
      <c r="G9" s="9"/>
      <c r="H9" s="18">
        <v>4483.7389999999996</v>
      </c>
      <c r="I9" s="34"/>
      <c r="J9" s="43">
        <v>3828.7240000000002</v>
      </c>
      <c r="K9" s="17"/>
      <c r="L9" s="44" t="e">
        <f>+L8-[1]PL01_DATP!$T$1064</f>
        <v>#REF!</v>
      </c>
    </row>
    <row r="10" spans="1:12" ht="49.5" customHeight="1" x14ac:dyDescent="0.3">
      <c r="A10" s="2">
        <v>1</v>
      </c>
      <c r="B10" s="2">
        <v>1</v>
      </c>
      <c r="C10" s="20" t="s">
        <v>21</v>
      </c>
      <c r="D10" s="31"/>
      <c r="E10" s="27"/>
      <c r="F10" s="28"/>
      <c r="G10" s="19"/>
      <c r="H10" s="5">
        <v>9811</v>
      </c>
      <c r="I10" s="33"/>
      <c r="J10" s="43">
        <v>7423.6720000000005</v>
      </c>
      <c r="K10" s="17"/>
    </row>
    <row r="11" spans="1:12" ht="48" customHeight="1" x14ac:dyDescent="0.3">
      <c r="A11" s="4">
        <v>1</v>
      </c>
      <c r="B11" s="2">
        <v>1</v>
      </c>
      <c r="C11" s="22" t="s">
        <v>22</v>
      </c>
      <c r="D11" s="22"/>
      <c r="E11" s="29"/>
      <c r="F11" s="30"/>
      <c r="G11" s="21"/>
      <c r="H11" s="35">
        <v>8693.0290000000005</v>
      </c>
      <c r="I11" s="32"/>
      <c r="J11" s="43">
        <v>403.029</v>
      </c>
      <c r="K11" s="16"/>
    </row>
    <row r="12" spans="1:12" ht="54.75" customHeight="1" x14ac:dyDescent="0.3">
      <c r="A12" s="4">
        <v>2</v>
      </c>
      <c r="B12" s="2">
        <v>1</v>
      </c>
      <c r="C12" s="22" t="s">
        <v>23</v>
      </c>
      <c r="D12" s="22"/>
      <c r="E12" s="29"/>
      <c r="F12" s="30"/>
      <c r="G12" s="21"/>
      <c r="H12" s="35">
        <v>4015.56</v>
      </c>
      <c r="I12" s="32"/>
      <c r="J12" s="43">
        <v>111.11499999999999</v>
      </c>
      <c r="K12" s="16"/>
    </row>
    <row r="13" spans="1:12" ht="55.5" customHeight="1" x14ac:dyDescent="0.3">
      <c r="A13" s="4">
        <v>3</v>
      </c>
      <c r="B13" s="2">
        <v>1</v>
      </c>
      <c r="C13" s="22" t="s">
        <v>24</v>
      </c>
      <c r="D13" s="22"/>
      <c r="E13" s="29"/>
      <c r="F13" s="30"/>
      <c r="G13" s="21"/>
      <c r="H13" s="35">
        <v>9598.6560000000009</v>
      </c>
      <c r="I13" s="32"/>
      <c r="J13" s="43">
        <v>1496.1279999999999</v>
      </c>
      <c r="K13" s="16"/>
    </row>
    <row r="14" spans="1:12" ht="45" customHeight="1" x14ac:dyDescent="0.3">
      <c r="A14" s="4">
        <v>4</v>
      </c>
      <c r="B14" s="2">
        <v>1</v>
      </c>
      <c r="C14" s="22" t="s">
        <v>25</v>
      </c>
      <c r="D14" s="22"/>
      <c r="E14" s="29"/>
      <c r="F14" s="30"/>
      <c r="G14" s="21"/>
      <c r="H14" s="35">
        <v>14207.273999999999</v>
      </c>
      <c r="I14" s="32"/>
      <c r="J14" s="43">
        <v>100</v>
      </c>
      <c r="K14" s="16"/>
    </row>
    <row r="15" spans="1:12" ht="57.75" customHeight="1" x14ac:dyDescent="0.3">
      <c r="A15" s="4">
        <v>5</v>
      </c>
      <c r="B15" s="2">
        <v>1</v>
      </c>
      <c r="C15" s="22" t="s">
        <v>26</v>
      </c>
      <c r="D15" s="22"/>
      <c r="E15" s="29"/>
      <c r="F15" s="30"/>
      <c r="G15" s="21"/>
      <c r="H15" s="35">
        <v>5130</v>
      </c>
      <c r="I15" s="32"/>
      <c r="J15" s="43">
        <v>973.92899999999997</v>
      </c>
      <c r="K15" s="16"/>
    </row>
    <row r="16" spans="1:12" ht="70.5" customHeight="1" x14ac:dyDescent="0.3">
      <c r="A16" s="4">
        <v>6</v>
      </c>
      <c r="B16" s="2">
        <v>1</v>
      </c>
      <c r="C16" s="22" t="s">
        <v>27</v>
      </c>
      <c r="D16" s="22"/>
      <c r="E16" s="29"/>
      <c r="F16" s="30"/>
      <c r="G16" s="21"/>
      <c r="H16" s="35">
        <v>3170.962</v>
      </c>
      <c r="I16" s="32"/>
      <c r="J16" s="43">
        <v>2767</v>
      </c>
      <c r="K16" s="16"/>
    </row>
    <row r="17" spans="1:11" ht="57" customHeight="1" x14ac:dyDescent="0.3">
      <c r="A17" s="4">
        <v>7</v>
      </c>
      <c r="B17" s="2">
        <v>1</v>
      </c>
      <c r="C17" s="22" t="s">
        <v>28</v>
      </c>
      <c r="D17" s="22"/>
      <c r="E17" s="29"/>
      <c r="F17" s="30"/>
      <c r="G17" s="21"/>
      <c r="H17" s="35">
        <v>1900</v>
      </c>
      <c r="I17" s="32"/>
      <c r="J17" s="43">
        <v>1239.085</v>
      </c>
      <c r="K17" s="16"/>
    </row>
    <row r="18" spans="1:11" ht="51.75" customHeight="1" x14ac:dyDescent="0.3"/>
    <row r="19" spans="1:11" ht="51.75" customHeight="1" x14ac:dyDescent="0.3"/>
    <row r="20" spans="1:11" ht="90" customHeight="1" x14ac:dyDescent="0.3"/>
    <row r="21" spans="1:11" ht="48" customHeight="1" x14ac:dyDescent="0.3"/>
    <row r="22" spans="1:11" ht="90" customHeight="1" x14ac:dyDescent="0.3"/>
  </sheetData>
  <mergeCells count="16">
    <mergeCell ref="A1:K1"/>
    <mergeCell ref="J4:K5"/>
    <mergeCell ref="H6:H7"/>
    <mergeCell ref="I6:I7"/>
    <mergeCell ref="J6:J7"/>
    <mergeCell ref="K6:K7"/>
    <mergeCell ref="A4:A7"/>
    <mergeCell ref="B4:B7"/>
    <mergeCell ref="C4:C7"/>
    <mergeCell ref="D4:D7"/>
    <mergeCell ref="E4:F4"/>
    <mergeCell ref="G4:I4"/>
    <mergeCell ref="E5:E7"/>
    <mergeCell ref="F5:F7"/>
    <mergeCell ref="G5:G7"/>
    <mergeCell ref="H5:I5"/>
  </mergeCells>
  <conditionalFormatting sqref="C1:D1 C3:D4 C5:C7 C8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PL02</vt:lpstr>
      <vt:lpstr>DS</vt:lpstr>
      <vt:lpstr>Sheet4</vt:lpstr>
      <vt:lpstr>Sheet2</vt:lpstr>
      <vt:lpstr>H Vinh Bao</vt:lpstr>
      <vt:lpstr>'PL02'!Print_Area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 Nguyen</dc:creator>
  <cp:lastModifiedBy>ADMIN</cp:lastModifiedBy>
  <cp:lastPrinted>2026-04-10T09:34:24Z</cp:lastPrinted>
  <dcterms:created xsi:type="dcterms:W3CDTF">2025-10-02T04:26:01Z</dcterms:created>
  <dcterms:modified xsi:type="dcterms:W3CDTF">2026-04-13T08:36:12Z</dcterms:modified>
</cp:coreProperties>
</file>