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Năm 2026\Báo cáo\Báo cáo tháng\"/>
    </mc:Choice>
  </mc:AlternateContent>
  <xr:revisionPtr revIDLastSave="0" documentId="13_ncr:1_{40722F4F-0437-4469-87A2-784A13E1CA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ểu 1" sheetId="4" r:id="rId1"/>
    <sheet name="Chi tiết GPXD" sheetId="7" r:id="rId2"/>
    <sheet name="Biểu 2 " sheetId="5" r:id="rId3"/>
    <sheet name="Biểu 3" sheetId="6" r:id="rId4"/>
    <sheet name="Biểu 4" sheetId="1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AF2" i="7" l="1"/>
  <c r="AE2" i="7"/>
  <c r="AD2" i="7"/>
  <c r="AC2" i="7"/>
  <c r="AB2" i="7"/>
  <c r="AT2" i="7" s="1"/>
  <c r="AA2" i="7"/>
  <c r="AS2" i="7" s="1"/>
  <c r="Z2" i="7"/>
  <c r="AR2" i="7" s="1"/>
  <c r="Y2" i="7"/>
  <c r="AQ2" i="7" s="1"/>
  <c r="X2" i="7"/>
  <c r="AP2" i="7" s="1"/>
  <c r="W2" i="7"/>
  <c r="AO2" i="7" s="1"/>
  <c r="V2" i="7"/>
  <c r="AN2" i="7" s="1"/>
  <c r="U2" i="7"/>
  <c r="AM2" i="7" s="1"/>
  <c r="T2" i="7"/>
  <c r="AL2" i="7" s="1"/>
  <c r="S2" i="7"/>
  <c r="AK2" i="7" s="1"/>
  <c r="R2" i="7"/>
  <c r="AJ2" i="7" s="1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A2" i="7"/>
  <c r="B1" i="7"/>
  <c r="C1" i="7" s="1"/>
  <c r="D1" i="7" s="1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BC1" i="7" s="1"/>
  <c r="BD1" i="7" s="1"/>
  <c r="BE1" i="7" s="1"/>
  <c r="BF1" i="7" s="1"/>
  <c r="BG1" i="7" s="1"/>
  <c r="BH1" i="7" s="1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U2" authorId="0" shapeId="0" xr:uid="{04A76A82-F3D9-47BA-95AF-48A9E8A874D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tự động bằng cách so sánh nội dung các cột 20-29 với các cột 38-47
</t>
        </r>
      </text>
    </comment>
  </commentList>
</comments>
</file>

<file path=xl/sharedStrings.xml><?xml version="1.0" encoding="utf-8"?>
<sst xmlns="http://schemas.openxmlformats.org/spreadsheetml/2006/main" count="496" uniqueCount="159">
  <si>
    <t>Stt</t>
  </si>
  <si>
    <t>Nội dung báo cáo số liệu</t>
  </si>
  <si>
    <t>Số liệu cùng kỳ năm trước</t>
  </si>
  <si>
    <t>Số liệu trong kỳ báo cáo</t>
  </si>
  <si>
    <t>Thực hiện cùng kỳ năm trước</t>
  </si>
  <si>
    <t>Thực hiện trong kỳ báo cáo</t>
  </si>
  <si>
    <t>Tổng mức đầu tư (hoặc dự toán) (Đvt: triệu đồng)</t>
  </si>
  <si>
    <t>Tổng số công trình khởi công mới trên địa bàn (Đvt: công trình/ dự án)</t>
  </si>
  <si>
    <t>(1)</t>
  </si>
  <si>
    <t>(2)</t>
  </si>
  <si>
    <t>(3)</t>
  </si>
  <si>
    <t>(4)</t>
  </si>
  <si>
    <t>(5)</t>
  </si>
  <si>
    <t>(6)</t>
  </si>
  <si>
    <t>I</t>
  </si>
  <si>
    <t xml:space="preserve">Phân theo quy mô dự án </t>
  </si>
  <si>
    <t>Công trình thuộc dự án quan trọng quốc gia</t>
  </si>
  <si>
    <t>Công trình thuộc dự án nhóm A</t>
  </si>
  <si>
    <t>Công trình thuộc dự án nhóm B</t>
  </si>
  <si>
    <t>Công trình thuộc dự án nhóm C</t>
  </si>
  <si>
    <t xml:space="preserve">Phân loại theo công năng    </t>
  </si>
  <si>
    <t>Công trình HTKT</t>
  </si>
  <si>
    <t xml:space="preserve">Công trình giao thông </t>
  </si>
  <si>
    <t>Công trình nông nghiệp và phát triển nông thôn</t>
  </si>
  <si>
    <t>Công trình dân dụng</t>
  </si>
  <si>
    <t>Công trình công nghiệp</t>
  </si>
  <si>
    <t>Đơn vị tính</t>
  </si>
  <si>
    <t>Ghi chú</t>
  </si>
  <si>
    <t>Tổng số giấy phép xây dựng được cấp</t>
  </si>
  <si>
    <t>GPXD</t>
  </si>
  <si>
    <t>Cấp cho nhà ở riêng lẻ</t>
  </si>
  <si>
    <t>Cấp cho các công trình/ dự án</t>
  </si>
  <si>
    <t>Tổng số các công trình được kiểm tra, thanh tra về trật tự xây dựng</t>
  </si>
  <si>
    <t xml:space="preserve">Công trình </t>
  </si>
  <si>
    <t>Trong đó:</t>
  </si>
  <si>
    <t>Số công trình vi phạm quy định trật tự xây dựng</t>
  </si>
  <si>
    <t>Không phép</t>
  </si>
  <si>
    <t>Tổ chức vi phạm</t>
  </si>
  <si>
    <t>Hộ gia đình/cá nhân vi phạm</t>
  </si>
  <si>
    <t>Sai phép</t>
  </si>
  <si>
    <t>II</t>
  </si>
  <si>
    <t>a)</t>
  </si>
  <si>
    <t>b)</t>
  </si>
  <si>
    <t>Sai quy hoạch</t>
  </si>
  <si>
    <t>Vi phạm khác</t>
  </si>
  <si>
    <t>Cá nhân vi phạm</t>
  </si>
  <si>
    <t>Kết quả xử phạt vi phạm hành chính</t>
  </si>
  <si>
    <t>Số lượng quyết định xử phạt đã ban hành</t>
  </si>
  <si>
    <t>Quyết định</t>
  </si>
  <si>
    <t>Số lượng quyết định xử phạt đã được chấp hành</t>
  </si>
  <si>
    <t>Số lượng quyết định xử phạt chưa được chấp hành</t>
  </si>
  <si>
    <t>Số lượng quyết định xử phạt đã ban hành quyết định cưỡng chế thi hành</t>
  </si>
  <si>
    <t>Số lượng quyết định xử phạt chưa ban hành quyết định cưỡng chế thi hành</t>
  </si>
  <si>
    <t>Số tiền xử phạt vi phạm hành chính</t>
  </si>
  <si>
    <t>Đã nộp vào kho bạc nhà nước</t>
  </si>
  <si>
    <t>Triệu đồng</t>
  </si>
  <si>
    <t>Chưa nộp vào kho bạc nhà nước</t>
  </si>
  <si>
    <t>Biện pháp khắc phục hậu quả</t>
  </si>
  <si>
    <t xml:space="preserve">Số công trình áp dụng biện pháp thực hiện hoàn tất các thủ tục cấp phép </t>
  </si>
  <si>
    <t>Đã hoàn thành</t>
  </si>
  <si>
    <t>Chưa hoàn thành</t>
  </si>
  <si>
    <t>Số công trình áp dụng biện pháp khắc phục hậu quả buộc phá dỡ công trình, phần công trình vi phạm:</t>
  </si>
  <si>
    <t>Số công trình chủ đầu tư tự thực hiện tháo dỡ công trình, phần công trình vi phạm</t>
  </si>
  <si>
    <t>Số công trình đã hoàn thành việc cưỡng chế phá dỡ công trình, phần công trình vi phạm</t>
  </si>
  <si>
    <t>c)</t>
  </si>
  <si>
    <t>Số công trình chưa thực hiện tự tháo dỡ, chưa cưỡng chế phá dỡ công trình, phần công trình vi phạm</t>
  </si>
  <si>
    <t>Số lượng cùng kỳ năm trước</t>
  </si>
  <si>
    <t>Số lượng trong kỳ báo cáo</t>
  </si>
  <si>
    <t>Sự cố cấp I</t>
  </si>
  <si>
    <t>Chia theo loại công trình:</t>
  </si>
  <si>
    <t>Công trình giao thông</t>
  </si>
  <si>
    <t>Sự cố cấp II</t>
  </si>
  <si>
    <t>III</t>
  </si>
  <si>
    <t>Sự cố cấp III</t>
  </si>
  <si>
    <t>Tổng số sự cố kỹ thuật gây mất an toàn lao động trong thi công xây dựng công trình</t>
  </si>
  <si>
    <t>Tổng số vụ tai nạn trong thi công xây dựng công trình</t>
  </si>
  <si>
    <t>Vụ</t>
  </si>
  <si>
    <t xml:space="preserve">Do sự cố công trình </t>
  </si>
  <si>
    <t>Do sự cố kỹ thuật gây mất ATLĐ</t>
  </si>
  <si>
    <t>Do người lao động</t>
  </si>
  <si>
    <t>Do yếu tố khác</t>
  </si>
  <si>
    <t>Tổng số người chết do tai nạn
lao động trong thi công xây
dựng công trình</t>
  </si>
  <si>
    <t>Người</t>
  </si>
  <si>
    <t>Chia ra:</t>
  </si>
  <si>
    <t>Tổng số người bị thương do tại nạn lao động trong thi công xây dựng công trình</t>
  </si>
  <si>
    <t>Biểu số 01</t>
  </si>
  <si>
    <t>Biểu số 02</t>
  </si>
  <si>
    <t>Biểu số 03</t>
  </si>
  <si>
    <t>Biểu số 04</t>
  </si>
  <si>
    <t>Tình trạng pháp lý công trình</t>
  </si>
  <si>
    <t>Số Biên bản làm việc CTXD</t>
  </si>
  <si>
    <t>Ngày Biên bản làm việc CTXD</t>
  </si>
  <si>
    <t>Đơn vị kiểm tra</t>
  </si>
  <si>
    <t>Tổng số hành vi vi phạm</t>
  </si>
  <si>
    <t>Số VB đôn đốc xử lý</t>
  </si>
  <si>
    <t xml:space="preserve">Ngày VB đôn đốc xử lý </t>
  </si>
  <si>
    <t xml:space="preserve">Đơn vị  đôn đốc xử lý </t>
  </si>
  <si>
    <t>Số Biên bản VPHC</t>
  </si>
  <si>
    <t>Ngày lập Biên bản VPHC</t>
  </si>
  <si>
    <t>Đơn vị lập Biên bản VPHC</t>
  </si>
  <si>
    <t>Số QĐ XPVPHC</t>
  </si>
  <si>
    <t>Ngày QĐ XPVPHC</t>
  </si>
  <si>
    <t>Cơ quan ra QĐ XPVPHC</t>
  </si>
  <si>
    <t>Phạt tiền (triệu đồng)</t>
  </si>
  <si>
    <t>Biện pháp khắc phục</t>
  </si>
  <si>
    <t>Cơ quan thực hiện QĐ</t>
  </si>
  <si>
    <t>Kết quả nộp tiền</t>
  </si>
  <si>
    <t>Kết quả khắc phục hậu quả</t>
  </si>
  <si>
    <t>Số VB xử lý kỷ luật</t>
  </si>
  <si>
    <t>Ngày VB xử lý kỷ luật</t>
  </si>
  <si>
    <t>Cơ quan ra VB xử lý kỷ luật</t>
  </si>
  <si>
    <t>Số VB đôn đốc thực hiện QĐ XPVPHC</t>
  </si>
  <si>
    <t>Ngày VB đôn đốc thực hiện QĐ XPVPHC</t>
  </si>
  <si>
    <t>Cơ quan ra VB đôn đốc thực hiện</t>
  </si>
  <si>
    <t>Số QĐ cưỡng chế thực hiện</t>
  </si>
  <si>
    <t>Ngày QĐ cưỡng chế</t>
  </si>
  <si>
    <t>Cơ quan ra QĐ cưỡng chế</t>
  </si>
  <si>
    <t>Ghi chú TTXD</t>
  </si>
  <si>
    <t>Cấp mới</t>
  </si>
  <si>
    <t>Cá nhân</t>
  </si>
  <si>
    <t>Cấp III</t>
  </si>
  <si>
    <t>Điều chỉnh</t>
  </si>
  <si>
    <t>Phù Liễn</t>
  </si>
  <si>
    <t>UBND phường Phù Liễn</t>
  </si>
  <si>
    <t>Chủ đầu tư</t>
  </si>
  <si>
    <t>Công ty CP tư vấn thiết kế và XD công trình Đức Nghĩa</t>
  </si>
  <si>
    <t>Công ty TNHH thương mại dịch vụ và đầu tư xây dựng A&amp;C</t>
  </si>
  <si>
    <t>Nhà ở riêng lẻ</t>
  </si>
  <si>
    <t>Ngõ 29 Xuân Biều</t>
  </si>
  <si>
    <t>ĐÀO XUÂN THIỆN</t>
  </si>
  <si>
    <t>Ngõ 236 Phù Lưu</t>
  </si>
  <si>
    <t>Công ty Cổ phần đầu tư thương mại và Xây dựng Gia Phạm</t>
  </si>
  <si>
    <r>
      <t xml:space="preserve">TỔNG HỢP VỀ SỐ CÔNG TRÌNH KHỞI CÔNG XÂY DỰNG MỚI TRÊN ĐỊA BÀN 
</t>
    </r>
    <r>
      <rPr>
        <i/>
        <sz val="12"/>
        <color theme="1"/>
        <rFont val="Times New Roman"/>
        <family val="1"/>
      </rPr>
      <t xml:space="preserve">(Kèm theo Báo cáo số 55/BC-UBND ngày 13/02/2026 của UBND phường Phù Liễn) </t>
    </r>
  </si>
  <si>
    <r>
      <t xml:space="preserve">TỔNG HỢP TÌNH HÌNH TAI NẠN LAO ĐỘNG, SỰ CỐ KỸ THUẬT GÂY MẤT AN TOÀN LAO ĐỘNG TRONG THI CÔNG XÂY DỰNG CÔNG TRÌNH TRÊN ĐỊA BÀN
</t>
    </r>
    <r>
      <rPr>
        <i/>
        <sz val="12"/>
        <color theme="1"/>
        <rFont val="Times New Roman"/>
        <family val="1"/>
      </rPr>
      <t xml:space="preserve">(Kèm theo Báo cáo số 55/BC-UBND ngày 13/02/2026 của UBND phường Phù Liễn) </t>
    </r>
  </si>
  <si>
    <r>
      <t xml:space="preserve">TỔNG HỢP SỐ SỰ CỐ VỀ CÔNG TRÌNH XÂY DỰNG NĂM 2025
</t>
    </r>
    <r>
      <rPr>
        <i/>
        <sz val="12"/>
        <color theme="1"/>
        <rFont val="Times New Roman"/>
        <family val="1"/>
      </rPr>
      <t xml:space="preserve">(Kèm theo Báo cáo số 55/BC-UBND ngày 13/02/2026 của UBND phường Phù Liễn) </t>
    </r>
  </si>
  <si>
    <r>
      <t xml:space="preserve">TỔNG SỐ GIẤY PHÉP XÂY DỰNG ĐƯỢC CẤP VÀ SỐ CÔNG TRÌNH VI PHẠM QUY ĐỊNH VỀ TRẬT TỰ XÂY DỰNG TRÊN ĐỊA BÀN
</t>
    </r>
    <r>
      <rPr>
        <i/>
        <sz val="12"/>
        <color theme="1"/>
        <rFont val="Times New Roman"/>
        <family val="1"/>
      </rPr>
      <t xml:space="preserve">(Kèm theo Báo cáo số 55/BC-UBND ngày 13/02/2026 của UBND phường Phù Liễn) </t>
    </r>
  </si>
  <si>
    <t>TRẦN THÀNH HON</t>
  </si>
  <si>
    <t>NGUYỄN KHÁNH LINH</t>
  </si>
  <si>
    <t>BÙI VĂN TÀI VÀ NGÔ THỊ HOÀI AN</t>
  </si>
  <si>
    <t>NGÔ THỊ THU HIỀN</t>
  </si>
  <si>
    <t>BÙI SỸ TIẾN VÀ PHÙNG THỊ DUNG</t>
  </si>
  <si>
    <t xml:space="preserve">HOÀNG THỊ MAI </t>
  </si>
  <si>
    <t>HOÀNG THỊ MAI</t>
  </si>
  <si>
    <t>NGUYỄN QUANG QUỲ VÀ NGUYỄN THỊ THUẬN</t>
  </si>
  <si>
    <t>BÙI VĂN THÀNH VÀ ĐIỆP THỊ THU</t>
  </si>
  <si>
    <t>NGUYỄN THÚY AN</t>
  </si>
  <si>
    <t>(373-02)</t>
  </si>
  <si>
    <t>302590-3-10</t>
  </si>
  <si>
    <t>(88-04)+(89-02)</t>
  </si>
  <si>
    <t>PL. 300591-7-(1)</t>
  </si>
  <si>
    <t>TDP Kha Lâm 2</t>
  </si>
  <si>
    <t>Ngõ 64 Đẩu Phượng</t>
  </si>
  <si>
    <t>Ngõ 247 Phù Lưu</t>
  </si>
  <si>
    <t>Ngõ 38 Quy Tức</t>
  </si>
  <si>
    <t>Ngõ 81 Phùng Thị Trinh</t>
  </si>
  <si>
    <t>Ngõ 81 Lưu Úc</t>
  </si>
  <si>
    <t>Công ty CP tư vấn thiết kế và XD Thái Sơn</t>
  </si>
  <si>
    <t>Công ty Cổ phần đầu tư và Xây dựng Hồng Hà</t>
  </si>
  <si>
    <t>3 tầng + 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</si>
</sst>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#\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4" fontId="9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1" applyNumberFormat="1" applyFont="1"/>
    <xf numFmtId="14" fontId="9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164" fontId="7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/>
    <xf numFmtId="0" fontId="11" fillId="2" borderId="1" xfId="0" applyFont="1" applyFill="1" applyBorder="1"/>
    <xf numFmtId="0" fontId="9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Chi%20c&#7909;c%20Gi&#225;m%20&#273;&#7883;nh\QL%20TTXD\NEW%20m&#7851;u%20b&#225;o%20c&#225;o%20tr&#236;nh%20UBND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tuần 2"/>
      <sheetName val="Tuần 2"/>
      <sheetName val="VP tuần 2"/>
      <sheetName val="TH tuần 3 (3)"/>
      <sheetName val="Tuần 3 (3)"/>
      <sheetName val="VP tuần 3 (3)"/>
      <sheetName val="Biểu tổng"/>
      <sheetName val="Biểu chi tiết"/>
      <sheetName val="Các loại BC"/>
      <sheetName val="1. Cấp GPXD"/>
      <sheetName val="1.1. BC cấp GPXD"/>
      <sheetName val="2. QLTTXD"/>
      <sheetName val="11. Kiến An"/>
      <sheetName val="4. Toàn TP"/>
      <sheetName val="3. Tuyến phố chính"/>
      <sheetName val="3. Theo dõi thực hiện"/>
      <sheetName val="Danh sách Quận huyệ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STT</v>
          </cell>
          <cell r="C2" t="str">
            <v>Tổ chức/ Cá nhân</v>
          </cell>
          <cell r="D2" t="str">
            <v>Tên Chủ đầu tư (người đại diện)</v>
          </cell>
          <cell r="E2" t="str">
            <v>Tên Chủ đầu tư (người phụ)</v>
          </cell>
          <cell r="F2" t="str">
            <v>Số Điện thoại</v>
          </cell>
          <cell r="G2" t="str">
            <v>Số Thửa đất</v>
          </cell>
          <cell r="H2" t="str">
            <v>Số Tờ bản đồ</v>
          </cell>
          <cell r="I2" t="str">
            <v>Tổ dân phố/ Xóm</v>
          </cell>
          <cell r="J2" t="str">
            <v>Số nhà</v>
          </cell>
          <cell r="K2" t="str">
            <v>Đường phố</v>
          </cell>
          <cell r="L2" t="str">
            <v>Phường/ Xã</v>
          </cell>
          <cell r="N2" t="str">
            <v>Địa chỉ theo Gmaps</v>
          </cell>
          <cell r="O2" t="str">
            <v>Tuyến phố chính (QĐ 10)</v>
          </cell>
          <cell r="P2" t="str">
            <v>Số GPXD</v>
          </cell>
          <cell r="Q2" t="str">
            <v>Cơ quan cấp GPXD</v>
          </cell>
          <cell r="R2" t="str">
            <v>Ngày cấp GPXD</v>
          </cell>
          <cell r="S2" t="str">
            <v>Đơn vị thiết kế</v>
          </cell>
          <cell r="T2" t="str">
            <v>Loại công trình</v>
          </cell>
          <cell r="U2" t="str">
            <v>Cấp công trình</v>
          </cell>
          <cell r="V2" t="str">
            <v>Số tầng</v>
          </cell>
          <cell r="W2" t="str">
            <v>Tầng hầm sâu (m)</v>
          </cell>
          <cell r="X2" t="str">
            <v>Tum cao (m)</v>
          </cell>
          <cell r="Y2" t="str">
            <v>Chiều cao tối đa (m)</v>
          </cell>
          <cell r="Z2" t="str">
            <v>Diện tích XD tầng 1 (m2)</v>
          </cell>
          <cell r="AA2" t="str">
            <v>Tổng diện tích XD (m2)</v>
          </cell>
          <cell r="AB2" t="str">
            <v>Mật độ XD (%)</v>
          </cell>
          <cell r="AC2" t="str">
            <v>Thời hạn/ Hiệu lực GPXD</v>
          </cell>
          <cell r="AD2" t="str">
            <v>Giấy chứng nhận QSDĐ</v>
          </cell>
          <cell r="AE2" t="str">
            <v>Cơ quan cấp GCN QSDĐ</v>
          </cell>
          <cell r="AF2" t="str">
            <v>Ngày cấp GCN QSDĐ</v>
          </cell>
          <cell r="AG2" t="str">
            <v>Ghi chú cấp GPXD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opLeftCell="A31" workbookViewId="0">
      <selection activeCell="F8" sqref="F8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85</v>
      </c>
    </row>
    <row r="2" spans="1:6" ht="68.25" customHeight="1" x14ac:dyDescent="0.25">
      <c r="A2" s="62" t="s">
        <v>135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4</v>
      </c>
      <c r="E3" s="4" t="s">
        <v>5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33" x14ac:dyDescent="0.25">
      <c r="A5" s="15" t="s">
        <v>14</v>
      </c>
      <c r="B5" s="14" t="s">
        <v>28</v>
      </c>
      <c r="C5" s="16" t="s">
        <v>29</v>
      </c>
      <c r="D5" s="16"/>
      <c r="E5" s="16">
        <v>25</v>
      </c>
      <c r="F5" s="16"/>
    </row>
    <row r="6" spans="1:6" s="3" customFormat="1" ht="16.5" x14ac:dyDescent="0.25">
      <c r="A6" s="10">
        <v>1</v>
      </c>
      <c r="B6" s="11" t="s">
        <v>30</v>
      </c>
      <c r="C6" s="16" t="s">
        <v>29</v>
      </c>
      <c r="D6" s="12"/>
      <c r="E6" s="28">
        <v>25</v>
      </c>
      <c r="F6" s="12"/>
    </row>
    <row r="7" spans="1:6" s="3" customFormat="1" ht="16.5" x14ac:dyDescent="0.25">
      <c r="A7" s="10">
        <v>2</v>
      </c>
      <c r="B7" s="11" t="s">
        <v>31</v>
      </c>
      <c r="C7" s="16" t="s">
        <v>29</v>
      </c>
      <c r="D7" s="12"/>
      <c r="E7" s="12"/>
      <c r="F7" s="12"/>
    </row>
    <row r="8" spans="1:6" s="3" customFormat="1" ht="49.5" x14ac:dyDescent="0.25">
      <c r="A8" s="18" t="s">
        <v>40</v>
      </c>
      <c r="B8" s="14" t="s">
        <v>32</v>
      </c>
      <c r="C8" s="21" t="s">
        <v>33</v>
      </c>
      <c r="D8" s="12"/>
      <c r="E8" s="12"/>
      <c r="F8" s="12"/>
    </row>
    <row r="9" spans="1:6" s="3" customFormat="1" ht="17.25" x14ac:dyDescent="0.25">
      <c r="A9" s="10"/>
      <c r="B9" s="19" t="s">
        <v>34</v>
      </c>
      <c r="C9" s="12"/>
      <c r="D9" s="12"/>
      <c r="E9" s="12"/>
      <c r="F9" s="12"/>
    </row>
    <row r="10" spans="1:6" s="3" customFormat="1" ht="33" x14ac:dyDescent="0.25">
      <c r="A10" s="10">
        <v>1</v>
      </c>
      <c r="B10" s="14" t="s">
        <v>35</v>
      </c>
      <c r="C10" s="21" t="s">
        <v>33</v>
      </c>
      <c r="D10" s="28">
        <v>0</v>
      </c>
      <c r="E10" s="28">
        <v>0</v>
      </c>
      <c r="F10" s="12"/>
    </row>
    <row r="11" spans="1:6" s="3" customFormat="1" ht="16.5" x14ac:dyDescent="0.25">
      <c r="A11" s="10">
        <v>1.1000000000000001</v>
      </c>
      <c r="B11" s="17" t="s">
        <v>36</v>
      </c>
      <c r="C11" s="12" t="s">
        <v>33</v>
      </c>
      <c r="D11" s="12"/>
      <c r="E11" s="12"/>
      <c r="F11" s="12"/>
    </row>
    <row r="12" spans="1:6" s="3" customFormat="1" ht="16.5" x14ac:dyDescent="0.25">
      <c r="A12" s="10" t="s">
        <v>41</v>
      </c>
      <c r="B12" s="17" t="s">
        <v>37</v>
      </c>
      <c r="C12" s="12" t="s">
        <v>33</v>
      </c>
      <c r="D12" s="12"/>
      <c r="E12" s="12"/>
      <c r="F12" s="12"/>
    </row>
    <row r="13" spans="1:6" s="3" customFormat="1" ht="16.5" x14ac:dyDescent="0.25">
      <c r="A13" s="10" t="s">
        <v>42</v>
      </c>
      <c r="B13" s="17" t="s">
        <v>38</v>
      </c>
      <c r="C13" s="12" t="s">
        <v>33</v>
      </c>
      <c r="D13" s="12"/>
      <c r="E13" s="12"/>
      <c r="F13" s="12"/>
    </row>
    <row r="14" spans="1:6" s="3" customFormat="1" ht="16.5" x14ac:dyDescent="0.25">
      <c r="A14" s="10">
        <v>1.2</v>
      </c>
      <c r="B14" s="17" t="s">
        <v>39</v>
      </c>
      <c r="C14" s="12" t="s">
        <v>33</v>
      </c>
      <c r="D14" s="12"/>
      <c r="E14" s="12"/>
      <c r="F14" s="12"/>
    </row>
    <row r="15" spans="1:6" s="3" customFormat="1" ht="16.5" x14ac:dyDescent="0.25">
      <c r="A15" s="10" t="s">
        <v>41</v>
      </c>
      <c r="B15" s="17" t="s">
        <v>37</v>
      </c>
      <c r="C15" s="12" t="s">
        <v>33</v>
      </c>
      <c r="D15" s="12"/>
      <c r="E15" s="12"/>
      <c r="F15" s="12"/>
    </row>
    <row r="16" spans="1:6" s="3" customFormat="1" ht="16.5" x14ac:dyDescent="0.25">
      <c r="A16" s="10" t="s">
        <v>42</v>
      </c>
      <c r="B16" s="17" t="s">
        <v>38</v>
      </c>
      <c r="C16" s="12" t="s">
        <v>33</v>
      </c>
      <c r="D16" s="12"/>
      <c r="E16" s="12"/>
      <c r="F16" s="12"/>
    </row>
    <row r="17" spans="1:6" s="3" customFormat="1" ht="16.5" x14ac:dyDescent="0.25">
      <c r="A17" s="10">
        <v>1.3</v>
      </c>
      <c r="B17" s="17" t="s">
        <v>43</v>
      </c>
      <c r="C17" s="12" t="s">
        <v>33</v>
      </c>
      <c r="D17" s="12"/>
      <c r="E17" s="12"/>
      <c r="F17" s="12"/>
    </row>
    <row r="18" spans="1:6" s="3" customFormat="1" ht="16.5" x14ac:dyDescent="0.25">
      <c r="A18" s="10" t="s">
        <v>41</v>
      </c>
      <c r="B18" s="17" t="s">
        <v>37</v>
      </c>
      <c r="C18" s="12" t="s">
        <v>33</v>
      </c>
      <c r="D18" s="12"/>
      <c r="E18" s="12"/>
      <c r="F18" s="12"/>
    </row>
    <row r="19" spans="1:6" s="3" customFormat="1" ht="16.5" x14ac:dyDescent="0.25">
      <c r="A19" s="10" t="s">
        <v>42</v>
      </c>
      <c r="B19" s="17" t="s">
        <v>38</v>
      </c>
      <c r="C19" s="12" t="s">
        <v>33</v>
      </c>
      <c r="D19" s="12"/>
      <c r="E19" s="12"/>
      <c r="F19" s="12"/>
    </row>
    <row r="20" spans="1:6" s="3" customFormat="1" ht="16.5" x14ac:dyDescent="0.25">
      <c r="A20" s="10">
        <v>1.4</v>
      </c>
      <c r="B20" s="17" t="s">
        <v>44</v>
      </c>
      <c r="C20" s="12" t="s">
        <v>33</v>
      </c>
      <c r="D20" s="12"/>
      <c r="E20" s="12"/>
      <c r="F20" s="12"/>
    </row>
    <row r="21" spans="1:6" s="3" customFormat="1" ht="16.5" x14ac:dyDescent="0.25">
      <c r="A21" s="10" t="s">
        <v>41</v>
      </c>
      <c r="B21" s="17" t="s">
        <v>37</v>
      </c>
      <c r="C21" s="12" t="s">
        <v>33</v>
      </c>
      <c r="D21" s="12"/>
      <c r="E21" s="12"/>
      <c r="F21" s="12"/>
    </row>
    <row r="22" spans="1:6" s="3" customFormat="1" ht="16.5" x14ac:dyDescent="0.25">
      <c r="A22" s="10" t="s">
        <v>42</v>
      </c>
      <c r="B22" s="17" t="s">
        <v>45</v>
      </c>
      <c r="C22" s="12" t="s">
        <v>33</v>
      </c>
      <c r="D22" s="12"/>
      <c r="E22" s="12"/>
      <c r="F22" s="12"/>
    </row>
    <row r="23" spans="1:6" s="3" customFormat="1" ht="33" x14ac:dyDescent="0.25">
      <c r="A23" s="10">
        <v>2</v>
      </c>
      <c r="B23" s="17" t="s">
        <v>46</v>
      </c>
      <c r="C23" s="12"/>
      <c r="D23" s="12"/>
      <c r="E23" s="12"/>
      <c r="F23" s="12"/>
    </row>
    <row r="24" spans="1:6" s="3" customFormat="1" ht="33" x14ac:dyDescent="0.25">
      <c r="A24" s="10">
        <v>2.1</v>
      </c>
      <c r="B24" s="17" t="s">
        <v>47</v>
      </c>
      <c r="C24" s="12" t="s">
        <v>48</v>
      </c>
      <c r="D24" s="12"/>
      <c r="E24" s="12"/>
      <c r="F24" s="12"/>
    </row>
    <row r="25" spans="1:6" s="3" customFormat="1" ht="16.5" x14ac:dyDescent="0.25">
      <c r="A25" s="10"/>
      <c r="B25" s="17" t="s">
        <v>34</v>
      </c>
      <c r="C25" s="12" t="s">
        <v>48</v>
      </c>
      <c r="D25" s="12"/>
      <c r="E25" s="12"/>
      <c r="F25" s="12"/>
    </row>
    <row r="26" spans="1:6" s="3" customFormat="1" ht="33" x14ac:dyDescent="0.25">
      <c r="A26" s="20" t="s">
        <v>8</v>
      </c>
      <c r="B26" s="17" t="s">
        <v>49</v>
      </c>
      <c r="C26" s="12" t="s">
        <v>48</v>
      </c>
      <c r="D26" s="12"/>
      <c r="E26" s="12"/>
      <c r="F26" s="12"/>
    </row>
    <row r="27" spans="1:6" s="3" customFormat="1" ht="33" x14ac:dyDescent="0.25">
      <c r="A27" s="20" t="s">
        <v>9</v>
      </c>
      <c r="B27" s="17" t="s">
        <v>50</v>
      </c>
      <c r="C27" s="12" t="s">
        <v>48</v>
      </c>
      <c r="D27" s="12"/>
      <c r="E27" s="12"/>
      <c r="F27" s="12"/>
    </row>
    <row r="28" spans="1:6" s="3" customFormat="1" ht="49.5" x14ac:dyDescent="0.25">
      <c r="A28" s="10" t="s">
        <v>41</v>
      </c>
      <c r="B28" s="17" t="s">
        <v>51</v>
      </c>
      <c r="C28" s="12" t="s">
        <v>48</v>
      </c>
      <c r="D28" s="12"/>
      <c r="E28" s="12"/>
      <c r="F28" s="12"/>
    </row>
    <row r="29" spans="1:6" s="3" customFormat="1" ht="49.5" x14ac:dyDescent="0.25">
      <c r="A29" s="10" t="s">
        <v>42</v>
      </c>
      <c r="B29" s="17" t="s">
        <v>52</v>
      </c>
      <c r="C29" s="12" t="s">
        <v>48</v>
      </c>
      <c r="D29" s="12"/>
      <c r="E29" s="12"/>
      <c r="F29" s="12"/>
    </row>
    <row r="30" spans="1:6" s="3" customFormat="1" ht="33" x14ac:dyDescent="0.25">
      <c r="A30" s="10">
        <v>2.2000000000000002</v>
      </c>
      <c r="B30" s="17" t="s">
        <v>53</v>
      </c>
      <c r="C30" s="12" t="s">
        <v>55</v>
      </c>
      <c r="D30" s="12"/>
      <c r="E30" s="12"/>
      <c r="F30" s="12"/>
    </row>
    <row r="31" spans="1:6" s="3" customFormat="1" ht="16.5" x14ac:dyDescent="0.25">
      <c r="A31" s="10" t="s">
        <v>41</v>
      </c>
      <c r="B31" s="17" t="s">
        <v>54</v>
      </c>
      <c r="C31" s="12" t="s">
        <v>55</v>
      </c>
      <c r="D31" s="12"/>
      <c r="E31" s="12"/>
      <c r="F31" s="12"/>
    </row>
    <row r="32" spans="1:6" s="3" customFormat="1" ht="16.5" x14ac:dyDescent="0.25">
      <c r="A32" s="10" t="s">
        <v>42</v>
      </c>
      <c r="B32" s="17" t="s">
        <v>56</v>
      </c>
      <c r="C32" s="12" t="s">
        <v>55</v>
      </c>
      <c r="D32" s="12"/>
      <c r="E32" s="12"/>
      <c r="F32" s="12"/>
    </row>
    <row r="33" spans="1:6" s="3" customFormat="1" ht="16.5" x14ac:dyDescent="0.25">
      <c r="A33" s="10">
        <v>2.2999999999999998</v>
      </c>
      <c r="B33" s="17" t="s">
        <v>57</v>
      </c>
      <c r="C33" s="12"/>
      <c r="D33" s="12"/>
      <c r="E33" s="12"/>
      <c r="F33" s="12"/>
    </row>
    <row r="34" spans="1:6" s="3" customFormat="1" ht="49.5" x14ac:dyDescent="0.25">
      <c r="A34" s="20" t="s">
        <v>8</v>
      </c>
      <c r="B34" s="17" t="s">
        <v>58</v>
      </c>
      <c r="C34" s="12" t="s">
        <v>33</v>
      </c>
      <c r="D34" s="12"/>
      <c r="E34" s="12"/>
      <c r="F34" s="12"/>
    </row>
    <row r="35" spans="1:6" s="3" customFormat="1" ht="16.5" x14ac:dyDescent="0.25">
      <c r="A35" s="10" t="s">
        <v>41</v>
      </c>
      <c r="B35" s="17" t="s">
        <v>59</v>
      </c>
      <c r="C35" s="12" t="s">
        <v>33</v>
      </c>
      <c r="D35" s="12"/>
      <c r="E35" s="12"/>
      <c r="F35" s="12"/>
    </row>
    <row r="36" spans="1:6" s="3" customFormat="1" ht="16.5" x14ac:dyDescent="0.25">
      <c r="A36" s="10" t="s">
        <v>42</v>
      </c>
      <c r="B36" s="17" t="s">
        <v>60</v>
      </c>
      <c r="C36" s="12" t="s">
        <v>33</v>
      </c>
      <c r="D36" s="12"/>
      <c r="E36" s="12"/>
      <c r="F36" s="12"/>
    </row>
    <row r="37" spans="1:6" s="3" customFormat="1" ht="66" x14ac:dyDescent="0.25">
      <c r="A37" s="20" t="s">
        <v>9</v>
      </c>
      <c r="B37" s="17" t="s">
        <v>61</v>
      </c>
      <c r="C37" s="12"/>
      <c r="D37" s="12"/>
      <c r="E37" s="12"/>
      <c r="F37" s="12"/>
    </row>
    <row r="38" spans="1:6" s="3" customFormat="1" ht="49.5" x14ac:dyDescent="0.25">
      <c r="A38" s="10" t="s">
        <v>41</v>
      </c>
      <c r="B38" s="17" t="s">
        <v>62</v>
      </c>
      <c r="C38" s="12" t="s">
        <v>33</v>
      </c>
      <c r="D38" s="12"/>
      <c r="E38" s="12"/>
      <c r="F38" s="12"/>
    </row>
    <row r="39" spans="1:6" s="3" customFormat="1" ht="49.5" x14ac:dyDescent="0.25">
      <c r="A39" s="10" t="s">
        <v>42</v>
      </c>
      <c r="B39" s="17" t="s">
        <v>63</v>
      </c>
      <c r="C39" s="12" t="s">
        <v>33</v>
      </c>
      <c r="D39" s="12"/>
      <c r="E39" s="12"/>
      <c r="F39" s="12"/>
    </row>
    <row r="40" spans="1:6" s="3" customFormat="1" ht="66" x14ac:dyDescent="0.25">
      <c r="A40" s="10" t="s">
        <v>64</v>
      </c>
      <c r="B40" s="17" t="s">
        <v>65</v>
      </c>
      <c r="C40" s="12" t="s">
        <v>33</v>
      </c>
      <c r="D40" s="12"/>
      <c r="E40" s="12"/>
      <c r="F40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82D1-B791-4FA2-B0C9-4C562223A580}">
  <dimension ref="A1:BS27"/>
  <sheetViews>
    <sheetView tabSelected="1" topLeftCell="K1" workbookViewId="0">
      <selection activeCell="Y3" sqref="Y3:AA27"/>
    </sheetView>
  </sheetViews>
  <sheetFormatPr defaultColWidth="8.85546875" defaultRowHeight="15" x14ac:dyDescent="0.25"/>
  <cols>
    <col min="1" max="1" width="4" style="44" bestFit="1" customWidth="1"/>
    <col min="2" max="2" width="17" style="44" customWidth="1"/>
    <col min="3" max="3" width="8.85546875" style="44"/>
    <col min="4" max="4" width="34.42578125" style="44" customWidth="1"/>
    <col min="5" max="5" width="31.140625" style="44" hidden="1" customWidth="1"/>
    <col min="6" max="6" width="12.7109375" style="44" customWidth="1"/>
    <col min="7" max="7" width="9.5703125" style="60" customWidth="1"/>
    <col min="8" max="8" width="8.42578125" style="60" customWidth="1"/>
    <col min="9" max="9" width="25.85546875" style="44" customWidth="1"/>
    <col min="10" max="10" width="7.28515625" style="44" customWidth="1"/>
    <col min="11" max="11" width="15.28515625" style="44" customWidth="1"/>
    <col min="12" max="12" width="14.7109375" style="44" bestFit="1" customWidth="1"/>
    <col min="13" max="13" width="22.28515625" style="44" customWidth="1"/>
    <col min="14" max="14" width="7.7109375" style="45" bestFit="1" customWidth="1"/>
    <col min="15" max="15" width="8.5703125" style="44" bestFit="1" customWidth="1"/>
    <col min="16" max="16" width="25" style="44" customWidth="1"/>
    <col min="17" max="17" width="12.5703125" style="44" customWidth="1"/>
    <col min="18" max="18" width="30.28515625" style="46" customWidth="1"/>
    <col min="19" max="19" width="19.7109375" style="44" bestFit="1" customWidth="1"/>
    <col min="20" max="20" width="8.85546875" style="44"/>
    <col min="21" max="21" width="11.5703125" style="44" customWidth="1"/>
    <col min="22" max="23" width="8.28515625" style="44" bestFit="1" customWidth="1"/>
    <col min="24" max="25" width="9.5703125" style="44" customWidth="1"/>
    <col min="26" max="26" width="11.7109375" style="44" bestFit="1" customWidth="1"/>
    <col min="27" max="27" width="8.7109375" style="44" customWidth="1"/>
    <col min="28" max="28" width="8.7109375" style="47" customWidth="1"/>
    <col min="29" max="29" width="15.28515625" style="44" customWidth="1"/>
    <col min="30" max="30" width="26.85546875" style="46" customWidth="1"/>
    <col min="31" max="31" width="11.28515625" style="44" customWidth="1"/>
    <col min="32" max="32" width="9.42578125" style="44" bestFit="1" customWidth="1"/>
    <col min="33" max="33" width="9.5703125" style="44" bestFit="1" customWidth="1"/>
    <col min="34" max="34" width="12.7109375" style="44" customWidth="1"/>
    <col min="35" max="35" width="8.28515625" style="44" bestFit="1" customWidth="1"/>
    <col min="36" max="36" width="23.7109375" style="44" customWidth="1"/>
    <col min="37" max="37" width="21.28515625" style="44" customWidth="1"/>
    <col min="38" max="38" width="12.7109375" style="44" customWidth="1"/>
    <col min="39" max="39" width="9.42578125" style="44" customWidth="1"/>
    <col min="40" max="40" width="10.7109375" style="44" bestFit="1" customWidth="1"/>
    <col min="41" max="41" width="8.28515625" style="44" bestFit="1" customWidth="1"/>
    <col min="42" max="43" width="11.7109375" style="44" customWidth="1"/>
    <col min="44" max="44" width="12.7109375" style="44" customWidth="1"/>
    <col min="45" max="46" width="10.42578125" style="44" customWidth="1"/>
    <col min="47" max="47" width="12.28515625" style="44" customWidth="1"/>
    <col min="48" max="48" width="8.28515625" style="44" bestFit="1" customWidth="1"/>
    <col min="49" max="49" width="13" style="48" customWidth="1"/>
    <col min="50" max="50" width="8.28515625" style="44" bestFit="1" customWidth="1"/>
    <col min="51" max="51" width="7.5703125" style="44" bestFit="1" customWidth="1"/>
    <col min="52" max="52" width="13" style="44" customWidth="1"/>
    <col min="53" max="53" width="13.28515625" style="44" customWidth="1"/>
    <col min="54" max="54" width="8.28515625" style="44" bestFit="1" customWidth="1"/>
    <col min="55" max="55" width="11.28515625" style="44" customWidth="1"/>
    <col min="56" max="56" width="14.5703125" style="44" customWidth="1"/>
    <col min="57" max="57" width="9" style="44" bestFit="1" customWidth="1"/>
    <col min="58" max="58" width="10.7109375" style="44" bestFit="1" customWidth="1"/>
    <col min="59" max="59" width="15" style="44" customWidth="1"/>
    <col min="60" max="60" width="8.42578125" style="44" bestFit="1" customWidth="1"/>
    <col min="61" max="61" width="14.7109375" style="44" customWidth="1"/>
    <col min="62" max="62" width="9" style="44" customWidth="1"/>
    <col min="63" max="63" width="12" style="48" customWidth="1"/>
    <col min="64" max="64" width="13.28515625" style="44" customWidth="1"/>
    <col min="65" max="65" width="8.28515625" style="44" bestFit="1" customWidth="1"/>
    <col min="66" max="66" width="11.7109375" style="44" customWidth="1"/>
    <col min="67" max="67" width="10.5703125" style="44" customWidth="1"/>
    <col min="68" max="68" width="8.85546875" style="44"/>
    <col min="69" max="69" width="10.7109375" style="48" bestFit="1" customWidth="1"/>
    <col min="70" max="70" width="13" style="44" customWidth="1"/>
    <col min="71" max="71" width="9.5703125" style="44" customWidth="1"/>
    <col min="72" max="16384" width="8.85546875" style="44"/>
  </cols>
  <sheetData>
    <row r="1" spans="1:71" s="34" customFormat="1" x14ac:dyDescent="0.25">
      <c r="A1" s="32">
        <v>1</v>
      </c>
      <c r="B1" s="32">
        <f>A1+1</f>
        <v>2</v>
      </c>
      <c r="C1" s="32">
        <f t="shared" ref="C1:BN1" si="0">B1+1</f>
        <v>3</v>
      </c>
      <c r="D1" s="32">
        <f t="shared" si="0"/>
        <v>4</v>
      </c>
      <c r="E1" s="32">
        <f t="shared" si="0"/>
        <v>5</v>
      </c>
      <c r="F1" s="32">
        <f>E1+1</f>
        <v>6</v>
      </c>
      <c r="G1" s="56">
        <f t="shared" si="0"/>
        <v>7</v>
      </c>
      <c r="H1" s="56">
        <f t="shared" si="0"/>
        <v>8</v>
      </c>
      <c r="I1" s="32">
        <f t="shared" si="0"/>
        <v>9</v>
      </c>
      <c r="J1" s="32">
        <f t="shared" si="0"/>
        <v>10</v>
      </c>
      <c r="K1" s="32">
        <f t="shared" si="0"/>
        <v>11</v>
      </c>
      <c r="L1" s="32">
        <f t="shared" si="0"/>
        <v>12</v>
      </c>
      <c r="M1" s="32">
        <f t="shared" si="0"/>
        <v>13</v>
      </c>
      <c r="N1" s="32">
        <f t="shared" si="0"/>
        <v>14</v>
      </c>
      <c r="O1" s="32">
        <f t="shared" si="0"/>
        <v>15</v>
      </c>
      <c r="P1" s="32">
        <f t="shared" si="0"/>
        <v>16</v>
      </c>
      <c r="Q1" s="32">
        <f t="shared" si="0"/>
        <v>17</v>
      </c>
      <c r="R1" s="32">
        <f t="shared" si="0"/>
        <v>18</v>
      </c>
      <c r="S1" s="32">
        <f t="shared" si="0"/>
        <v>19</v>
      </c>
      <c r="T1" s="32">
        <f t="shared" si="0"/>
        <v>20</v>
      </c>
      <c r="U1" s="32">
        <f t="shared" si="0"/>
        <v>21</v>
      </c>
      <c r="V1" s="32">
        <f t="shared" si="0"/>
        <v>22</v>
      </c>
      <c r="W1" s="32">
        <f t="shared" si="0"/>
        <v>23</v>
      </c>
      <c r="X1" s="32">
        <f t="shared" si="0"/>
        <v>24</v>
      </c>
      <c r="Y1" s="32">
        <f t="shared" si="0"/>
        <v>25</v>
      </c>
      <c r="Z1" s="32">
        <f t="shared" si="0"/>
        <v>26</v>
      </c>
      <c r="AA1" s="32">
        <f t="shared" si="0"/>
        <v>27</v>
      </c>
      <c r="AB1" s="33">
        <f>AA1+1</f>
        <v>28</v>
      </c>
      <c r="AC1" s="32">
        <f t="shared" si="0"/>
        <v>29</v>
      </c>
      <c r="AD1" s="32">
        <f t="shared" si="0"/>
        <v>30</v>
      </c>
      <c r="AE1" s="32">
        <f t="shared" si="0"/>
        <v>31</v>
      </c>
      <c r="AF1" s="32">
        <f t="shared" si="0"/>
        <v>32</v>
      </c>
      <c r="AG1" s="32">
        <f t="shared" si="0"/>
        <v>33</v>
      </c>
      <c r="AH1" s="32">
        <f t="shared" si="0"/>
        <v>34</v>
      </c>
      <c r="AI1" s="32">
        <f t="shared" si="0"/>
        <v>35</v>
      </c>
      <c r="AJ1" s="32">
        <f t="shared" si="0"/>
        <v>36</v>
      </c>
      <c r="AK1" s="32">
        <f t="shared" si="0"/>
        <v>37</v>
      </c>
      <c r="AL1" s="32">
        <f t="shared" si="0"/>
        <v>38</v>
      </c>
      <c r="AM1" s="32">
        <f t="shared" si="0"/>
        <v>39</v>
      </c>
      <c r="AN1" s="32">
        <f t="shared" si="0"/>
        <v>40</v>
      </c>
      <c r="AO1" s="32">
        <f t="shared" si="0"/>
        <v>41</v>
      </c>
      <c r="AP1" s="32">
        <f t="shared" si="0"/>
        <v>42</v>
      </c>
      <c r="AQ1" s="32">
        <f t="shared" si="0"/>
        <v>43</v>
      </c>
      <c r="AR1" s="32">
        <f t="shared" si="0"/>
        <v>44</v>
      </c>
      <c r="AS1" s="32">
        <f t="shared" si="0"/>
        <v>45</v>
      </c>
      <c r="AT1" s="32">
        <f t="shared" si="0"/>
        <v>46</v>
      </c>
      <c r="AU1" s="32">
        <f t="shared" si="0"/>
        <v>47</v>
      </c>
      <c r="AV1" s="32">
        <f t="shared" si="0"/>
        <v>48</v>
      </c>
      <c r="AW1" s="32">
        <f t="shared" si="0"/>
        <v>49</v>
      </c>
      <c r="AX1" s="32">
        <f t="shared" si="0"/>
        <v>50</v>
      </c>
      <c r="AY1" s="32">
        <f t="shared" si="0"/>
        <v>51</v>
      </c>
      <c r="AZ1" s="32">
        <f t="shared" si="0"/>
        <v>52</v>
      </c>
      <c r="BA1" s="32">
        <f t="shared" si="0"/>
        <v>53</v>
      </c>
      <c r="BB1" s="32">
        <f t="shared" si="0"/>
        <v>54</v>
      </c>
      <c r="BC1" s="32">
        <f t="shared" si="0"/>
        <v>55</v>
      </c>
      <c r="BD1" s="32">
        <f t="shared" si="0"/>
        <v>56</v>
      </c>
      <c r="BE1" s="32">
        <f t="shared" si="0"/>
        <v>57</v>
      </c>
      <c r="BF1" s="32">
        <f t="shared" si="0"/>
        <v>58</v>
      </c>
      <c r="BG1" s="32">
        <f t="shared" si="0"/>
        <v>59</v>
      </c>
      <c r="BH1" s="32">
        <f t="shared" si="0"/>
        <v>60</v>
      </c>
      <c r="BI1" s="32">
        <f t="shared" si="0"/>
        <v>61</v>
      </c>
      <c r="BJ1" s="32">
        <f t="shared" si="0"/>
        <v>62</v>
      </c>
      <c r="BK1" s="32">
        <f t="shared" si="0"/>
        <v>63</v>
      </c>
      <c r="BL1" s="32">
        <f t="shared" si="0"/>
        <v>64</v>
      </c>
      <c r="BM1" s="32">
        <f t="shared" si="0"/>
        <v>65</v>
      </c>
      <c r="BN1" s="32">
        <f t="shared" si="0"/>
        <v>66</v>
      </c>
      <c r="BO1" s="32">
        <f>BN1+1</f>
        <v>67</v>
      </c>
      <c r="BP1" s="32">
        <f>BO1+1</f>
        <v>68</v>
      </c>
      <c r="BQ1" s="32">
        <f>BP1+1</f>
        <v>69</v>
      </c>
      <c r="BR1" s="32">
        <f>BQ1+1</f>
        <v>70</v>
      </c>
      <c r="BS1" s="32">
        <f>BR1+1</f>
        <v>71</v>
      </c>
    </row>
    <row r="2" spans="1:71" s="55" customFormat="1" ht="99.75" x14ac:dyDescent="0.25">
      <c r="A2" s="52" t="str">
        <f>'[1]1. Cấp GPXD'!A2</f>
        <v>STT</v>
      </c>
      <c r="B2" s="52" t="s">
        <v>89</v>
      </c>
      <c r="C2" s="52" t="str">
        <f>'[1]1. Cấp GPXD'!C2</f>
        <v>Tổ chức/ Cá nhân</v>
      </c>
      <c r="D2" s="52" t="str">
        <f>'[1]1. Cấp GPXD'!D2</f>
        <v>Tên Chủ đầu tư (người đại diện)</v>
      </c>
      <c r="E2" s="52" t="str">
        <f>'[1]1. Cấp GPXD'!E2</f>
        <v>Tên Chủ đầu tư (người phụ)</v>
      </c>
      <c r="F2" s="52" t="str">
        <f>'[1]1. Cấp GPXD'!F2</f>
        <v>Số Điện thoại</v>
      </c>
      <c r="G2" s="52" t="str">
        <f>'[1]1. Cấp GPXD'!G2</f>
        <v>Số Thửa đất</v>
      </c>
      <c r="H2" s="52" t="str">
        <f>'[1]1. Cấp GPXD'!H2</f>
        <v>Số Tờ bản đồ</v>
      </c>
      <c r="I2" s="52" t="str">
        <f>'[1]1. Cấp GPXD'!I2</f>
        <v>Tổ dân phố/ Xóm</v>
      </c>
      <c r="J2" s="52" t="str">
        <f>'[1]1. Cấp GPXD'!J2</f>
        <v>Số nhà</v>
      </c>
      <c r="K2" s="52" t="str">
        <f>'[1]1. Cấp GPXD'!K2</f>
        <v>Đường phố</v>
      </c>
      <c r="L2" s="52" t="str">
        <f>'[1]1. Cấp GPXD'!L2</f>
        <v>Phường/ Xã</v>
      </c>
      <c r="M2" s="52" t="str">
        <f>'[1]1. Cấp GPXD'!N2</f>
        <v>Địa chỉ theo Gmaps</v>
      </c>
      <c r="N2" s="52" t="str">
        <f>'[1]1. Cấp GPXD'!O2</f>
        <v>Tuyến phố chính (QĐ 10)</v>
      </c>
      <c r="O2" s="52" t="str">
        <f>'[1]1. Cấp GPXD'!P2</f>
        <v>Số GPXD</v>
      </c>
      <c r="P2" s="52" t="str">
        <f>'[1]1. Cấp GPXD'!Q2</f>
        <v>Cơ quan cấp GPXD</v>
      </c>
      <c r="Q2" s="52" t="str">
        <f>'[1]1. Cấp GPXD'!R2</f>
        <v>Ngày cấp GPXD</v>
      </c>
      <c r="R2" s="52" t="str">
        <f>'[1]1. Cấp GPXD'!S2</f>
        <v>Đơn vị thiết kế</v>
      </c>
      <c r="S2" s="52" t="str">
        <f>'[1]1. Cấp GPXD'!T2</f>
        <v>Loại công trình</v>
      </c>
      <c r="T2" s="52" t="str">
        <f>'[1]1. Cấp GPXD'!U2</f>
        <v>Cấp công trình</v>
      </c>
      <c r="U2" s="52" t="str">
        <f>'[1]1. Cấp GPXD'!V2</f>
        <v>Số tầng</v>
      </c>
      <c r="V2" s="52" t="str">
        <f>'[1]1. Cấp GPXD'!W2</f>
        <v>Tầng hầm sâu (m)</v>
      </c>
      <c r="W2" s="52" t="str">
        <f>'[1]1. Cấp GPXD'!X2</f>
        <v>Tum cao (m)</v>
      </c>
      <c r="X2" s="52" t="str">
        <f>'[1]1. Cấp GPXD'!Y2</f>
        <v>Chiều cao tối đa (m)</v>
      </c>
      <c r="Y2" s="52" t="str">
        <f>'[1]1. Cấp GPXD'!Z2</f>
        <v>Diện tích XD tầng 1 (m2)</v>
      </c>
      <c r="Z2" s="52" t="str">
        <f>'[1]1. Cấp GPXD'!AA2</f>
        <v>Tổng diện tích XD (m2)</v>
      </c>
      <c r="AA2" s="52" t="str">
        <f>'[1]1. Cấp GPXD'!AB2</f>
        <v>Mật độ XD (%)</v>
      </c>
      <c r="AB2" s="53" t="str">
        <f>'[1]1. Cấp GPXD'!AC2</f>
        <v>Thời hạn/ Hiệu lực GPXD</v>
      </c>
      <c r="AC2" s="52" t="str">
        <f>'[1]1. Cấp GPXD'!AD2</f>
        <v>Giấy chứng nhận QSDĐ</v>
      </c>
      <c r="AD2" s="52" t="str">
        <f>'[1]1. Cấp GPXD'!AE2</f>
        <v>Cơ quan cấp GCN QSDĐ</v>
      </c>
      <c r="AE2" s="52" t="str">
        <f>'[1]1. Cấp GPXD'!AF2</f>
        <v>Ngày cấp GCN QSDĐ</v>
      </c>
      <c r="AF2" s="52" t="str">
        <f>'[1]1. Cấp GPXD'!AG2</f>
        <v>Ghi chú cấp GPXD</v>
      </c>
      <c r="AG2" s="52" t="s">
        <v>90</v>
      </c>
      <c r="AH2" s="52" t="s">
        <v>91</v>
      </c>
      <c r="AI2" s="52" t="s">
        <v>92</v>
      </c>
      <c r="AJ2" s="52" t="str">
        <f t="shared" ref="AJ2:AT2" si="1">R2&amp;" thực tế"</f>
        <v>Đơn vị thiết kế thực tế</v>
      </c>
      <c r="AK2" s="52" t="str">
        <f t="shared" si="1"/>
        <v>Loại công trình thực tế</v>
      </c>
      <c r="AL2" s="52" t="str">
        <f t="shared" si="1"/>
        <v>Cấp công trình thực tế</v>
      </c>
      <c r="AM2" s="52" t="str">
        <f t="shared" si="1"/>
        <v>Số tầng thực tế</v>
      </c>
      <c r="AN2" s="52" t="str">
        <f t="shared" si="1"/>
        <v>Tầng hầm sâu (m) thực tế</v>
      </c>
      <c r="AO2" s="52" t="str">
        <f t="shared" si="1"/>
        <v>Tum cao (m) thực tế</v>
      </c>
      <c r="AP2" s="52" t="str">
        <f t="shared" si="1"/>
        <v>Chiều cao tối đa (m) thực tế</v>
      </c>
      <c r="AQ2" s="52" t="str">
        <f t="shared" si="1"/>
        <v>Diện tích XD tầng 1 (m2) thực tế</v>
      </c>
      <c r="AR2" s="52" t="str">
        <f t="shared" si="1"/>
        <v>Tổng diện tích XD (m2) thực tế</v>
      </c>
      <c r="AS2" s="52" t="str">
        <f t="shared" si="1"/>
        <v>Mật độ XD (%) thực tế</v>
      </c>
      <c r="AT2" s="52" t="str">
        <f t="shared" si="1"/>
        <v>Thời hạn/ Hiệu lực GPXD thực tế</v>
      </c>
      <c r="AU2" s="52" t="s">
        <v>93</v>
      </c>
      <c r="AV2" s="52" t="s">
        <v>94</v>
      </c>
      <c r="AW2" s="54" t="s">
        <v>95</v>
      </c>
      <c r="AX2" s="52" t="s">
        <v>96</v>
      </c>
      <c r="AY2" s="52" t="s">
        <v>97</v>
      </c>
      <c r="AZ2" s="52" t="s">
        <v>98</v>
      </c>
      <c r="BA2" s="52" t="s">
        <v>99</v>
      </c>
      <c r="BB2" s="52" t="s">
        <v>100</v>
      </c>
      <c r="BC2" s="52" t="s">
        <v>101</v>
      </c>
      <c r="BD2" s="52" t="s">
        <v>102</v>
      </c>
      <c r="BE2" s="52" t="s">
        <v>103</v>
      </c>
      <c r="BF2" s="52" t="s">
        <v>104</v>
      </c>
      <c r="BG2" s="52" t="s">
        <v>105</v>
      </c>
      <c r="BH2" s="52" t="s">
        <v>106</v>
      </c>
      <c r="BI2" s="52" t="s">
        <v>107</v>
      </c>
      <c r="BJ2" s="52" t="s">
        <v>108</v>
      </c>
      <c r="BK2" s="54" t="s">
        <v>109</v>
      </c>
      <c r="BL2" s="52" t="s">
        <v>110</v>
      </c>
      <c r="BM2" s="52" t="s">
        <v>111</v>
      </c>
      <c r="BN2" s="52" t="s">
        <v>112</v>
      </c>
      <c r="BO2" s="52" t="s">
        <v>113</v>
      </c>
      <c r="BP2" s="52" t="s">
        <v>114</v>
      </c>
      <c r="BQ2" s="54" t="s">
        <v>115</v>
      </c>
      <c r="BR2" s="52" t="s">
        <v>116</v>
      </c>
      <c r="BS2" s="52" t="s">
        <v>117</v>
      </c>
    </row>
    <row r="3" spans="1:71" s="42" customFormat="1" ht="37.15" customHeight="1" x14ac:dyDescent="0.25">
      <c r="A3" s="35">
        <v>1</v>
      </c>
      <c r="B3" s="36" t="s">
        <v>118</v>
      </c>
      <c r="C3" s="35" t="s">
        <v>119</v>
      </c>
      <c r="D3" s="61" t="s">
        <v>136</v>
      </c>
      <c r="E3" s="37"/>
      <c r="F3" s="49"/>
      <c r="G3" s="57">
        <v>977</v>
      </c>
      <c r="H3" s="58">
        <v>130</v>
      </c>
      <c r="I3" s="35" t="s">
        <v>150</v>
      </c>
      <c r="J3" s="35"/>
      <c r="K3" s="35"/>
      <c r="L3" s="35" t="s">
        <v>122</v>
      </c>
      <c r="M3" s="35"/>
      <c r="N3" s="35"/>
      <c r="O3" s="35">
        <v>1</v>
      </c>
      <c r="P3" s="35" t="s">
        <v>123</v>
      </c>
      <c r="Q3" s="39">
        <v>46050</v>
      </c>
      <c r="R3" s="36" t="s">
        <v>126</v>
      </c>
      <c r="S3" s="39" t="s">
        <v>127</v>
      </c>
      <c r="T3" s="35" t="s">
        <v>120</v>
      </c>
      <c r="U3" s="35" t="s">
        <v>158</v>
      </c>
      <c r="V3" s="40"/>
      <c r="W3" s="40"/>
      <c r="X3" s="35"/>
      <c r="Y3" s="35">
        <v>70.3</v>
      </c>
      <c r="Z3" s="35">
        <v>233.39</v>
      </c>
      <c r="AA3" s="35">
        <v>100</v>
      </c>
      <c r="AB3" s="41">
        <v>12</v>
      </c>
      <c r="AC3" s="35"/>
      <c r="AD3" s="36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9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9"/>
      <c r="BL3" s="35"/>
      <c r="BM3" s="35"/>
      <c r="BN3" s="35"/>
      <c r="BO3" s="35"/>
      <c r="BP3" s="35"/>
      <c r="BQ3" s="39"/>
      <c r="BR3" s="35"/>
      <c r="BS3" s="35"/>
    </row>
    <row r="4" spans="1:71" s="42" customFormat="1" ht="37.15" customHeight="1" x14ac:dyDescent="0.25">
      <c r="A4" s="35">
        <v>2</v>
      </c>
      <c r="B4" s="36" t="s">
        <v>118</v>
      </c>
      <c r="C4" s="35" t="s">
        <v>119</v>
      </c>
      <c r="D4" s="61" t="s">
        <v>137</v>
      </c>
      <c r="E4" s="37"/>
      <c r="F4" s="50"/>
      <c r="G4" s="57" t="s">
        <v>146</v>
      </c>
      <c r="H4" s="58">
        <v>12</v>
      </c>
      <c r="I4" s="35" t="s">
        <v>151</v>
      </c>
      <c r="J4" s="35"/>
      <c r="K4" s="35"/>
      <c r="L4" s="35" t="s">
        <v>122</v>
      </c>
      <c r="M4" s="35"/>
      <c r="N4" s="35"/>
      <c r="O4" s="35">
        <v>2</v>
      </c>
      <c r="P4" s="35" t="s">
        <v>123</v>
      </c>
      <c r="Q4" s="39">
        <v>46050</v>
      </c>
      <c r="R4" s="36" t="s">
        <v>124</v>
      </c>
      <c r="S4" s="39" t="s">
        <v>127</v>
      </c>
      <c r="T4" s="35" t="s">
        <v>120</v>
      </c>
      <c r="U4" s="35">
        <v>2</v>
      </c>
      <c r="V4" s="40"/>
      <c r="W4" s="40"/>
      <c r="X4" s="35"/>
      <c r="Y4" s="35">
        <v>76.5</v>
      </c>
      <c r="Z4" s="35">
        <v>157.05000000000001</v>
      </c>
      <c r="AA4" s="35">
        <v>75.25</v>
      </c>
      <c r="AB4" s="41">
        <v>12</v>
      </c>
      <c r="AC4" s="35"/>
      <c r="AD4" s="36"/>
      <c r="AE4" s="39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9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9"/>
      <c r="BL4" s="35"/>
      <c r="BM4" s="35"/>
      <c r="BN4" s="35"/>
      <c r="BO4" s="35"/>
      <c r="BP4" s="35"/>
      <c r="BQ4" s="39"/>
      <c r="BR4" s="35"/>
      <c r="BS4" s="35"/>
    </row>
    <row r="5" spans="1:71" s="42" customFormat="1" ht="37.15" customHeight="1" x14ac:dyDescent="0.25">
      <c r="A5" s="35">
        <v>3</v>
      </c>
      <c r="B5" s="36" t="s">
        <v>118</v>
      </c>
      <c r="C5" s="35" t="s">
        <v>119</v>
      </c>
      <c r="D5" s="61" t="s">
        <v>138</v>
      </c>
      <c r="E5" s="37"/>
      <c r="F5" s="49"/>
      <c r="G5" s="57">
        <v>623</v>
      </c>
      <c r="H5" s="58">
        <v>11</v>
      </c>
      <c r="I5" s="35" t="s">
        <v>151</v>
      </c>
      <c r="J5" s="35"/>
      <c r="K5" s="35"/>
      <c r="L5" s="35" t="s">
        <v>122</v>
      </c>
      <c r="M5" s="35"/>
      <c r="N5" s="35"/>
      <c r="O5" s="35">
        <v>3</v>
      </c>
      <c r="P5" s="35" t="s">
        <v>123</v>
      </c>
      <c r="Q5" s="39">
        <v>46050</v>
      </c>
      <c r="R5" s="36" t="s">
        <v>125</v>
      </c>
      <c r="S5" s="39" t="s">
        <v>127</v>
      </c>
      <c r="T5" s="35" t="s">
        <v>120</v>
      </c>
      <c r="U5" s="35">
        <v>3</v>
      </c>
      <c r="V5" s="40"/>
      <c r="W5" s="40"/>
      <c r="X5" s="35"/>
      <c r="Y5" s="35">
        <v>56.35</v>
      </c>
      <c r="Z5" s="35">
        <v>169.05</v>
      </c>
      <c r="AA5" s="35">
        <v>100</v>
      </c>
      <c r="AB5" s="41">
        <v>12</v>
      </c>
      <c r="AC5" s="35"/>
      <c r="AD5" s="36"/>
      <c r="AE5" s="39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9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9"/>
      <c r="BL5" s="35"/>
      <c r="BM5" s="35"/>
      <c r="BN5" s="35"/>
      <c r="BO5" s="35"/>
      <c r="BP5" s="35"/>
      <c r="BQ5" s="39"/>
      <c r="BR5" s="35"/>
      <c r="BS5" s="35"/>
    </row>
    <row r="6" spans="1:71" s="42" customFormat="1" ht="37.15" customHeight="1" x14ac:dyDescent="0.25">
      <c r="A6" s="35">
        <v>4</v>
      </c>
      <c r="B6" s="36" t="s">
        <v>118</v>
      </c>
      <c r="C6" s="35" t="s">
        <v>119</v>
      </c>
      <c r="D6" s="61" t="s">
        <v>139</v>
      </c>
      <c r="E6" s="37"/>
      <c r="F6" s="50"/>
      <c r="G6" s="57">
        <v>239</v>
      </c>
      <c r="H6" s="58" t="s">
        <v>147</v>
      </c>
      <c r="I6" s="35" t="s">
        <v>152</v>
      </c>
      <c r="J6" s="35"/>
      <c r="K6" s="35"/>
      <c r="L6" s="35" t="s">
        <v>122</v>
      </c>
      <c r="M6" s="35"/>
      <c r="N6" s="35"/>
      <c r="O6" s="35">
        <v>4</v>
      </c>
      <c r="P6" s="35" t="s">
        <v>123</v>
      </c>
      <c r="Q6" s="39">
        <v>46058</v>
      </c>
      <c r="R6" s="36" t="s">
        <v>156</v>
      </c>
      <c r="S6" s="39" t="s">
        <v>127</v>
      </c>
      <c r="T6" s="35" t="s">
        <v>120</v>
      </c>
      <c r="U6" s="35">
        <v>3</v>
      </c>
      <c r="V6" s="40"/>
      <c r="W6" s="40"/>
      <c r="X6" s="35"/>
      <c r="Y6" s="35">
        <v>64.599999999999994</v>
      </c>
      <c r="Z6" s="35">
        <v>163.35</v>
      </c>
      <c r="AA6" s="35">
        <v>89.72</v>
      </c>
      <c r="AB6" s="41">
        <v>12</v>
      </c>
      <c r="AC6" s="35"/>
      <c r="AD6" s="36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9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9"/>
      <c r="BL6" s="35"/>
      <c r="BM6" s="35"/>
      <c r="BN6" s="35"/>
      <c r="BO6" s="35"/>
      <c r="BP6" s="35"/>
      <c r="BQ6" s="39"/>
      <c r="BR6" s="35"/>
      <c r="BS6" s="35"/>
    </row>
    <row r="7" spans="1:71" s="42" customFormat="1" ht="37.15" customHeight="1" x14ac:dyDescent="0.25">
      <c r="A7" s="35">
        <v>5</v>
      </c>
      <c r="B7" s="36" t="s">
        <v>118</v>
      </c>
      <c r="C7" s="35" t="s">
        <v>119</v>
      </c>
      <c r="D7" s="61" t="s">
        <v>129</v>
      </c>
      <c r="E7" s="37"/>
      <c r="F7" s="49"/>
      <c r="G7" s="57">
        <v>778</v>
      </c>
      <c r="H7" s="58">
        <v>262</v>
      </c>
      <c r="I7" s="35" t="s">
        <v>152</v>
      </c>
      <c r="J7" s="35"/>
      <c r="K7" s="35"/>
      <c r="L7" s="35" t="s">
        <v>122</v>
      </c>
      <c r="M7" s="35"/>
      <c r="N7" s="35"/>
      <c r="O7" s="35">
        <v>5</v>
      </c>
      <c r="P7" s="35" t="s">
        <v>123</v>
      </c>
      <c r="Q7" s="39">
        <v>46058</v>
      </c>
      <c r="R7" s="36" t="s">
        <v>131</v>
      </c>
      <c r="S7" s="39" t="s">
        <v>127</v>
      </c>
      <c r="T7" s="35" t="s">
        <v>120</v>
      </c>
      <c r="U7" s="35">
        <v>3</v>
      </c>
      <c r="V7" s="40"/>
      <c r="W7" s="40"/>
      <c r="X7" s="35"/>
      <c r="Y7" s="35">
        <v>44.1</v>
      </c>
      <c r="Z7" s="35">
        <v>136.69999999999999</v>
      </c>
      <c r="AA7" s="35">
        <v>95.25</v>
      </c>
      <c r="AB7" s="41">
        <v>12</v>
      </c>
      <c r="AC7" s="35"/>
      <c r="AD7" s="36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9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9"/>
      <c r="BL7" s="35"/>
      <c r="BM7" s="35"/>
      <c r="BN7" s="35"/>
      <c r="BO7" s="35"/>
      <c r="BP7" s="35"/>
      <c r="BQ7" s="39"/>
      <c r="BR7" s="35"/>
      <c r="BS7" s="35"/>
    </row>
    <row r="8" spans="1:71" s="42" customFormat="1" ht="37.15" customHeight="1" x14ac:dyDescent="0.25">
      <c r="A8" s="35">
        <v>6</v>
      </c>
      <c r="B8" s="36" t="s">
        <v>118</v>
      </c>
      <c r="C8" s="35" t="s">
        <v>119</v>
      </c>
      <c r="D8" s="61" t="s">
        <v>129</v>
      </c>
      <c r="E8" s="37"/>
      <c r="F8" s="50"/>
      <c r="G8" s="57">
        <v>779</v>
      </c>
      <c r="H8" s="58">
        <v>262</v>
      </c>
      <c r="I8" s="35" t="s">
        <v>152</v>
      </c>
      <c r="J8" s="35"/>
      <c r="K8" s="35"/>
      <c r="L8" s="35" t="s">
        <v>122</v>
      </c>
      <c r="M8" s="35"/>
      <c r="N8" s="35"/>
      <c r="O8" s="35">
        <v>6</v>
      </c>
      <c r="P8" s="35" t="s">
        <v>123</v>
      </c>
      <c r="Q8" s="39">
        <v>46058</v>
      </c>
      <c r="R8" s="36" t="s">
        <v>131</v>
      </c>
      <c r="S8" s="39" t="s">
        <v>127</v>
      </c>
      <c r="T8" s="35" t="s">
        <v>120</v>
      </c>
      <c r="U8" s="35">
        <v>3</v>
      </c>
      <c r="V8" s="40"/>
      <c r="W8" s="40"/>
      <c r="X8" s="35"/>
      <c r="Y8" s="35">
        <v>44.5</v>
      </c>
      <c r="Z8" s="35">
        <v>137.69999999999999</v>
      </c>
      <c r="AA8" s="35">
        <v>95.49</v>
      </c>
      <c r="AB8" s="41">
        <v>12</v>
      </c>
      <c r="AC8" s="35"/>
      <c r="AD8" s="36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9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9"/>
      <c r="BL8" s="35"/>
      <c r="BM8" s="35"/>
      <c r="BN8" s="35"/>
      <c r="BO8" s="35"/>
      <c r="BP8" s="35"/>
      <c r="BQ8" s="39"/>
      <c r="BR8" s="35"/>
      <c r="BS8" s="35"/>
    </row>
    <row r="9" spans="1:71" s="42" customFormat="1" ht="37.15" customHeight="1" x14ac:dyDescent="0.25">
      <c r="A9" s="35">
        <v>7</v>
      </c>
      <c r="B9" s="36" t="s">
        <v>118</v>
      </c>
      <c r="C9" s="35" t="s">
        <v>119</v>
      </c>
      <c r="D9" s="61" t="s">
        <v>129</v>
      </c>
      <c r="E9" s="37"/>
      <c r="F9" s="49"/>
      <c r="G9" s="57">
        <v>780</v>
      </c>
      <c r="H9" s="58">
        <v>262</v>
      </c>
      <c r="I9" s="35" t="s">
        <v>152</v>
      </c>
      <c r="J9" s="35"/>
      <c r="K9" s="35"/>
      <c r="L9" s="35" t="s">
        <v>122</v>
      </c>
      <c r="M9" s="35"/>
      <c r="N9" s="35"/>
      <c r="O9" s="35">
        <v>7</v>
      </c>
      <c r="P9" s="35" t="s">
        <v>123</v>
      </c>
      <c r="Q9" s="39">
        <v>46058</v>
      </c>
      <c r="R9" s="36" t="s">
        <v>131</v>
      </c>
      <c r="S9" s="39" t="s">
        <v>127</v>
      </c>
      <c r="T9" s="35" t="s">
        <v>120</v>
      </c>
      <c r="U9" s="35">
        <v>3</v>
      </c>
      <c r="V9" s="40"/>
      <c r="W9" s="40"/>
      <c r="X9" s="35"/>
      <c r="Y9" s="35">
        <v>44.8</v>
      </c>
      <c r="Z9" s="35">
        <v>141.4</v>
      </c>
      <c r="AA9" s="35">
        <v>92.75</v>
      </c>
      <c r="AB9" s="41">
        <v>12</v>
      </c>
      <c r="AC9" s="35"/>
      <c r="AD9" s="36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9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9"/>
      <c r="BL9" s="35"/>
      <c r="BM9" s="35"/>
      <c r="BN9" s="35"/>
      <c r="BO9" s="35"/>
      <c r="BP9" s="35"/>
      <c r="BQ9" s="39"/>
      <c r="BR9" s="35"/>
      <c r="BS9" s="35"/>
    </row>
    <row r="10" spans="1:71" s="42" customFormat="1" ht="37.15" customHeight="1" x14ac:dyDescent="0.25">
      <c r="A10" s="35">
        <v>8</v>
      </c>
      <c r="B10" s="36" t="s">
        <v>118</v>
      </c>
      <c r="C10" s="35" t="s">
        <v>119</v>
      </c>
      <c r="D10" s="61" t="s">
        <v>129</v>
      </c>
      <c r="E10" s="37"/>
      <c r="F10" s="50"/>
      <c r="G10" s="57">
        <v>781</v>
      </c>
      <c r="H10" s="58">
        <v>262</v>
      </c>
      <c r="I10" s="35" t="s">
        <v>152</v>
      </c>
      <c r="J10" s="35"/>
      <c r="K10" s="35"/>
      <c r="L10" s="35" t="s">
        <v>122</v>
      </c>
      <c r="M10" s="35"/>
      <c r="N10" s="35"/>
      <c r="O10" s="35">
        <v>8</v>
      </c>
      <c r="P10" s="35" t="s">
        <v>123</v>
      </c>
      <c r="Q10" s="39">
        <v>46058</v>
      </c>
      <c r="R10" s="36" t="s">
        <v>131</v>
      </c>
      <c r="S10" s="39" t="s">
        <v>127</v>
      </c>
      <c r="T10" s="35" t="s">
        <v>120</v>
      </c>
      <c r="U10" s="35">
        <v>3</v>
      </c>
      <c r="V10" s="40"/>
      <c r="W10" s="40"/>
      <c r="X10" s="35"/>
      <c r="Y10" s="35">
        <v>43.5</v>
      </c>
      <c r="Z10" s="35">
        <v>136.9</v>
      </c>
      <c r="AA10" s="35">
        <v>93.15</v>
      </c>
      <c r="AB10" s="41">
        <v>12</v>
      </c>
      <c r="AC10" s="35"/>
      <c r="AD10" s="36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9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9"/>
      <c r="BL10" s="35"/>
      <c r="BM10" s="35"/>
      <c r="BN10" s="35"/>
      <c r="BO10" s="35"/>
      <c r="BP10" s="35"/>
      <c r="BQ10" s="39"/>
      <c r="BR10" s="35"/>
      <c r="BS10" s="35"/>
    </row>
    <row r="11" spans="1:71" s="42" customFormat="1" ht="37.15" customHeight="1" x14ac:dyDescent="0.25">
      <c r="A11" s="35">
        <v>9</v>
      </c>
      <c r="B11" s="36" t="s">
        <v>121</v>
      </c>
      <c r="C11" s="35" t="s">
        <v>119</v>
      </c>
      <c r="D11" s="61" t="s">
        <v>129</v>
      </c>
      <c r="E11" s="37"/>
      <c r="F11" s="49"/>
      <c r="G11" s="57">
        <v>782</v>
      </c>
      <c r="H11" s="58">
        <v>262</v>
      </c>
      <c r="I11" s="35" t="s">
        <v>152</v>
      </c>
      <c r="J11" s="35"/>
      <c r="K11" s="35"/>
      <c r="L11" s="35" t="s">
        <v>122</v>
      </c>
      <c r="M11" s="35"/>
      <c r="N11" s="35"/>
      <c r="O11" s="35">
        <v>9</v>
      </c>
      <c r="P11" s="35" t="s">
        <v>123</v>
      </c>
      <c r="Q11" s="39">
        <v>46058</v>
      </c>
      <c r="R11" s="36" t="s">
        <v>131</v>
      </c>
      <c r="S11" s="39" t="s">
        <v>127</v>
      </c>
      <c r="T11" s="35" t="s">
        <v>120</v>
      </c>
      <c r="U11" s="35">
        <v>3</v>
      </c>
      <c r="V11" s="40"/>
      <c r="W11" s="40"/>
      <c r="X11" s="35"/>
      <c r="Y11" s="35">
        <v>42.4</v>
      </c>
      <c r="Z11" s="35">
        <v>133.19999999999999</v>
      </c>
      <c r="AA11" s="35">
        <v>93.39</v>
      </c>
      <c r="AB11" s="41">
        <v>12</v>
      </c>
      <c r="AC11" s="35"/>
      <c r="AD11" s="36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9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9"/>
      <c r="BL11" s="35"/>
      <c r="BM11" s="35"/>
      <c r="BN11" s="35"/>
      <c r="BO11" s="35"/>
      <c r="BP11" s="35"/>
      <c r="BQ11" s="39"/>
      <c r="BR11" s="35"/>
      <c r="BS11" s="35"/>
    </row>
    <row r="12" spans="1:71" s="42" customFormat="1" ht="37.15" customHeight="1" x14ac:dyDescent="0.25">
      <c r="A12" s="35">
        <v>10</v>
      </c>
      <c r="B12" s="36" t="s">
        <v>118</v>
      </c>
      <c r="C12" s="35" t="s">
        <v>119</v>
      </c>
      <c r="D12" s="61" t="s">
        <v>129</v>
      </c>
      <c r="E12" s="35"/>
      <c r="F12" s="50"/>
      <c r="G12" s="57">
        <v>783</v>
      </c>
      <c r="H12" s="58">
        <v>262</v>
      </c>
      <c r="I12" s="35" t="s">
        <v>152</v>
      </c>
      <c r="J12" s="35"/>
      <c r="K12" s="35"/>
      <c r="L12" s="35" t="s">
        <v>122</v>
      </c>
      <c r="M12" s="35"/>
      <c r="N12" s="35"/>
      <c r="O12" s="35">
        <v>10</v>
      </c>
      <c r="P12" s="35" t="s">
        <v>123</v>
      </c>
      <c r="Q12" s="39">
        <v>46058</v>
      </c>
      <c r="R12" s="36" t="s">
        <v>126</v>
      </c>
      <c r="S12" s="39" t="s">
        <v>127</v>
      </c>
      <c r="T12" s="35" t="s">
        <v>120</v>
      </c>
      <c r="U12" s="35">
        <v>3</v>
      </c>
      <c r="V12" s="40"/>
      <c r="W12" s="40"/>
      <c r="X12" s="35"/>
      <c r="Y12" s="35">
        <v>43.2</v>
      </c>
      <c r="Z12" s="35">
        <v>135.4</v>
      </c>
      <c r="AA12" s="35">
        <v>93.71</v>
      </c>
      <c r="AB12" s="41">
        <v>12</v>
      </c>
      <c r="AC12" s="35"/>
      <c r="AD12" s="36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9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9"/>
      <c r="BL12" s="35"/>
      <c r="BM12" s="35"/>
      <c r="BN12" s="35"/>
      <c r="BO12" s="35"/>
      <c r="BP12" s="35"/>
      <c r="BQ12" s="39"/>
      <c r="BR12" s="35"/>
      <c r="BS12" s="35"/>
    </row>
    <row r="13" spans="1:71" s="42" customFormat="1" ht="37.15" customHeight="1" x14ac:dyDescent="0.25">
      <c r="A13" s="35">
        <v>11</v>
      </c>
      <c r="B13" s="36" t="s">
        <v>118</v>
      </c>
      <c r="C13" s="35" t="s">
        <v>119</v>
      </c>
      <c r="D13" s="61" t="s">
        <v>129</v>
      </c>
      <c r="E13" s="37"/>
      <c r="F13" s="49"/>
      <c r="G13" s="57">
        <v>784</v>
      </c>
      <c r="H13" s="58">
        <v>262</v>
      </c>
      <c r="I13" s="35" t="s">
        <v>152</v>
      </c>
      <c r="J13" s="35"/>
      <c r="K13" s="35"/>
      <c r="L13" s="35" t="s">
        <v>122</v>
      </c>
      <c r="M13" s="35"/>
      <c r="N13" s="35"/>
      <c r="O13" s="35">
        <v>11</v>
      </c>
      <c r="P13" s="35" t="s">
        <v>123</v>
      </c>
      <c r="Q13" s="39">
        <v>46058</v>
      </c>
      <c r="R13" s="36" t="s">
        <v>126</v>
      </c>
      <c r="S13" s="39" t="s">
        <v>127</v>
      </c>
      <c r="T13" s="35" t="s">
        <v>120</v>
      </c>
      <c r="U13" s="35">
        <v>3</v>
      </c>
      <c r="V13" s="40"/>
      <c r="W13" s="40"/>
      <c r="X13" s="35"/>
      <c r="Y13" s="35">
        <v>39.9</v>
      </c>
      <c r="Z13" s="35">
        <v>126.5</v>
      </c>
      <c r="AA13" s="35">
        <v>92.15</v>
      </c>
      <c r="AB13" s="41">
        <v>12</v>
      </c>
      <c r="AC13" s="35"/>
      <c r="AD13" s="36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9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9"/>
      <c r="BL13" s="35"/>
      <c r="BM13" s="35"/>
      <c r="BN13" s="35"/>
      <c r="BO13" s="35"/>
      <c r="BP13" s="35"/>
      <c r="BQ13" s="39"/>
      <c r="BR13" s="35"/>
      <c r="BS13" s="35"/>
    </row>
    <row r="14" spans="1:71" s="42" customFormat="1" ht="37.15" customHeight="1" x14ac:dyDescent="0.25">
      <c r="A14" s="35">
        <v>12</v>
      </c>
      <c r="B14" s="36" t="s">
        <v>118</v>
      </c>
      <c r="C14" s="35" t="s">
        <v>119</v>
      </c>
      <c r="D14" s="61" t="s">
        <v>129</v>
      </c>
      <c r="E14" s="35"/>
      <c r="F14" s="50"/>
      <c r="G14" s="57">
        <v>785</v>
      </c>
      <c r="H14" s="58">
        <v>262</v>
      </c>
      <c r="I14" s="35" t="s">
        <v>152</v>
      </c>
      <c r="J14" s="35"/>
      <c r="K14" s="35"/>
      <c r="L14" s="35" t="s">
        <v>122</v>
      </c>
      <c r="M14" s="35"/>
      <c r="N14" s="35"/>
      <c r="O14" s="35">
        <v>12</v>
      </c>
      <c r="P14" s="35" t="s">
        <v>123</v>
      </c>
      <c r="Q14" s="39">
        <v>46058</v>
      </c>
      <c r="R14" s="36" t="s">
        <v>126</v>
      </c>
      <c r="S14" s="39" t="s">
        <v>127</v>
      </c>
      <c r="T14" s="35" t="s">
        <v>120</v>
      </c>
      <c r="U14" s="35">
        <v>3</v>
      </c>
      <c r="V14" s="40"/>
      <c r="W14" s="40"/>
      <c r="X14" s="35"/>
      <c r="Y14" s="35">
        <v>38.799999999999997</v>
      </c>
      <c r="Z14" s="35">
        <v>123.4</v>
      </c>
      <c r="AA14" s="35">
        <v>91.73</v>
      </c>
      <c r="AB14" s="41">
        <v>12</v>
      </c>
      <c r="AC14" s="35"/>
      <c r="AD14" s="36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9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9"/>
      <c r="BL14" s="35"/>
      <c r="BM14" s="35"/>
      <c r="BN14" s="35"/>
      <c r="BO14" s="35"/>
      <c r="BP14" s="35"/>
      <c r="BQ14" s="39"/>
      <c r="BR14" s="35"/>
      <c r="BS14" s="35"/>
    </row>
    <row r="15" spans="1:71" s="42" customFormat="1" ht="37.15" customHeight="1" x14ac:dyDescent="0.25">
      <c r="A15" s="35">
        <v>13</v>
      </c>
      <c r="B15" s="36" t="s">
        <v>118</v>
      </c>
      <c r="C15" s="35" t="s">
        <v>119</v>
      </c>
      <c r="D15" s="61" t="s">
        <v>129</v>
      </c>
      <c r="E15" s="37"/>
      <c r="F15" s="49"/>
      <c r="G15" s="57">
        <v>786</v>
      </c>
      <c r="H15" s="58">
        <v>262</v>
      </c>
      <c r="I15" s="35" t="s">
        <v>152</v>
      </c>
      <c r="J15" s="35"/>
      <c r="K15" s="35"/>
      <c r="L15" s="35" t="s">
        <v>122</v>
      </c>
      <c r="M15" s="35"/>
      <c r="N15" s="35"/>
      <c r="O15" s="35">
        <v>13</v>
      </c>
      <c r="P15" s="35" t="s">
        <v>123</v>
      </c>
      <c r="Q15" s="39">
        <v>46058</v>
      </c>
      <c r="R15" s="36" t="s">
        <v>126</v>
      </c>
      <c r="S15" s="39" t="s">
        <v>127</v>
      </c>
      <c r="T15" s="35" t="s">
        <v>120</v>
      </c>
      <c r="U15" s="35">
        <v>3</v>
      </c>
      <c r="V15" s="40"/>
      <c r="W15" s="40"/>
      <c r="X15" s="35"/>
      <c r="Y15" s="35">
        <v>36.5</v>
      </c>
      <c r="Z15" s="35">
        <v>116.5</v>
      </c>
      <c r="AA15" s="35">
        <v>91.25</v>
      </c>
      <c r="AB15" s="41">
        <v>12</v>
      </c>
      <c r="AC15" s="35"/>
      <c r="AD15" s="36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9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9"/>
      <c r="BL15" s="35"/>
      <c r="BM15" s="35"/>
      <c r="BN15" s="35"/>
      <c r="BO15" s="35"/>
      <c r="BP15" s="35"/>
      <c r="BQ15" s="39"/>
      <c r="BR15" s="35"/>
      <c r="BS15" s="35"/>
    </row>
    <row r="16" spans="1:71" s="42" customFormat="1" ht="37.15" customHeight="1" x14ac:dyDescent="0.25">
      <c r="A16" s="35">
        <v>14</v>
      </c>
      <c r="B16" s="36" t="s">
        <v>118</v>
      </c>
      <c r="C16" s="35" t="s">
        <v>119</v>
      </c>
      <c r="D16" s="61" t="s">
        <v>129</v>
      </c>
      <c r="E16" s="37"/>
      <c r="F16" s="50"/>
      <c r="G16" s="57">
        <v>787</v>
      </c>
      <c r="H16" s="58">
        <v>262</v>
      </c>
      <c r="I16" s="35" t="s">
        <v>152</v>
      </c>
      <c r="J16" s="35"/>
      <c r="K16" s="35"/>
      <c r="L16" s="35" t="s">
        <v>122</v>
      </c>
      <c r="M16" s="35"/>
      <c r="N16" s="35"/>
      <c r="O16" s="35">
        <v>14</v>
      </c>
      <c r="P16" s="35" t="s">
        <v>123</v>
      </c>
      <c r="Q16" s="39">
        <v>46058</v>
      </c>
      <c r="R16" s="36" t="s">
        <v>126</v>
      </c>
      <c r="S16" s="39" t="s">
        <v>127</v>
      </c>
      <c r="T16" s="35" t="s">
        <v>120</v>
      </c>
      <c r="U16" s="35">
        <v>3</v>
      </c>
      <c r="V16" s="40"/>
      <c r="W16" s="40"/>
      <c r="X16" s="43"/>
      <c r="Y16" s="35">
        <v>37.549999999999997</v>
      </c>
      <c r="Z16" s="35">
        <v>120.35</v>
      </c>
      <c r="AA16" s="35">
        <v>90.7</v>
      </c>
      <c r="AB16" s="41">
        <v>12</v>
      </c>
      <c r="AC16" s="35"/>
      <c r="AD16" s="36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9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9"/>
      <c r="BL16" s="35"/>
      <c r="BM16" s="35"/>
      <c r="BN16" s="35"/>
      <c r="BO16" s="35"/>
      <c r="BP16" s="35"/>
      <c r="BQ16" s="39"/>
      <c r="BR16" s="35"/>
      <c r="BS16" s="35"/>
    </row>
    <row r="17" spans="1:71" s="42" customFormat="1" ht="37.15" customHeight="1" x14ac:dyDescent="0.25">
      <c r="A17" s="35">
        <v>15</v>
      </c>
      <c r="B17" s="36" t="s">
        <v>118</v>
      </c>
      <c r="C17" s="35" t="s">
        <v>119</v>
      </c>
      <c r="D17" s="61" t="s">
        <v>129</v>
      </c>
      <c r="E17" s="37"/>
      <c r="F17" s="49"/>
      <c r="G17" s="57">
        <v>788</v>
      </c>
      <c r="H17" s="58">
        <v>262</v>
      </c>
      <c r="I17" s="35" t="s">
        <v>152</v>
      </c>
      <c r="J17" s="35"/>
      <c r="K17" s="35"/>
      <c r="L17" s="35" t="s">
        <v>122</v>
      </c>
      <c r="M17" s="35"/>
      <c r="N17" s="35"/>
      <c r="O17" s="35">
        <v>15</v>
      </c>
      <c r="P17" s="35" t="s">
        <v>123</v>
      </c>
      <c r="Q17" s="39">
        <v>46058</v>
      </c>
      <c r="R17" s="36" t="s">
        <v>126</v>
      </c>
      <c r="S17" s="39" t="s">
        <v>127</v>
      </c>
      <c r="T17" s="35" t="s">
        <v>120</v>
      </c>
      <c r="U17" s="35">
        <v>3</v>
      </c>
      <c r="V17" s="40"/>
      <c r="W17" s="40"/>
      <c r="X17" s="35"/>
      <c r="Y17" s="35">
        <v>40.159999999999997</v>
      </c>
      <c r="Z17" s="35">
        <v>125.76</v>
      </c>
      <c r="AA17" s="35">
        <v>93.83</v>
      </c>
      <c r="AB17" s="41">
        <v>12</v>
      </c>
      <c r="AC17" s="35"/>
      <c r="AD17" s="36"/>
      <c r="AE17" s="39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9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9"/>
      <c r="BL17" s="35"/>
      <c r="BM17" s="35"/>
      <c r="BN17" s="35"/>
      <c r="BO17" s="35"/>
      <c r="BP17" s="35"/>
      <c r="BQ17" s="39"/>
      <c r="BR17" s="35"/>
      <c r="BS17" s="35"/>
    </row>
    <row r="18" spans="1:71" s="42" customFormat="1" ht="37.15" customHeight="1" x14ac:dyDescent="0.25">
      <c r="A18" s="35">
        <v>16</v>
      </c>
      <c r="B18" s="36" t="s">
        <v>118</v>
      </c>
      <c r="C18" s="35" t="s">
        <v>119</v>
      </c>
      <c r="D18" s="61" t="s">
        <v>140</v>
      </c>
      <c r="E18" s="35"/>
      <c r="F18" s="50"/>
      <c r="G18" s="57">
        <v>353</v>
      </c>
      <c r="H18" s="58">
        <v>167</v>
      </c>
      <c r="I18" s="35" t="s">
        <v>153</v>
      </c>
      <c r="J18" s="35"/>
      <c r="K18" s="35"/>
      <c r="L18" s="35" t="s">
        <v>122</v>
      </c>
      <c r="M18" s="35"/>
      <c r="N18" s="35"/>
      <c r="O18" s="35">
        <v>16</v>
      </c>
      <c r="P18" s="35" t="s">
        <v>123</v>
      </c>
      <c r="Q18" s="39">
        <v>46058</v>
      </c>
      <c r="R18" s="36" t="s">
        <v>126</v>
      </c>
      <c r="S18" s="39" t="s">
        <v>127</v>
      </c>
      <c r="T18" s="35" t="s">
        <v>120</v>
      </c>
      <c r="U18" s="35">
        <v>3</v>
      </c>
      <c r="V18" s="40"/>
      <c r="W18" s="40"/>
      <c r="X18" s="35"/>
      <c r="Y18" s="35">
        <v>40.299999999999997</v>
      </c>
      <c r="Z18" s="35">
        <v>120.9</v>
      </c>
      <c r="AA18" s="35">
        <v>100</v>
      </c>
      <c r="AB18" s="41">
        <v>12</v>
      </c>
      <c r="AC18" s="35"/>
      <c r="AD18" s="36"/>
      <c r="AE18" s="39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9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9"/>
      <c r="BL18" s="35"/>
      <c r="BM18" s="35"/>
      <c r="BN18" s="35"/>
      <c r="BO18" s="35"/>
      <c r="BP18" s="35"/>
      <c r="BQ18" s="39"/>
      <c r="BR18" s="35"/>
      <c r="BS18" s="35"/>
    </row>
    <row r="19" spans="1:71" s="42" customFormat="1" ht="37.15" customHeight="1" x14ac:dyDescent="0.25">
      <c r="A19" s="35">
        <v>17</v>
      </c>
      <c r="B19" s="36" t="s">
        <v>118</v>
      </c>
      <c r="C19" s="35" t="s">
        <v>119</v>
      </c>
      <c r="D19" s="61" t="s">
        <v>140</v>
      </c>
      <c r="E19" s="35"/>
      <c r="F19" s="49"/>
      <c r="G19" s="51">
        <v>354</v>
      </c>
      <c r="H19" s="59">
        <v>167</v>
      </c>
      <c r="I19" s="35" t="s">
        <v>153</v>
      </c>
      <c r="J19" s="35"/>
      <c r="K19" s="35"/>
      <c r="L19" s="35" t="s">
        <v>122</v>
      </c>
      <c r="M19" s="35"/>
      <c r="N19" s="35"/>
      <c r="O19" s="35">
        <v>17</v>
      </c>
      <c r="P19" s="35" t="s">
        <v>123</v>
      </c>
      <c r="Q19" s="39">
        <v>46058</v>
      </c>
      <c r="R19" s="36" t="s">
        <v>126</v>
      </c>
      <c r="S19" s="39" t="s">
        <v>127</v>
      </c>
      <c r="T19" s="35" t="s">
        <v>120</v>
      </c>
      <c r="U19" s="35">
        <v>3</v>
      </c>
      <c r="V19" s="40"/>
      <c r="W19" s="40"/>
      <c r="X19" s="35"/>
      <c r="Y19" s="35">
        <v>42.9</v>
      </c>
      <c r="Z19" s="35">
        <v>128.69999999999999</v>
      </c>
      <c r="AA19" s="35">
        <v>100</v>
      </c>
      <c r="AB19" s="41">
        <v>12</v>
      </c>
      <c r="AC19" s="35"/>
      <c r="AD19" s="36"/>
      <c r="AE19" s="39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9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9"/>
      <c r="BL19" s="35"/>
      <c r="BM19" s="35"/>
      <c r="BN19" s="35"/>
      <c r="BO19" s="35"/>
      <c r="BP19" s="35"/>
      <c r="BQ19" s="39"/>
      <c r="BR19" s="35"/>
      <c r="BS19" s="35"/>
    </row>
    <row r="20" spans="1:71" s="42" customFormat="1" ht="37.15" customHeight="1" x14ac:dyDescent="0.25">
      <c r="A20" s="35">
        <v>18</v>
      </c>
      <c r="B20" s="36" t="s">
        <v>118</v>
      </c>
      <c r="C20" s="35" t="s">
        <v>119</v>
      </c>
      <c r="D20" s="61" t="s">
        <v>141</v>
      </c>
      <c r="E20" s="37"/>
      <c r="F20" s="50"/>
      <c r="G20" s="51">
        <v>759</v>
      </c>
      <c r="H20" s="59">
        <v>262</v>
      </c>
      <c r="I20" s="35" t="s">
        <v>130</v>
      </c>
      <c r="J20" s="35"/>
      <c r="K20" s="35"/>
      <c r="L20" s="35" t="s">
        <v>122</v>
      </c>
      <c r="M20" s="35"/>
      <c r="N20" s="35"/>
      <c r="O20" s="35">
        <v>18</v>
      </c>
      <c r="P20" s="35" t="s">
        <v>123</v>
      </c>
      <c r="Q20" s="39">
        <v>46058</v>
      </c>
      <c r="R20" s="36" t="s">
        <v>126</v>
      </c>
      <c r="S20" s="39" t="s">
        <v>127</v>
      </c>
      <c r="T20" s="35" t="s">
        <v>120</v>
      </c>
      <c r="U20" s="35">
        <v>3</v>
      </c>
      <c r="V20" s="40"/>
      <c r="W20" s="40"/>
      <c r="X20" s="35"/>
      <c r="Y20" s="35">
        <v>40</v>
      </c>
      <c r="Z20" s="35">
        <v>128</v>
      </c>
      <c r="AA20" s="35">
        <v>83.33</v>
      </c>
      <c r="AB20" s="41">
        <v>12</v>
      </c>
      <c r="AC20" s="35"/>
      <c r="AD20" s="36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9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9"/>
      <c r="BL20" s="35"/>
      <c r="BM20" s="35"/>
      <c r="BN20" s="35"/>
      <c r="BO20" s="35"/>
      <c r="BP20" s="35"/>
      <c r="BQ20" s="39"/>
      <c r="BR20" s="35"/>
      <c r="BS20" s="35"/>
    </row>
    <row r="21" spans="1:71" s="42" customFormat="1" ht="37.15" customHeight="1" x14ac:dyDescent="0.25">
      <c r="A21" s="35">
        <v>19</v>
      </c>
      <c r="B21" s="36" t="s">
        <v>118</v>
      </c>
      <c r="C21" s="35" t="s">
        <v>119</v>
      </c>
      <c r="D21" s="61" t="s">
        <v>142</v>
      </c>
      <c r="E21" s="35"/>
      <c r="F21" s="49"/>
      <c r="G21" s="51">
        <v>760</v>
      </c>
      <c r="H21" s="59">
        <v>262</v>
      </c>
      <c r="I21" s="35" t="s">
        <v>130</v>
      </c>
      <c r="J21" s="35"/>
      <c r="K21" s="35"/>
      <c r="L21" s="35" t="s">
        <v>122</v>
      </c>
      <c r="M21" s="35"/>
      <c r="N21" s="35"/>
      <c r="O21" s="35">
        <v>19</v>
      </c>
      <c r="P21" s="35" t="s">
        <v>123</v>
      </c>
      <c r="Q21" s="39">
        <v>46058</v>
      </c>
      <c r="R21" s="36" t="s">
        <v>126</v>
      </c>
      <c r="S21" s="39" t="s">
        <v>127</v>
      </c>
      <c r="T21" s="35" t="s">
        <v>120</v>
      </c>
      <c r="U21" s="35">
        <v>3</v>
      </c>
      <c r="V21" s="40"/>
      <c r="W21" s="40"/>
      <c r="X21" s="35"/>
      <c r="Y21" s="35">
        <v>40</v>
      </c>
      <c r="Z21" s="35">
        <v>128</v>
      </c>
      <c r="AA21" s="35">
        <v>83.33</v>
      </c>
      <c r="AB21" s="41">
        <v>12</v>
      </c>
      <c r="AC21" s="35"/>
      <c r="AD21" s="36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9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9"/>
      <c r="BL21" s="35"/>
      <c r="BM21" s="35"/>
      <c r="BN21" s="35"/>
      <c r="BO21" s="35"/>
      <c r="BP21" s="35"/>
      <c r="BQ21" s="39"/>
      <c r="BR21" s="35"/>
      <c r="BS21" s="35"/>
    </row>
    <row r="22" spans="1:71" s="42" customFormat="1" ht="37.15" customHeight="1" x14ac:dyDescent="0.25">
      <c r="A22" s="35">
        <v>20</v>
      </c>
      <c r="B22" s="36" t="s">
        <v>118</v>
      </c>
      <c r="C22" s="35" t="s">
        <v>119</v>
      </c>
      <c r="D22" s="61" t="s">
        <v>143</v>
      </c>
      <c r="E22" s="35"/>
      <c r="F22" s="50"/>
      <c r="G22" s="51">
        <v>897</v>
      </c>
      <c r="H22" s="59">
        <v>20</v>
      </c>
      <c r="I22" s="35" t="s">
        <v>128</v>
      </c>
      <c r="J22" s="35"/>
      <c r="K22" s="35"/>
      <c r="L22" s="35" t="s">
        <v>122</v>
      </c>
      <c r="M22" s="35"/>
      <c r="N22" s="35"/>
      <c r="O22" s="35">
        <v>20</v>
      </c>
      <c r="P22" s="35" t="s">
        <v>123</v>
      </c>
      <c r="Q22" s="39">
        <v>46062</v>
      </c>
      <c r="R22" s="36" t="s">
        <v>126</v>
      </c>
      <c r="S22" s="39" t="s">
        <v>127</v>
      </c>
      <c r="T22" s="35" t="s">
        <v>120</v>
      </c>
      <c r="U22" s="35">
        <v>3</v>
      </c>
      <c r="V22" s="40"/>
      <c r="W22" s="40"/>
      <c r="X22" s="35"/>
      <c r="Y22" s="35">
        <v>55.9</v>
      </c>
      <c r="Z22" s="35">
        <v>167.7</v>
      </c>
      <c r="AA22" s="35">
        <v>100</v>
      </c>
      <c r="AB22" s="41">
        <v>12</v>
      </c>
      <c r="AC22" s="35"/>
      <c r="AD22" s="36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9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9"/>
      <c r="BL22" s="35"/>
      <c r="BM22" s="35"/>
      <c r="BN22" s="35"/>
      <c r="BO22" s="35"/>
      <c r="BP22" s="35"/>
      <c r="BQ22" s="39"/>
      <c r="BR22" s="35"/>
      <c r="BS22" s="35"/>
    </row>
    <row r="23" spans="1:71" s="42" customFormat="1" ht="37.15" customHeight="1" x14ac:dyDescent="0.25">
      <c r="A23" s="35">
        <v>21</v>
      </c>
      <c r="B23" s="36" t="s">
        <v>118</v>
      </c>
      <c r="C23" s="35" t="s">
        <v>119</v>
      </c>
      <c r="D23" s="61" t="s">
        <v>143</v>
      </c>
      <c r="E23" s="37"/>
      <c r="F23" s="49"/>
      <c r="G23" s="51">
        <v>898</v>
      </c>
      <c r="H23" s="59">
        <v>20</v>
      </c>
      <c r="I23" s="35" t="s">
        <v>128</v>
      </c>
      <c r="J23" s="35"/>
      <c r="K23" s="35"/>
      <c r="L23" s="35" t="s">
        <v>122</v>
      </c>
      <c r="M23" s="35"/>
      <c r="N23" s="35"/>
      <c r="O23" s="35">
        <v>21</v>
      </c>
      <c r="P23" s="35" t="s">
        <v>123</v>
      </c>
      <c r="Q23" s="39">
        <v>46062</v>
      </c>
      <c r="R23" s="36" t="s">
        <v>126</v>
      </c>
      <c r="S23" s="39" t="s">
        <v>127</v>
      </c>
      <c r="T23" s="35" t="s">
        <v>120</v>
      </c>
      <c r="U23" s="35">
        <v>3</v>
      </c>
      <c r="V23" s="40"/>
      <c r="W23" s="40"/>
      <c r="X23" s="35"/>
      <c r="Y23" s="35">
        <v>50.8</v>
      </c>
      <c r="Z23" s="35">
        <v>152.4</v>
      </c>
      <c r="AA23" s="35">
        <v>100</v>
      </c>
      <c r="AB23" s="41">
        <v>12</v>
      </c>
      <c r="AC23" s="35"/>
      <c r="AD23" s="36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9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9"/>
      <c r="BL23" s="35"/>
      <c r="BM23" s="35"/>
      <c r="BN23" s="35"/>
      <c r="BO23" s="35"/>
      <c r="BP23" s="35"/>
      <c r="BQ23" s="39"/>
      <c r="BR23" s="35"/>
      <c r="BS23" s="35"/>
    </row>
    <row r="24" spans="1:71" s="42" customFormat="1" ht="37.15" customHeight="1" x14ac:dyDescent="0.25">
      <c r="A24" s="35">
        <v>22</v>
      </c>
      <c r="B24" s="36" t="s">
        <v>118</v>
      </c>
      <c r="C24" s="35" t="s">
        <v>119</v>
      </c>
      <c r="D24" s="61" t="s">
        <v>143</v>
      </c>
      <c r="E24" s="37"/>
      <c r="F24" s="38"/>
      <c r="G24" s="51">
        <v>899</v>
      </c>
      <c r="H24" s="59">
        <v>20</v>
      </c>
      <c r="I24" s="35" t="s">
        <v>128</v>
      </c>
      <c r="J24" s="35"/>
      <c r="K24" s="35"/>
      <c r="L24" s="35" t="s">
        <v>122</v>
      </c>
      <c r="M24" s="35"/>
      <c r="N24" s="35"/>
      <c r="O24" s="35">
        <v>22</v>
      </c>
      <c r="P24" s="35" t="s">
        <v>123</v>
      </c>
      <c r="Q24" s="39">
        <v>46062</v>
      </c>
      <c r="R24" s="36" t="s">
        <v>126</v>
      </c>
      <c r="S24" s="39" t="s">
        <v>127</v>
      </c>
      <c r="T24" s="35" t="s">
        <v>120</v>
      </c>
      <c r="U24" s="35">
        <v>3</v>
      </c>
      <c r="V24" s="40"/>
      <c r="W24" s="40"/>
      <c r="X24" s="35"/>
      <c r="Y24" s="35">
        <v>50.8</v>
      </c>
      <c r="Z24" s="35">
        <v>152.4</v>
      </c>
      <c r="AA24" s="35">
        <v>100</v>
      </c>
      <c r="AB24" s="41">
        <v>12</v>
      </c>
      <c r="AC24" s="35"/>
      <c r="AD24" s="36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9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9"/>
      <c r="BL24" s="35"/>
      <c r="BM24" s="35"/>
      <c r="BN24" s="35"/>
      <c r="BO24" s="35"/>
      <c r="BP24" s="35"/>
      <c r="BQ24" s="39"/>
      <c r="BR24" s="35"/>
      <c r="BS24" s="35"/>
    </row>
    <row r="25" spans="1:71" s="42" customFormat="1" ht="37.15" customHeight="1" x14ac:dyDescent="0.25">
      <c r="A25" s="35">
        <v>23</v>
      </c>
      <c r="B25" s="36" t="s">
        <v>118</v>
      </c>
      <c r="C25" s="35" t="s">
        <v>119</v>
      </c>
      <c r="D25" s="61" t="s">
        <v>144</v>
      </c>
      <c r="E25" s="37"/>
      <c r="F25" s="38"/>
      <c r="G25" s="51">
        <v>245</v>
      </c>
      <c r="H25" s="59">
        <v>184</v>
      </c>
      <c r="I25" s="35" t="s">
        <v>154</v>
      </c>
      <c r="J25" s="35"/>
      <c r="K25" s="35"/>
      <c r="L25" s="35" t="s">
        <v>122</v>
      </c>
      <c r="M25" s="35"/>
      <c r="N25" s="35"/>
      <c r="O25" s="35">
        <v>23</v>
      </c>
      <c r="P25" s="35" t="s">
        <v>123</v>
      </c>
      <c r="Q25" s="39">
        <v>46062</v>
      </c>
      <c r="R25" s="36" t="s">
        <v>125</v>
      </c>
      <c r="S25" s="39" t="s">
        <v>127</v>
      </c>
      <c r="T25" s="35" t="s">
        <v>120</v>
      </c>
      <c r="U25" s="35">
        <v>3</v>
      </c>
      <c r="V25" s="40"/>
      <c r="W25" s="40"/>
      <c r="X25" s="35"/>
      <c r="Y25" s="35">
        <v>40</v>
      </c>
      <c r="Z25" s="35">
        <v>120</v>
      </c>
      <c r="AA25" s="35">
        <v>100</v>
      </c>
      <c r="AB25" s="41">
        <v>12</v>
      </c>
      <c r="AC25" s="35"/>
      <c r="AD25" s="36"/>
      <c r="AE25" s="39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9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9"/>
      <c r="BL25" s="35"/>
      <c r="BM25" s="35"/>
      <c r="BN25" s="35"/>
      <c r="BO25" s="35"/>
      <c r="BP25" s="35"/>
      <c r="BQ25" s="39"/>
      <c r="BR25" s="35"/>
      <c r="BS25" s="35"/>
    </row>
    <row r="26" spans="1:71" s="42" customFormat="1" ht="37.15" customHeight="1" x14ac:dyDescent="0.25">
      <c r="A26" s="35">
        <v>24</v>
      </c>
      <c r="B26" s="36" t="s">
        <v>118</v>
      </c>
      <c r="C26" s="35" t="s">
        <v>119</v>
      </c>
      <c r="D26" s="61" t="s">
        <v>144</v>
      </c>
      <c r="E26" s="35"/>
      <c r="F26" s="38"/>
      <c r="G26" s="51">
        <v>246</v>
      </c>
      <c r="H26" s="59">
        <v>184</v>
      </c>
      <c r="I26" s="35" t="s">
        <v>154</v>
      </c>
      <c r="J26" s="35"/>
      <c r="K26" s="35"/>
      <c r="L26" s="35" t="s">
        <v>122</v>
      </c>
      <c r="M26" s="35"/>
      <c r="N26" s="35"/>
      <c r="O26" s="35">
        <v>24</v>
      </c>
      <c r="P26" s="35" t="s">
        <v>123</v>
      </c>
      <c r="Q26" s="39">
        <v>46062</v>
      </c>
      <c r="R26" s="36" t="s">
        <v>125</v>
      </c>
      <c r="S26" s="39" t="s">
        <v>127</v>
      </c>
      <c r="T26" s="35" t="s">
        <v>120</v>
      </c>
      <c r="U26" s="35">
        <v>3</v>
      </c>
      <c r="V26" s="40"/>
      <c r="W26" s="40"/>
      <c r="X26" s="35"/>
      <c r="Y26" s="35">
        <v>40</v>
      </c>
      <c r="Z26" s="35">
        <v>120</v>
      </c>
      <c r="AA26" s="35">
        <v>100</v>
      </c>
      <c r="AB26" s="41">
        <v>12</v>
      </c>
      <c r="AC26" s="35"/>
      <c r="AD26" s="36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9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9"/>
      <c r="BL26" s="35"/>
      <c r="BM26" s="35"/>
      <c r="BN26" s="35"/>
      <c r="BO26" s="35"/>
      <c r="BP26" s="35"/>
      <c r="BQ26" s="39"/>
      <c r="BR26" s="35"/>
      <c r="BS26" s="35"/>
    </row>
    <row r="27" spans="1:71" s="42" customFormat="1" ht="37.15" customHeight="1" x14ac:dyDescent="0.25">
      <c r="A27" s="35">
        <v>25</v>
      </c>
      <c r="B27" s="36" t="s">
        <v>118</v>
      </c>
      <c r="C27" s="35" t="s">
        <v>119</v>
      </c>
      <c r="D27" s="61" t="s">
        <v>145</v>
      </c>
      <c r="E27" s="35"/>
      <c r="F27" s="38"/>
      <c r="G27" s="51" t="s">
        <v>148</v>
      </c>
      <c r="H27" s="59" t="s">
        <v>149</v>
      </c>
      <c r="I27" s="35" t="s">
        <v>155</v>
      </c>
      <c r="J27" s="35"/>
      <c r="K27" s="35"/>
      <c r="L27" s="35" t="s">
        <v>122</v>
      </c>
      <c r="M27" s="35"/>
      <c r="N27" s="35"/>
      <c r="O27" s="35">
        <v>25</v>
      </c>
      <c r="P27" s="35" t="s">
        <v>123</v>
      </c>
      <c r="Q27" s="39">
        <v>46062</v>
      </c>
      <c r="R27" s="36" t="s">
        <v>157</v>
      </c>
      <c r="S27" s="39" t="s">
        <v>127</v>
      </c>
      <c r="T27" s="35" t="s">
        <v>120</v>
      </c>
      <c r="U27" s="35">
        <v>3</v>
      </c>
      <c r="V27" s="40"/>
      <c r="W27" s="40"/>
      <c r="X27" s="35"/>
      <c r="Y27" s="35">
        <v>57.81</v>
      </c>
      <c r="Z27" s="35">
        <v>143.32</v>
      </c>
      <c r="AA27" s="35">
        <v>100</v>
      </c>
      <c r="AB27" s="41">
        <v>12</v>
      </c>
      <c r="AC27" s="35"/>
      <c r="AD27" s="36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9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9"/>
      <c r="BL27" s="35"/>
      <c r="BM27" s="35"/>
      <c r="BN27" s="35"/>
      <c r="BO27" s="35"/>
      <c r="BP27" s="35"/>
      <c r="BQ27" s="39"/>
      <c r="BR27" s="35"/>
      <c r="BS27" s="35"/>
    </row>
  </sheetData>
  <phoneticPr fontId="1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L11" sqref="L11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86</v>
      </c>
    </row>
    <row r="2" spans="1:6" ht="61.5" customHeight="1" x14ac:dyDescent="0.25">
      <c r="A2" s="62" t="s">
        <v>132</v>
      </c>
      <c r="B2" s="63"/>
      <c r="C2" s="63"/>
      <c r="D2" s="63"/>
      <c r="E2" s="63"/>
      <c r="F2" s="63"/>
    </row>
    <row r="3" spans="1:6" s="3" customFormat="1" ht="65.25" customHeight="1" x14ac:dyDescent="0.25">
      <c r="A3" s="64" t="s">
        <v>0</v>
      </c>
      <c r="B3" s="64" t="s">
        <v>1</v>
      </c>
      <c r="C3" s="64" t="s">
        <v>6</v>
      </c>
      <c r="D3" s="64"/>
      <c r="E3" s="64" t="s">
        <v>7</v>
      </c>
      <c r="F3" s="64"/>
    </row>
    <row r="4" spans="1:6" s="3" customFormat="1" ht="47.25" x14ac:dyDescent="0.25">
      <c r="A4" s="64"/>
      <c r="B4" s="64"/>
      <c r="C4" s="4" t="s">
        <v>2</v>
      </c>
      <c r="D4" s="4" t="s">
        <v>3</v>
      </c>
      <c r="E4" s="4" t="s">
        <v>4</v>
      </c>
      <c r="F4" s="4" t="s">
        <v>5</v>
      </c>
    </row>
    <row r="5" spans="1:6" s="5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</row>
    <row r="6" spans="1:6" ht="16.5" x14ac:dyDescent="0.25">
      <c r="A6" s="7" t="s">
        <v>14</v>
      </c>
      <c r="B6" s="8" t="s">
        <v>15</v>
      </c>
      <c r="C6" s="9"/>
      <c r="D6" s="31">
        <v>0</v>
      </c>
      <c r="E6" s="9"/>
      <c r="F6" s="9"/>
    </row>
    <row r="7" spans="1:6" s="3" customFormat="1" ht="33" x14ac:dyDescent="0.25">
      <c r="A7" s="10">
        <v>1</v>
      </c>
      <c r="B7" s="11" t="s">
        <v>16</v>
      </c>
      <c r="C7" s="12"/>
      <c r="D7" s="12"/>
      <c r="E7" s="12"/>
      <c r="F7" s="12"/>
    </row>
    <row r="8" spans="1:6" s="3" customFormat="1" ht="16.5" x14ac:dyDescent="0.25">
      <c r="A8" s="10">
        <v>2</v>
      </c>
      <c r="B8" s="11" t="s">
        <v>17</v>
      </c>
      <c r="C8" s="12"/>
      <c r="D8" s="12"/>
      <c r="E8" s="12"/>
      <c r="F8" s="12"/>
    </row>
    <row r="9" spans="1:6" s="3" customFormat="1" ht="16.5" x14ac:dyDescent="0.25">
      <c r="A9" s="10">
        <v>3</v>
      </c>
      <c r="B9" s="11" t="s">
        <v>18</v>
      </c>
      <c r="C9" s="12"/>
      <c r="D9" s="12"/>
      <c r="E9" s="12"/>
      <c r="F9" s="12"/>
    </row>
    <row r="10" spans="1:6" s="3" customFormat="1" ht="16.5" x14ac:dyDescent="0.25">
      <c r="A10" s="10">
        <v>4</v>
      </c>
      <c r="B10" s="11" t="s">
        <v>19</v>
      </c>
      <c r="C10" s="12"/>
      <c r="D10" s="12"/>
      <c r="E10" s="12"/>
      <c r="F10" s="12"/>
    </row>
    <row r="11" spans="1:6" s="3" customFormat="1" ht="16.5" x14ac:dyDescent="0.25">
      <c r="A11" s="10">
        <v>5</v>
      </c>
      <c r="B11" s="11" t="s">
        <v>20</v>
      </c>
      <c r="C11" s="12"/>
      <c r="D11" s="12"/>
      <c r="E11" s="12"/>
      <c r="F11" s="12"/>
    </row>
    <row r="12" spans="1:6" s="3" customFormat="1" ht="16.5" x14ac:dyDescent="0.25">
      <c r="A12" s="10">
        <v>6</v>
      </c>
      <c r="B12" s="11" t="s">
        <v>24</v>
      </c>
      <c r="C12" s="12"/>
      <c r="D12" s="12"/>
      <c r="E12" s="12"/>
      <c r="F12" s="12"/>
    </row>
    <row r="13" spans="1:6" s="3" customFormat="1" ht="16.5" x14ac:dyDescent="0.25">
      <c r="A13" s="10">
        <v>7</v>
      </c>
      <c r="B13" s="11" t="s">
        <v>25</v>
      </c>
      <c r="C13" s="12"/>
      <c r="D13" s="12"/>
      <c r="E13" s="12"/>
      <c r="F13" s="12"/>
    </row>
    <row r="14" spans="1:6" s="3" customFormat="1" ht="16.5" x14ac:dyDescent="0.25">
      <c r="A14" s="10">
        <v>8</v>
      </c>
      <c r="B14" s="11" t="s">
        <v>21</v>
      </c>
      <c r="C14" s="12"/>
      <c r="D14" s="12"/>
      <c r="E14" s="12"/>
      <c r="F14" s="12"/>
    </row>
    <row r="15" spans="1:6" s="3" customFormat="1" ht="16.5" x14ac:dyDescent="0.25">
      <c r="A15" s="10">
        <v>9</v>
      </c>
      <c r="B15" s="11" t="s">
        <v>22</v>
      </c>
      <c r="C15" s="12"/>
      <c r="D15" s="12"/>
      <c r="E15" s="12"/>
      <c r="F15" s="12"/>
    </row>
    <row r="16" spans="1:6" s="3" customFormat="1" ht="33" x14ac:dyDescent="0.25">
      <c r="A16" s="10">
        <v>10</v>
      </c>
      <c r="B16" s="11" t="s">
        <v>23</v>
      </c>
      <c r="C16" s="12"/>
      <c r="D16" s="12"/>
      <c r="E16" s="12"/>
      <c r="F16" s="12"/>
    </row>
  </sheetData>
  <mergeCells count="5">
    <mergeCell ref="A2:F2"/>
    <mergeCell ref="A3:A4"/>
    <mergeCell ref="B3:B4"/>
    <mergeCell ref="C3:D3"/>
    <mergeCell ref="E3:F3"/>
  </mergeCells>
  <pageMargins left="0.45" right="0.2" top="0.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L6" sqref="L6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87</v>
      </c>
    </row>
    <row r="2" spans="1:6" ht="61.5" customHeight="1" x14ac:dyDescent="0.25">
      <c r="A2" s="62" t="s">
        <v>134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16.5" x14ac:dyDescent="0.25">
      <c r="A5" s="7" t="s">
        <v>14</v>
      </c>
      <c r="B5" s="8" t="s">
        <v>68</v>
      </c>
      <c r="C5" s="31"/>
      <c r="D5" s="31">
        <v>0</v>
      </c>
      <c r="E5" s="31">
        <v>0</v>
      </c>
      <c r="F5" s="31"/>
    </row>
    <row r="6" spans="1:6" ht="17.25" x14ac:dyDescent="0.3">
      <c r="A6" s="7"/>
      <c r="B6" s="23" t="s">
        <v>69</v>
      </c>
      <c r="C6" s="9"/>
      <c r="D6" s="9"/>
      <c r="E6" s="9"/>
      <c r="F6" s="9"/>
    </row>
    <row r="7" spans="1:6" ht="16.5" x14ac:dyDescent="0.25">
      <c r="A7" s="24">
        <v>1</v>
      </c>
      <c r="B7" s="22" t="s">
        <v>24</v>
      </c>
      <c r="C7" s="9" t="s">
        <v>33</v>
      </c>
      <c r="D7" s="9"/>
      <c r="E7" s="9"/>
      <c r="F7" s="9"/>
    </row>
    <row r="8" spans="1:6" ht="16.5" x14ac:dyDescent="0.25">
      <c r="A8" s="24">
        <v>2</v>
      </c>
      <c r="B8" s="22" t="s">
        <v>25</v>
      </c>
      <c r="C8" s="9" t="s">
        <v>33</v>
      </c>
      <c r="D8" s="9"/>
      <c r="E8" s="9"/>
      <c r="F8" s="9"/>
    </row>
    <row r="9" spans="1:6" ht="16.5" x14ac:dyDescent="0.25">
      <c r="A9" s="24">
        <v>3</v>
      </c>
      <c r="B9" s="22" t="s">
        <v>21</v>
      </c>
      <c r="C9" s="9" t="s">
        <v>33</v>
      </c>
      <c r="D9" s="9"/>
      <c r="E9" s="9"/>
      <c r="F9" s="9"/>
    </row>
    <row r="10" spans="1:6" ht="16.5" x14ac:dyDescent="0.25">
      <c r="A10" s="24">
        <v>4</v>
      </c>
      <c r="B10" s="22" t="s">
        <v>70</v>
      </c>
      <c r="C10" s="9" t="s">
        <v>33</v>
      </c>
      <c r="D10" s="9"/>
      <c r="E10" s="9"/>
      <c r="F10" s="9"/>
    </row>
    <row r="11" spans="1:6" ht="33" x14ac:dyDescent="0.25">
      <c r="A11" s="24">
        <v>5</v>
      </c>
      <c r="B11" s="17" t="s">
        <v>23</v>
      </c>
      <c r="C11" s="9" t="s">
        <v>33</v>
      </c>
      <c r="D11" s="9"/>
      <c r="E11" s="9"/>
      <c r="F11" s="9"/>
    </row>
    <row r="12" spans="1:6" ht="16.5" x14ac:dyDescent="0.25">
      <c r="A12" s="7" t="s">
        <v>40</v>
      </c>
      <c r="B12" s="8" t="s">
        <v>71</v>
      </c>
      <c r="C12" s="9"/>
      <c r="D12" s="31">
        <v>0</v>
      </c>
      <c r="E12" s="31">
        <v>0</v>
      </c>
      <c r="F12" s="31"/>
    </row>
    <row r="13" spans="1:6" ht="17.25" x14ac:dyDescent="0.3">
      <c r="A13" s="7"/>
      <c r="B13" s="23" t="s">
        <v>69</v>
      </c>
      <c r="C13" s="9"/>
      <c r="D13" s="9"/>
      <c r="E13" s="9"/>
      <c r="F13" s="9"/>
    </row>
    <row r="14" spans="1:6" ht="16.5" x14ac:dyDescent="0.25">
      <c r="A14" s="24">
        <v>1</v>
      </c>
      <c r="B14" s="22" t="s">
        <v>24</v>
      </c>
      <c r="C14" s="9" t="s">
        <v>33</v>
      </c>
      <c r="D14" s="9"/>
      <c r="E14" s="9"/>
      <c r="F14" s="9"/>
    </row>
    <row r="15" spans="1:6" ht="16.5" x14ac:dyDescent="0.25">
      <c r="A15" s="24">
        <v>2</v>
      </c>
      <c r="B15" s="22" t="s">
        <v>25</v>
      </c>
      <c r="C15" s="9" t="s">
        <v>33</v>
      </c>
      <c r="D15" s="9"/>
      <c r="E15" s="9"/>
      <c r="F15" s="9"/>
    </row>
    <row r="16" spans="1:6" s="3" customFormat="1" ht="16.5" x14ac:dyDescent="0.25">
      <c r="A16" s="24">
        <v>3</v>
      </c>
      <c r="B16" s="22" t="s">
        <v>21</v>
      </c>
      <c r="C16" s="9" t="s">
        <v>33</v>
      </c>
      <c r="D16" s="12"/>
      <c r="E16" s="12"/>
      <c r="F16" s="12"/>
    </row>
    <row r="17" spans="1:6" s="3" customFormat="1" ht="16.5" x14ac:dyDescent="0.25">
      <c r="A17" s="24">
        <v>4</v>
      </c>
      <c r="B17" s="22" t="s">
        <v>70</v>
      </c>
      <c r="C17" s="9" t="s">
        <v>33</v>
      </c>
      <c r="D17" s="12"/>
      <c r="E17" s="12"/>
      <c r="F17" s="12"/>
    </row>
    <row r="18" spans="1:6" s="3" customFormat="1" ht="33" x14ac:dyDescent="0.25">
      <c r="A18" s="24">
        <v>5</v>
      </c>
      <c r="B18" s="17" t="s">
        <v>23</v>
      </c>
      <c r="C18" s="9" t="s">
        <v>33</v>
      </c>
      <c r="D18" s="12"/>
      <c r="E18" s="12"/>
      <c r="F18" s="12"/>
    </row>
    <row r="19" spans="1:6" s="3" customFormat="1" ht="16.5" x14ac:dyDescent="0.25">
      <c r="A19" s="7" t="s">
        <v>72</v>
      </c>
      <c r="B19" s="8" t="s">
        <v>73</v>
      </c>
      <c r="C19" s="9"/>
      <c r="D19" s="28">
        <v>0</v>
      </c>
      <c r="E19" s="28">
        <v>0</v>
      </c>
      <c r="F19" s="28"/>
    </row>
    <row r="20" spans="1:6" s="3" customFormat="1" ht="17.25" x14ac:dyDescent="0.3">
      <c r="A20" s="7"/>
      <c r="B20" s="23" t="s">
        <v>69</v>
      </c>
      <c r="C20" s="9"/>
      <c r="D20" s="12"/>
      <c r="E20" s="12"/>
      <c r="F20" s="12"/>
    </row>
    <row r="21" spans="1:6" s="3" customFormat="1" ht="16.5" x14ac:dyDescent="0.25">
      <c r="A21" s="24">
        <v>1</v>
      </c>
      <c r="B21" s="22" t="s">
        <v>24</v>
      </c>
      <c r="C21" s="9" t="s">
        <v>33</v>
      </c>
      <c r="D21" s="12"/>
      <c r="E21" s="12"/>
      <c r="F21" s="12"/>
    </row>
    <row r="22" spans="1:6" s="3" customFormat="1" ht="16.5" x14ac:dyDescent="0.25">
      <c r="A22" s="24">
        <v>2</v>
      </c>
      <c r="B22" s="22" t="s">
        <v>25</v>
      </c>
      <c r="C22" s="9" t="s">
        <v>33</v>
      </c>
      <c r="D22" s="12"/>
      <c r="E22" s="12"/>
      <c r="F22" s="12"/>
    </row>
    <row r="23" spans="1:6" s="3" customFormat="1" ht="16.5" x14ac:dyDescent="0.25">
      <c r="A23" s="24">
        <v>3</v>
      </c>
      <c r="B23" s="22" t="s">
        <v>21</v>
      </c>
      <c r="C23" s="9" t="s">
        <v>33</v>
      </c>
      <c r="D23" s="12"/>
      <c r="E23" s="12"/>
      <c r="F23" s="12"/>
    </row>
    <row r="24" spans="1:6" s="3" customFormat="1" ht="16.5" x14ac:dyDescent="0.25">
      <c r="A24" s="24">
        <v>4</v>
      </c>
      <c r="B24" s="22" t="s">
        <v>70</v>
      </c>
      <c r="C24" s="9" t="s">
        <v>33</v>
      </c>
      <c r="D24" s="12"/>
      <c r="E24" s="12"/>
      <c r="F24" s="12"/>
    </row>
    <row r="25" spans="1:6" s="3" customFormat="1" ht="33" x14ac:dyDescent="0.25">
      <c r="A25" s="24">
        <v>5</v>
      </c>
      <c r="B25" s="17" t="s">
        <v>23</v>
      </c>
      <c r="C25" s="9" t="s">
        <v>33</v>
      </c>
      <c r="D25" s="12"/>
      <c r="E25" s="12"/>
      <c r="F25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workbookViewId="0">
      <selection activeCell="H3" sqref="H3"/>
    </sheetView>
  </sheetViews>
  <sheetFormatPr defaultRowHeight="15.75" x14ac:dyDescent="0.25"/>
  <cols>
    <col min="1" max="1" width="4.85546875" style="2" customWidth="1"/>
    <col min="2" max="2" width="33" style="1" customWidth="1"/>
    <col min="3" max="3" width="13.5703125" style="29" customWidth="1"/>
    <col min="4" max="6" width="13.5703125" style="1" customWidth="1"/>
    <col min="7" max="16384" width="9.140625" style="1"/>
  </cols>
  <sheetData>
    <row r="1" spans="1:6" x14ac:dyDescent="0.25">
      <c r="F1" s="30" t="s">
        <v>88</v>
      </c>
    </row>
    <row r="2" spans="1:6" ht="67.5" customHeight="1" x14ac:dyDescent="0.25">
      <c r="A2" s="62" t="s">
        <v>133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27" t="s">
        <v>10</v>
      </c>
      <c r="D4" s="6" t="s">
        <v>11</v>
      </c>
      <c r="E4" s="6" t="s">
        <v>12</v>
      </c>
      <c r="F4" s="6" t="s">
        <v>13</v>
      </c>
    </row>
    <row r="5" spans="1:6" ht="42.75" x14ac:dyDescent="0.25">
      <c r="A5" s="15" t="s">
        <v>14</v>
      </c>
      <c r="B5" s="25" t="s">
        <v>74</v>
      </c>
      <c r="C5" s="4" t="s">
        <v>76</v>
      </c>
      <c r="D5" s="28">
        <v>0</v>
      </c>
      <c r="E5" s="28">
        <v>0</v>
      </c>
      <c r="F5" s="9"/>
    </row>
    <row r="6" spans="1:6" ht="33" x14ac:dyDescent="0.25">
      <c r="A6" s="15" t="s">
        <v>40</v>
      </c>
      <c r="B6" s="14" t="s">
        <v>75</v>
      </c>
      <c r="C6" s="4" t="s">
        <v>76</v>
      </c>
      <c r="D6" s="28">
        <v>0</v>
      </c>
      <c r="E6" s="28">
        <v>0</v>
      </c>
      <c r="F6" s="9"/>
    </row>
    <row r="7" spans="1:6" ht="16.5" x14ac:dyDescent="0.25">
      <c r="A7" s="24">
        <v>1</v>
      </c>
      <c r="B7" s="22" t="s">
        <v>77</v>
      </c>
      <c r="C7" s="28" t="s">
        <v>76</v>
      </c>
      <c r="D7" s="9"/>
      <c r="E7" s="9"/>
      <c r="F7" s="9"/>
    </row>
    <row r="8" spans="1:6" ht="16.5" x14ac:dyDescent="0.25">
      <c r="A8" s="24">
        <v>2</v>
      </c>
      <c r="B8" s="22" t="s">
        <v>78</v>
      </c>
      <c r="C8" s="28" t="s">
        <v>76</v>
      </c>
      <c r="D8" s="9"/>
      <c r="E8" s="9"/>
      <c r="F8" s="9"/>
    </row>
    <row r="9" spans="1:6" ht="16.5" x14ac:dyDescent="0.25">
      <c r="A9" s="24">
        <v>3</v>
      </c>
      <c r="B9" s="22" t="s">
        <v>79</v>
      </c>
      <c r="C9" s="28" t="s">
        <v>76</v>
      </c>
      <c r="D9" s="9"/>
      <c r="E9" s="9"/>
      <c r="F9" s="9"/>
    </row>
    <row r="10" spans="1:6" ht="16.5" x14ac:dyDescent="0.25">
      <c r="A10" s="24">
        <v>4</v>
      </c>
      <c r="B10" s="22" t="s">
        <v>80</v>
      </c>
      <c r="C10" s="28" t="s">
        <v>76</v>
      </c>
      <c r="D10" s="9"/>
      <c r="E10" s="9"/>
      <c r="F10" s="9"/>
    </row>
    <row r="11" spans="1:6" ht="49.5" x14ac:dyDescent="0.25">
      <c r="A11" s="15" t="s">
        <v>72</v>
      </c>
      <c r="B11" s="26" t="s">
        <v>81</v>
      </c>
      <c r="C11" s="4" t="s">
        <v>82</v>
      </c>
      <c r="D11" s="28">
        <v>0</v>
      </c>
      <c r="E11" s="28">
        <v>0</v>
      </c>
      <c r="F11" s="9"/>
    </row>
    <row r="12" spans="1:6" ht="17.25" x14ac:dyDescent="0.3">
      <c r="A12" s="7"/>
      <c r="B12" s="23" t="s">
        <v>83</v>
      </c>
      <c r="C12" s="28"/>
      <c r="D12" s="9"/>
      <c r="E12" s="9"/>
      <c r="F12" s="9"/>
    </row>
    <row r="13" spans="1:6" ht="16.5" x14ac:dyDescent="0.25">
      <c r="A13" s="24">
        <v>1</v>
      </c>
      <c r="B13" s="22" t="s">
        <v>77</v>
      </c>
      <c r="C13" s="28" t="s">
        <v>76</v>
      </c>
      <c r="D13" s="9"/>
      <c r="E13" s="9"/>
      <c r="F13" s="9"/>
    </row>
    <row r="14" spans="1:6" ht="16.5" x14ac:dyDescent="0.25">
      <c r="A14" s="24">
        <v>2</v>
      </c>
      <c r="B14" s="22" t="s">
        <v>78</v>
      </c>
      <c r="C14" s="28" t="s">
        <v>76</v>
      </c>
      <c r="D14" s="9"/>
      <c r="E14" s="9"/>
      <c r="F14" s="9"/>
    </row>
    <row r="15" spans="1:6" s="3" customFormat="1" ht="16.5" x14ac:dyDescent="0.25">
      <c r="A15" s="24">
        <v>3</v>
      </c>
      <c r="B15" s="22" t="s">
        <v>79</v>
      </c>
      <c r="C15" s="28" t="s">
        <v>76</v>
      </c>
      <c r="D15" s="12"/>
      <c r="E15" s="12"/>
      <c r="F15" s="12"/>
    </row>
    <row r="16" spans="1:6" s="3" customFormat="1" ht="16.5" x14ac:dyDescent="0.25">
      <c r="A16" s="24">
        <v>4</v>
      </c>
      <c r="B16" s="22" t="s">
        <v>80</v>
      </c>
      <c r="C16" s="28" t="s">
        <v>76</v>
      </c>
      <c r="D16" s="12"/>
      <c r="E16" s="12"/>
      <c r="F16" s="12"/>
    </row>
    <row r="17" spans="1:6" s="3" customFormat="1" ht="42.75" x14ac:dyDescent="0.25">
      <c r="A17" s="15" t="s">
        <v>72</v>
      </c>
      <c r="B17" s="25" t="s">
        <v>84</v>
      </c>
      <c r="C17" s="4" t="s">
        <v>82</v>
      </c>
      <c r="D17" s="28">
        <v>0</v>
      </c>
      <c r="E17" s="28">
        <v>0</v>
      </c>
      <c r="F17" s="12"/>
    </row>
    <row r="18" spans="1:6" s="3" customFormat="1" ht="16.5" x14ac:dyDescent="0.25">
      <c r="A18" s="24">
        <v>1</v>
      </c>
      <c r="B18" s="22" t="s">
        <v>77</v>
      </c>
      <c r="C18" s="28" t="s">
        <v>82</v>
      </c>
      <c r="D18" s="12"/>
      <c r="E18" s="12"/>
      <c r="F18" s="12"/>
    </row>
    <row r="19" spans="1:6" s="3" customFormat="1" ht="16.5" x14ac:dyDescent="0.25">
      <c r="A19" s="24">
        <v>2</v>
      </c>
      <c r="B19" s="22" t="s">
        <v>78</v>
      </c>
      <c r="C19" s="28" t="s">
        <v>82</v>
      </c>
      <c r="D19" s="12"/>
      <c r="E19" s="12"/>
      <c r="F19" s="12"/>
    </row>
    <row r="20" spans="1:6" s="3" customFormat="1" ht="16.5" x14ac:dyDescent="0.25">
      <c r="A20" s="24">
        <v>3</v>
      </c>
      <c r="B20" s="22" t="s">
        <v>79</v>
      </c>
      <c r="C20" s="28" t="s">
        <v>82</v>
      </c>
      <c r="D20" s="12"/>
      <c r="E20" s="12"/>
      <c r="F20" s="12"/>
    </row>
    <row r="21" spans="1:6" s="3" customFormat="1" ht="16.5" x14ac:dyDescent="0.25">
      <c r="A21" s="24">
        <v>4</v>
      </c>
      <c r="B21" s="22" t="s">
        <v>80</v>
      </c>
      <c r="C21" s="28" t="s">
        <v>82</v>
      </c>
      <c r="D21" s="12"/>
      <c r="E21" s="12"/>
      <c r="F21" s="12"/>
    </row>
    <row r="22" spans="1:6" s="3" customFormat="1" ht="16.5" x14ac:dyDescent="0.25">
      <c r="A22" s="24"/>
      <c r="B22" s="22"/>
      <c r="C22" s="28"/>
      <c r="D22" s="12"/>
      <c r="E22" s="12"/>
      <c r="F22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Biểu 1</vt:lpstr>
      <vt:lpstr>Chi tiết GPXD</vt:lpstr>
      <vt:lpstr>Biểu 2 </vt:lpstr>
      <vt:lpstr>Biểu 3</vt:lpstr>
      <vt:lpstr>Biểu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ADMIN20</dc:creator>
  <cp:lastModifiedBy>Khánh Thiện Lương</cp:lastModifiedBy>
  <cp:lastPrinted>2025-08-11T08:02:26Z</cp:lastPrinted>
  <dcterms:created xsi:type="dcterms:W3CDTF">2025-08-11T07:40:38Z</dcterms:created>
  <dcterms:modified xsi:type="dcterms:W3CDTF">2026-02-13T08:45:32Z</dcterms:modified>
</cp:coreProperties>
</file>