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q\D\VB Anh\2025\Văn bản khối phường\Thăng hạng\"/>
    </mc:Choice>
  </mc:AlternateContent>
  <bookViews>
    <workbookView xWindow="-105" yWindow="-105" windowWidth="19425" windowHeight="10305"/>
  </bookViews>
  <sheets>
    <sheet name="PL1 cơ cấu các đơn vị" sheetId="10" r:id="rId1"/>
  </sheets>
  <definedNames>
    <definedName name="_xlnm.Print_Titles" localSheetId="0">'PL1 cơ cấu các đơn vị'!$4:$6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10" l="1"/>
  <c r="N17" i="10"/>
  <c r="L16" i="10"/>
  <c r="L17" i="10"/>
  <c r="O11" i="10" l="1"/>
  <c r="O12" i="10"/>
  <c r="F15" i="10" l="1"/>
  <c r="D14" i="10" l="1"/>
  <c r="E14" i="10"/>
  <c r="F14" i="10"/>
  <c r="G14" i="10"/>
  <c r="H14" i="10"/>
  <c r="I14" i="10"/>
  <c r="J14" i="10"/>
  <c r="K14" i="10"/>
  <c r="M14" i="10"/>
  <c r="P14" i="10"/>
  <c r="R14" i="10"/>
  <c r="S14" i="10"/>
  <c r="T14" i="10"/>
  <c r="C14" i="10"/>
  <c r="D8" i="10" l="1"/>
  <c r="E8" i="10"/>
  <c r="F8" i="10"/>
  <c r="G8" i="10"/>
  <c r="H8" i="10"/>
  <c r="I8" i="10"/>
  <c r="J8" i="10"/>
  <c r="K8" i="10"/>
  <c r="L8" i="10"/>
  <c r="M8" i="10"/>
  <c r="N8" i="10"/>
  <c r="O8" i="10"/>
  <c r="P8" i="10"/>
  <c r="Q8" i="10"/>
  <c r="R8" i="10"/>
  <c r="S8" i="10"/>
  <c r="T8" i="10"/>
  <c r="C8" i="10"/>
  <c r="F16" i="10" l="1"/>
  <c r="D16" i="10" s="1"/>
  <c r="F17" i="10"/>
  <c r="R11" i="10"/>
  <c r="R12" i="10"/>
  <c r="R13" i="10"/>
  <c r="F9" i="10"/>
  <c r="D9" i="10" s="1"/>
  <c r="D17" i="10" l="1"/>
  <c r="R16" i="10"/>
  <c r="R17" i="10"/>
  <c r="R15" i="10"/>
  <c r="Q15" i="10"/>
  <c r="Q14" i="10" s="1"/>
  <c r="Q16" i="10"/>
  <c r="Q17" i="10"/>
  <c r="N15" i="10"/>
  <c r="N14" i="10" s="1"/>
  <c r="O16" i="10"/>
  <c r="O17" i="10"/>
  <c r="O15" i="10" l="1"/>
  <c r="O14" i="10" s="1"/>
  <c r="F12" i="10"/>
  <c r="Q12" i="10" s="1"/>
  <c r="N12" i="10" l="1"/>
  <c r="L12" i="10"/>
  <c r="R10" i="10" l="1"/>
  <c r="F10" i="10"/>
  <c r="D10" i="10" l="1"/>
  <c r="Q10" i="10"/>
  <c r="N10" i="10"/>
  <c r="O10" i="10" s="1"/>
  <c r="L10" i="10"/>
  <c r="F11" i="10"/>
  <c r="L15" i="10" l="1"/>
  <c r="L14" i="10" s="1"/>
  <c r="F13" i="10" l="1"/>
  <c r="Q13" i="10" s="1"/>
  <c r="D13" i="10" l="1"/>
  <c r="L13" i="10"/>
  <c r="N13" i="10"/>
  <c r="O13" i="10" s="1"/>
  <c r="Q11" i="10" l="1"/>
  <c r="N11" i="10"/>
  <c r="L11" i="10"/>
  <c r="R9" i="10" l="1"/>
  <c r="Q9" i="10" l="1"/>
  <c r="L9" i="10"/>
  <c r="N9" i="10"/>
  <c r="O9" i="10" s="1"/>
</calcChain>
</file>

<file path=xl/sharedStrings.xml><?xml version="1.0" encoding="utf-8"?>
<sst xmlns="http://schemas.openxmlformats.org/spreadsheetml/2006/main" count="54" uniqueCount="47">
  <si>
    <t>TT</t>
  </si>
  <si>
    <t>Cơ quan</t>
  </si>
  <si>
    <t>Số người làm việc được giao</t>
  </si>
  <si>
    <t>Tổng viên chức hiện có</t>
  </si>
  <si>
    <t>Số viên chức giữ chức vụ lãnh đạo, quản lý hiện có</t>
  </si>
  <si>
    <t>Số lượng viên chức không giữ chức vụ lãnh đạo, quản lý hiện có</t>
  </si>
  <si>
    <t>Đề xuất chỉ tiêu thăng hạng viên chức giáo viên</t>
  </si>
  <si>
    <t>Tổng số</t>
  </si>
  <si>
    <t>CDNN hạng I</t>
  </si>
  <si>
    <t>CDNN hạng II</t>
  </si>
  <si>
    <t>Tỉ lệ</t>
  </si>
  <si>
    <t>Số lượng tương ứng</t>
  </si>
  <si>
    <t>Số còn thiếu</t>
  </si>
  <si>
    <t>Tổng</t>
  </si>
  <si>
    <t>Viên chức giữ chức vụ lãnh đạo, quản lý</t>
  </si>
  <si>
    <t>Viên chức không giữ chức vụ lãnh đạo, quản lý</t>
  </si>
  <si>
    <t>4=5+6</t>
  </si>
  <si>
    <t>6=7+8+9+10</t>
  </si>
  <si>
    <t>18=19+20</t>
  </si>
  <si>
    <t xml:space="preserve">CDNN hạng II </t>
  </si>
  <si>
    <t>CDNN hạng III trở xuống</t>
  </si>
  <si>
    <t>15=14-8-9</t>
  </si>
  <si>
    <t>12=11*6</t>
  </si>
  <si>
    <t>14=13*6</t>
  </si>
  <si>
    <t>17=16*6</t>
  </si>
  <si>
    <t>Số lượng Giáo viên giữ CDNN hạng II hiện có</t>
  </si>
  <si>
    <t>Phụ lục số 01</t>
  </si>
  <si>
    <t>Yêu cầu bố trí theo vị trí việc làm đối với viên chức không giữ chức vụ lãnh đạo, quản lý
(Căn cứ Quyết định phê duyệt vị trí việc làm, cơ cấu viên chức theo chức danh nghề nghiệp của các cơ quan, đơn vị)</t>
  </si>
  <si>
    <t>20&lt;=15</t>
  </si>
  <si>
    <t>Mầm non</t>
  </si>
  <si>
    <t>Ghi chú</t>
  </si>
  <si>
    <t>Số viên chức đang đề nghị và dự kiến đủ điều kiện thăng hạng lên hạng II</t>
  </si>
  <si>
    <t>Trường MN Hoa Phượng</t>
  </si>
  <si>
    <t>TIẾU HỌC</t>
  </si>
  <si>
    <t xml:space="preserve">      UBND PHƯỜNG PHÙ LIỄN</t>
  </si>
  <si>
    <t xml:space="preserve">SỐ LƯỢNG, CƠ CẤU VIÊN CHỨC KHỐI GIÁO DỤC THEO CHỨC DANH NGHỀ NGHIỆP HIỆN CÓ
SỐ LƯỢNG VIÊN CHỨC NGÀNH GIÁO DỤC THEO YÊU CẦU CỦA VỊ TRÍ VIỆC LÀM VÀ ĐỀ XUẤT CHỈ TIÊU THĂNG HẠNG III LÊN II
CHỨC DANH NGHỀ NGHIỆP GIÁO VIÊN MẦM NON, GIÁO VIÊN PHỔ THÔNG CÔNG LẬP </t>
  </si>
  <si>
    <t>Trường MN Văn Đẩu</t>
  </si>
  <si>
    <t>Trường MN Hướng Dương</t>
  </si>
  <si>
    <t>Trường MN Hoa Mai</t>
  </si>
  <si>
    <t>Trường MN Hoa Cúc</t>
  </si>
  <si>
    <t>Trường TH Nam Hà</t>
  </si>
  <si>
    <t>Trường TH Kim Đồng</t>
  </si>
  <si>
    <t>Trường TH Lý Tự Trọng</t>
  </si>
  <si>
    <t>Còn thiếu 03 viên chức không giữ chức vụ lãnh đạo, quản lý hưởng CDNN hạng I nên cộng 03 chỉ tiêu vào hạng II liên kề</t>
  </si>
  <si>
    <t>(Kèm theo Đề án số       /ĐA-UBND ngày     tháng 12 năm 2025 của Ủỷ ban nhân dân phường)</t>
  </si>
  <si>
    <t>Còn thiếu 02 viên chức không giữ chức vụ lãnh đạo, quản lý hưởng CDNN hạng I nên cộng 02 chỉ tiêu vào hạng II liên kề</t>
  </si>
  <si>
    <t>Còn thiếu 02 viên chức không giữ chức vụ lãnh đạo, quản lý hưởng CDNN hạng I nêncộng 02 chỉ tiêu vào hạng II liền kề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</si>
</sst>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Times New Roman"/>
      <family val="1"/>
    </font>
    <font>
      <sz val="14"/>
      <color theme="1"/>
      <name val="Times New Roman"/>
      <family val="1"/>
    </font>
    <font>
      <sz val="18"/>
      <color theme="1"/>
      <name val="Times New Roman"/>
      <family val="1"/>
    </font>
    <font>
      <sz val="16"/>
      <color theme="1"/>
      <name val="Times New Roman"/>
      <family val="1"/>
    </font>
    <font>
      <i/>
      <sz val="16"/>
      <color theme="1"/>
      <name val="Times New Roman"/>
      <family val="1"/>
    </font>
    <font>
      <b/>
      <sz val="16"/>
      <color theme="1"/>
      <name val="Times New Roman"/>
      <family val="1"/>
    </font>
    <font>
      <b/>
      <sz val="22"/>
      <color theme="1"/>
      <name val="Times New Roman"/>
      <family val="1"/>
    </font>
    <font>
      <sz val="11"/>
      <color theme="1"/>
      <name val="Calibri"/>
      <family val="2"/>
      <scheme val="minor"/>
    </font>
    <font>
      <sz val="30"/>
      <color theme="1"/>
      <name val="Times New Roman"/>
      <family val="1"/>
    </font>
    <font>
      <sz val="12"/>
      <name val=".VnTime"/>
      <family val="2"/>
    </font>
    <font>
      <sz val="12"/>
      <color theme="1"/>
      <name val="Times New Roman"/>
      <family val="2"/>
    </font>
    <font>
      <sz val="22"/>
      <color theme="1"/>
      <name val="Times New Roman"/>
      <family val="1"/>
    </font>
    <font>
      <i/>
      <sz val="16"/>
      <name val="Times New Roman"/>
      <family val="1"/>
    </font>
    <font>
      <b/>
      <sz val="14"/>
      <color theme="1"/>
      <name val="Times New Roman"/>
      <family val="1"/>
    </font>
    <font>
      <i/>
      <sz val="14"/>
      <color theme="1"/>
      <name val="Times New Roman"/>
      <family val="1"/>
    </font>
    <font>
      <b/>
      <sz val="13"/>
      <color theme="1"/>
      <name val="Times New Roman"/>
      <family val="1"/>
    </font>
    <font>
      <b/>
      <sz val="11"/>
      <color theme="1"/>
      <name val="Times New Roman"/>
      <family val="1"/>
    </font>
    <font>
      <b/>
      <sz val="18"/>
      <color theme="1"/>
      <name val="Times New Roman"/>
      <family val="1"/>
    </font>
    <font>
      <sz val="14"/>
      <name val="Times New Roman"/>
      <family val="1"/>
    </font>
    <font>
      <sz val="14"/>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0" fillId="0" borderId="0"/>
    <xf numFmtId="0" fontId="8" fillId="0" borderId="0"/>
    <xf numFmtId="0" fontId="10" fillId="0" borderId="0"/>
    <xf numFmtId="0" fontId="10" fillId="0" borderId="0"/>
    <xf numFmtId="0" fontId="11" fillId="0" borderId="0"/>
  </cellStyleXfs>
  <cellXfs count="71">
    <xf numFmtId="0" fontId="0" fillId="0" borderId="0" xfId="0"/>
    <xf numFmtId="0" fontId="1" fillId="0" borderId="0" xfId="0" applyFont="1" applyAlignment="1">
      <alignment wrapText="1"/>
    </xf>
    <xf numFmtId="0" fontId="2" fillId="0" borderId="0" xfId="0" applyFont="1" applyAlignment="1">
      <alignment wrapText="1"/>
    </xf>
    <xf numFmtId="0" fontId="9" fillId="0" borderId="0" xfId="0" applyFont="1" applyAlignment="1">
      <alignment wrapText="1"/>
    </xf>
    <xf numFmtId="0" fontId="3" fillId="0" borderId="0" xfId="0" applyFont="1" applyAlignment="1">
      <alignment wrapText="1"/>
    </xf>
    <xf numFmtId="0" fontId="5" fillId="0" borderId="6" xfId="0" quotePrefix="1" applyFont="1" applyBorder="1" applyAlignment="1">
      <alignment horizontal="center" vertical="center" wrapText="1"/>
    </xf>
    <xf numFmtId="0" fontId="12" fillId="0" borderId="0" xfId="0" applyFont="1" applyAlignment="1">
      <alignment wrapText="1"/>
    </xf>
    <xf numFmtId="0" fontId="7" fillId="0" borderId="0" xfId="0" applyFont="1" applyAlignment="1">
      <alignment horizontal="center" vertical="center" wrapText="1"/>
    </xf>
    <xf numFmtId="0" fontId="5" fillId="0" borderId="2" xfId="0" quotePrefix="1" applyFont="1" applyBorder="1" applyAlignment="1">
      <alignment horizontal="center" vertical="center" wrapText="1"/>
    </xf>
    <xf numFmtId="0" fontId="15" fillId="0" borderId="0" xfId="0" applyFont="1" applyAlignment="1">
      <alignment horizontal="center" wrapText="1"/>
    </xf>
    <xf numFmtId="0" fontId="17"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5" fillId="2" borderId="6" xfId="0" quotePrefix="1" applyFont="1" applyFill="1" applyBorder="1" applyAlignment="1">
      <alignment horizontal="center" vertical="center" wrapText="1"/>
    </xf>
    <xf numFmtId="0" fontId="3" fillId="2" borderId="2" xfId="0" applyFont="1" applyFill="1" applyBorder="1" applyAlignment="1">
      <alignment wrapText="1"/>
    </xf>
    <xf numFmtId="0" fontId="6" fillId="0" borderId="2" xfId="0" quotePrefix="1" applyFont="1" applyBorder="1" applyAlignment="1">
      <alignment vertical="center" wrapText="1"/>
    </xf>
    <xf numFmtId="0" fontId="15" fillId="0" borderId="0" xfId="0" applyFont="1" applyAlignment="1">
      <alignment wrapText="1"/>
    </xf>
    <xf numFmtId="0" fontId="19" fillId="0" borderId="2" xfId="0" applyFont="1" applyBorder="1" applyAlignment="1">
      <alignment horizontal="center" vertical="center" wrapText="1"/>
    </xf>
    <xf numFmtId="0" fontId="19" fillId="0" borderId="2" xfId="0" quotePrefix="1" applyFont="1" applyBorder="1" applyAlignment="1">
      <alignment horizontal="center" vertical="center" wrapText="1"/>
    </xf>
    <xf numFmtId="0" fontId="19" fillId="0" borderId="2" xfId="0" applyFont="1" applyBorder="1" applyAlignment="1">
      <alignment vertical="center" wrapText="1"/>
    </xf>
    <xf numFmtId="0" fontId="19" fillId="2" borderId="2" xfId="0" quotePrefix="1" applyFont="1" applyFill="1" applyBorder="1" applyAlignment="1">
      <alignment horizontal="center" vertical="center" wrapText="1"/>
    </xf>
    <xf numFmtId="9" fontId="19" fillId="2" borderId="2" xfId="0" quotePrefix="1" applyNumberFormat="1" applyFont="1" applyFill="1" applyBorder="1" applyAlignment="1">
      <alignment horizontal="center" vertical="center" wrapText="1"/>
    </xf>
    <xf numFmtId="0" fontId="19" fillId="2" borderId="2" xfId="0" quotePrefix="1" applyNumberFormat="1" applyFont="1" applyFill="1" applyBorder="1" applyAlignment="1">
      <alignment horizontal="center" vertical="center" wrapText="1"/>
    </xf>
    <xf numFmtId="0" fontId="19" fillId="0" borderId="2" xfId="0" quotePrefix="1" applyFont="1" applyBorder="1" applyAlignment="1">
      <alignment vertical="center" wrapText="1"/>
    </xf>
    <xf numFmtId="0" fontId="19" fillId="2" borderId="2" xfId="0" applyFont="1" applyFill="1" applyBorder="1" applyAlignment="1">
      <alignment horizontal="center" vertical="center" wrapText="1"/>
    </xf>
    <xf numFmtId="164" fontId="19" fillId="2" borderId="2" xfId="0" quotePrefix="1" applyNumberFormat="1" applyFont="1" applyFill="1" applyBorder="1" applyAlignment="1">
      <alignment horizontal="center" vertical="center" wrapText="1"/>
    </xf>
    <xf numFmtId="2" fontId="19" fillId="2" borderId="2" xfId="0" quotePrefix="1" applyNumberFormat="1" applyFont="1" applyFill="1" applyBorder="1" applyAlignment="1">
      <alignment horizontal="center" vertical="center" wrapText="1"/>
    </xf>
    <xf numFmtId="0" fontId="19" fillId="2" borderId="2" xfId="0" applyFont="1" applyFill="1" applyBorder="1" applyAlignment="1">
      <alignment vertical="center" wrapText="1"/>
    </xf>
    <xf numFmtId="0" fontId="19" fillId="0" borderId="0" xfId="0" applyFont="1" applyAlignment="1">
      <alignment wrapText="1"/>
    </xf>
    <xf numFmtId="0" fontId="20" fillId="0" borderId="0" xfId="0" applyFont="1"/>
    <xf numFmtId="0" fontId="19" fillId="2" borderId="2" xfId="0" quotePrefix="1" applyFont="1" applyFill="1" applyBorder="1" applyAlignment="1">
      <alignment vertical="center" wrapText="1"/>
    </xf>
    <xf numFmtId="0" fontId="19" fillId="2" borderId="0" xfId="0" applyFont="1" applyFill="1" applyAlignment="1">
      <alignment wrapText="1"/>
    </xf>
    <xf numFmtId="0" fontId="19" fillId="0" borderId="2" xfId="0" quotePrefix="1" applyNumberFormat="1" applyFont="1" applyBorder="1" applyAlignment="1">
      <alignment horizontal="center" vertical="center" wrapText="1"/>
    </xf>
    <xf numFmtId="0" fontId="19" fillId="0" borderId="2" xfId="0" applyFont="1" applyBorder="1" applyAlignment="1">
      <alignment wrapText="1"/>
    </xf>
    <xf numFmtId="0" fontId="19" fillId="0" borderId="2" xfId="0" quotePrefix="1" applyFont="1" applyFill="1" applyBorder="1" applyAlignment="1">
      <alignment vertical="center" wrapText="1"/>
    </xf>
    <xf numFmtId="0" fontId="19" fillId="0" borderId="2" xfId="0" quotePrefix="1" applyFont="1" applyFill="1" applyBorder="1" applyAlignment="1">
      <alignment horizontal="center" vertical="center" wrapText="1"/>
    </xf>
    <xf numFmtId="0" fontId="2" fillId="0" borderId="2" xfId="0" quotePrefix="1" applyFont="1" applyBorder="1" applyAlignment="1">
      <alignment horizontal="center" vertical="center" wrapText="1"/>
    </xf>
    <xf numFmtId="0" fontId="14" fillId="0" borderId="2" xfId="0" quotePrefix="1" applyFont="1" applyBorder="1" applyAlignment="1">
      <alignment vertical="center" wrapText="1"/>
    </xf>
    <xf numFmtId="0" fontId="2" fillId="2" borderId="2" xfId="0" quotePrefix="1" applyFont="1" applyFill="1" applyBorder="1" applyAlignment="1">
      <alignment vertical="top" wrapText="1"/>
    </xf>
    <xf numFmtId="0" fontId="19" fillId="2" borderId="0" xfId="0" quotePrefix="1" applyNumberFormat="1" applyFont="1" applyFill="1" applyBorder="1" applyAlignment="1">
      <alignment horizontal="center" vertical="center" wrapText="1"/>
    </xf>
    <xf numFmtId="0" fontId="19" fillId="0" borderId="0" xfId="0" quotePrefix="1" applyNumberFormat="1" applyFont="1" applyBorder="1" applyAlignment="1">
      <alignment horizontal="center" vertical="center" wrapText="1"/>
    </xf>
    <xf numFmtId="0" fontId="14" fillId="0" borderId="2"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19" fillId="0" borderId="8" xfId="0" quotePrefix="1" applyFont="1" applyBorder="1" applyAlignment="1">
      <alignment horizontal="center" vertical="center" wrapText="1"/>
    </xf>
    <xf numFmtId="0" fontId="19" fillId="0" borderId="8" xfId="0" quotePrefix="1" applyFont="1" applyBorder="1" applyAlignment="1">
      <alignment vertical="center" wrapText="1"/>
    </xf>
    <xf numFmtId="0" fontId="19" fillId="0" borderId="8" xfId="0" applyFont="1" applyBorder="1" applyAlignment="1">
      <alignment horizontal="center" vertical="center" wrapText="1"/>
    </xf>
    <xf numFmtId="0" fontId="19" fillId="2" borderId="8" xfId="0" quotePrefix="1" applyFont="1" applyFill="1" applyBorder="1" applyAlignment="1">
      <alignment horizontal="center" vertical="center" wrapText="1"/>
    </xf>
    <xf numFmtId="0" fontId="19" fillId="2" borderId="8" xfId="0" applyFont="1" applyFill="1" applyBorder="1" applyAlignment="1">
      <alignment horizontal="center" vertical="center" wrapText="1"/>
    </xf>
    <xf numFmtId="9" fontId="19" fillId="2" borderId="8" xfId="0" quotePrefix="1" applyNumberFormat="1" applyFont="1" applyFill="1" applyBorder="1" applyAlignment="1">
      <alignment horizontal="center" vertical="center" wrapText="1"/>
    </xf>
    <xf numFmtId="164" fontId="19" fillId="2" borderId="8" xfId="0" quotePrefix="1" applyNumberFormat="1" applyFont="1" applyFill="1" applyBorder="1" applyAlignment="1">
      <alignment horizontal="center" vertical="center" wrapText="1"/>
    </xf>
    <xf numFmtId="2" fontId="19" fillId="2" borderId="8" xfId="0" quotePrefix="1" applyNumberFormat="1" applyFont="1" applyFill="1" applyBorder="1" applyAlignment="1">
      <alignment horizontal="center" vertical="center" wrapText="1"/>
    </xf>
    <xf numFmtId="0" fontId="19" fillId="2" borderId="8" xfId="0" quotePrefix="1" applyNumberFormat="1" applyFont="1" applyFill="1" applyBorder="1" applyAlignment="1">
      <alignment horizontal="center" vertical="center" wrapText="1"/>
    </xf>
    <xf numFmtId="0" fontId="19" fillId="2" borderId="8" xfId="0" quotePrefix="1" applyFont="1" applyFill="1" applyBorder="1" applyAlignment="1">
      <alignment vertical="top" wrapText="1"/>
    </xf>
    <xf numFmtId="0" fontId="3" fillId="0" borderId="1" xfId="0" applyFont="1" applyBorder="1" applyAlignment="1">
      <alignment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8" fillId="0" borderId="0" xfId="0" applyFont="1" applyAlignment="1">
      <alignment horizontal="center" vertical="center" wrapText="1"/>
    </xf>
    <xf numFmtId="0" fontId="15" fillId="0" borderId="0" xfId="0" applyFont="1" applyBorder="1" applyAlignment="1">
      <alignment horizontal="center" wrapText="1"/>
    </xf>
    <xf numFmtId="0" fontId="16" fillId="0" borderId="0" xfId="0" applyFont="1" applyAlignment="1">
      <alignment horizontal="center" vertical="center" wrapText="1"/>
    </xf>
    <xf numFmtId="0" fontId="6" fillId="0" borderId="0" xfId="0" applyFont="1" applyAlignment="1">
      <alignment horizontal="center" vertical="center" wrapText="1"/>
    </xf>
    <xf numFmtId="49" fontId="13" fillId="0" borderId="0" xfId="0" applyNumberFormat="1" applyFont="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cellXfs>
  <cellStyles count="6">
    <cellStyle name="Normal" xfId="0" builtinId="0"/>
    <cellStyle name="Normal 2" xfId="2"/>
    <cellStyle name="Normal 2 2 2" xfId="4"/>
    <cellStyle name="Normal 3" xfId="5"/>
    <cellStyle name="Normal 32" xfId="3"/>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51748</xdr:colOff>
      <xdr:row>0</xdr:row>
      <xdr:rowOff>567789</xdr:rowOff>
    </xdr:from>
    <xdr:to>
      <xdr:col>5</xdr:col>
      <xdr:colOff>46264</xdr:colOff>
      <xdr:row>0</xdr:row>
      <xdr:rowOff>567789</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2971099" y="567789"/>
          <a:ext cx="5882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
  <sheetViews>
    <sheetView tabSelected="1" zoomScale="77" zoomScaleNormal="77" workbookViewId="0">
      <selection activeCell="O17" sqref="O17"/>
    </sheetView>
  </sheetViews>
  <sheetFormatPr defaultRowHeight="15" x14ac:dyDescent="0.25"/>
  <cols>
    <col min="1" max="1" width="7.140625" style="1" customWidth="1"/>
    <col min="2" max="2" width="17.5703125" style="1" customWidth="1"/>
    <col min="3" max="3" width="9.85546875" style="1" customWidth="1"/>
    <col min="4" max="4" width="9" style="1" customWidth="1"/>
    <col min="5" max="5" width="8.85546875" style="1" customWidth="1"/>
    <col min="6" max="6" width="9.42578125" style="1" customWidth="1"/>
    <col min="7" max="7" width="10.5703125" style="1" customWidth="1"/>
    <col min="8" max="9" width="10.42578125" style="1" customWidth="1"/>
    <col min="10" max="10" width="10.5703125" style="1" customWidth="1"/>
    <col min="11" max="11" width="7.85546875" style="1" customWidth="1"/>
    <col min="12" max="12" width="10.42578125" style="1" customWidth="1"/>
    <col min="13" max="13" width="8.5703125" style="1" customWidth="1"/>
    <col min="14" max="14" width="9.140625" style="1" customWidth="1"/>
    <col min="15" max="16" width="8.5703125" style="1" customWidth="1"/>
    <col min="17" max="17" width="13.5703125" style="1" customWidth="1"/>
    <col min="18" max="18" width="8.85546875" style="1" customWidth="1"/>
    <col min="19" max="19" width="10.140625" style="1" customWidth="1"/>
    <col min="20" max="20" width="13.7109375" style="1" customWidth="1"/>
    <col min="21" max="21" width="32.7109375" style="1" customWidth="1"/>
    <col min="22" max="27" width="8.7109375" style="1"/>
    <col min="28" max="28" width="17.85546875" style="1" bestFit="1" customWidth="1"/>
    <col min="29" max="233" width="8.7109375" style="1"/>
    <col min="234" max="234" width="4.5703125" style="1" bestFit="1" customWidth="1"/>
    <col min="235" max="235" width="18.5703125" style="1" customWidth="1"/>
    <col min="236" max="236" width="9.28515625" style="1" customWidth="1"/>
    <col min="237" max="237" width="10.85546875" style="1" customWidth="1"/>
    <col min="238" max="241" width="9.42578125" style="1" customWidth="1"/>
    <col min="242" max="243" width="9.85546875" style="1" customWidth="1"/>
    <col min="244" max="244" width="8.85546875" style="1" customWidth="1"/>
    <col min="245" max="245" width="9.140625" style="1" customWidth="1"/>
    <col min="246" max="246" width="11.7109375" style="1" customWidth="1"/>
    <col min="247" max="247" width="9.42578125" style="1" customWidth="1"/>
    <col min="248" max="248" width="9.5703125" style="1" customWidth="1"/>
    <col min="249" max="250" width="9.42578125" style="1" customWidth="1"/>
    <col min="251" max="251" width="9.85546875" style="1" customWidth="1"/>
    <col min="252" max="252" width="9.5703125" style="1" customWidth="1"/>
    <col min="253" max="253" width="0" style="1" hidden="1" customWidth="1"/>
    <col min="254" max="254" width="9.7109375" style="1" customWidth="1"/>
    <col min="255" max="259" width="10.140625" style="1" customWidth="1"/>
    <col min="260" max="260" width="10.140625" style="1" bestFit="1" customWidth="1"/>
    <col min="261" max="264" width="10.140625" style="1" customWidth="1"/>
    <col min="265" max="265" width="10.140625" style="1" bestFit="1" customWidth="1"/>
    <col min="266" max="269" width="10.140625" style="1" customWidth="1"/>
    <col min="270" max="270" width="10.140625" style="1" bestFit="1" customWidth="1"/>
    <col min="271" max="489" width="8.7109375" style="1"/>
    <col min="490" max="490" width="4.5703125" style="1" bestFit="1" customWidth="1"/>
    <col min="491" max="491" width="18.5703125" style="1" customWidth="1"/>
    <col min="492" max="492" width="9.28515625" style="1" customWidth="1"/>
    <col min="493" max="493" width="10.85546875" style="1" customWidth="1"/>
    <col min="494" max="497" width="9.42578125" style="1" customWidth="1"/>
    <col min="498" max="499" width="9.85546875" style="1" customWidth="1"/>
    <col min="500" max="500" width="8.85546875" style="1" customWidth="1"/>
    <col min="501" max="501" width="9.140625" style="1" customWidth="1"/>
    <col min="502" max="502" width="11.7109375" style="1" customWidth="1"/>
    <col min="503" max="503" width="9.42578125" style="1" customWidth="1"/>
    <col min="504" max="504" width="9.5703125" style="1" customWidth="1"/>
    <col min="505" max="506" width="9.42578125" style="1" customWidth="1"/>
    <col min="507" max="507" width="9.85546875" style="1" customWidth="1"/>
    <col min="508" max="508" width="9.5703125" style="1" customWidth="1"/>
    <col min="509" max="509" width="0" style="1" hidden="1" customWidth="1"/>
    <col min="510" max="510" width="9.7109375" style="1" customWidth="1"/>
    <col min="511" max="515" width="10.140625" style="1" customWidth="1"/>
    <col min="516" max="516" width="10.140625" style="1" bestFit="1" customWidth="1"/>
    <col min="517" max="520" width="10.140625" style="1" customWidth="1"/>
    <col min="521" max="521" width="10.140625" style="1" bestFit="1" customWidth="1"/>
    <col min="522" max="525" width="10.140625" style="1" customWidth="1"/>
    <col min="526" max="526" width="10.140625" style="1" bestFit="1" customWidth="1"/>
    <col min="527" max="745" width="8.7109375" style="1"/>
    <col min="746" max="746" width="4.5703125" style="1" bestFit="1" customWidth="1"/>
    <col min="747" max="747" width="18.5703125" style="1" customWidth="1"/>
    <col min="748" max="748" width="9.28515625" style="1" customWidth="1"/>
    <col min="749" max="749" width="10.85546875" style="1" customWidth="1"/>
    <col min="750" max="753" width="9.42578125" style="1" customWidth="1"/>
    <col min="754" max="755" width="9.85546875" style="1" customWidth="1"/>
    <col min="756" max="756" width="8.85546875" style="1" customWidth="1"/>
    <col min="757" max="757" width="9.140625" style="1" customWidth="1"/>
    <col min="758" max="758" width="11.7109375" style="1" customWidth="1"/>
    <col min="759" max="759" width="9.42578125" style="1" customWidth="1"/>
    <col min="760" max="760" width="9.5703125" style="1" customWidth="1"/>
    <col min="761" max="762" width="9.42578125" style="1" customWidth="1"/>
    <col min="763" max="763" width="9.85546875" style="1" customWidth="1"/>
    <col min="764" max="764" width="9.5703125" style="1" customWidth="1"/>
    <col min="765" max="765" width="0" style="1" hidden="1" customWidth="1"/>
    <col min="766" max="766" width="9.7109375" style="1" customWidth="1"/>
    <col min="767" max="771" width="10.140625" style="1" customWidth="1"/>
    <col min="772" max="772" width="10.140625" style="1" bestFit="1" customWidth="1"/>
    <col min="773" max="776" width="10.140625" style="1" customWidth="1"/>
    <col min="777" max="777" width="10.140625" style="1" bestFit="1" customWidth="1"/>
    <col min="778" max="781" width="10.140625" style="1" customWidth="1"/>
    <col min="782" max="782" width="10.140625" style="1" bestFit="1" customWidth="1"/>
    <col min="783" max="1001" width="8.7109375" style="1"/>
    <col min="1002" max="1002" width="4.5703125" style="1" bestFit="1" customWidth="1"/>
    <col min="1003" max="1003" width="18.5703125" style="1" customWidth="1"/>
    <col min="1004" max="1004" width="9.28515625" style="1" customWidth="1"/>
    <col min="1005" max="1005" width="10.85546875" style="1" customWidth="1"/>
    <col min="1006" max="1009" width="9.42578125" style="1" customWidth="1"/>
    <col min="1010" max="1011" width="9.85546875" style="1" customWidth="1"/>
    <col min="1012" max="1012" width="8.85546875" style="1" customWidth="1"/>
    <col min="1013" max="1013" width="9.140625" style="1" customWidth="1"/>
    <col min="1014" max="1014" width="11.7109375" style="1" customWidth="1"/>
    <col min="1015" max="1015" width="9.42578125" style="1" customWidth="1"/>
    <col min="1016" max="1016" width="9.5703125" style="1" customWidth="1"/>
    <col min="1017" max="1018" width="9.42578125" style="1" customWidth="1"/>
    <col min="1019" max="1019" width="9.85546875" style="1" customWidth="1"/>
    <col min="1020" max="1020" width="9.5703125" style="1" customWidth="1"/>
    <col min="1021" max="1021" width="0" style="1" hidden="1" customWidth="1"/>
    <col min="1022" max="1022" width="9.7109375" style="1" customWidth="1"/>
    <col min="1023" max="1027" width="10.140625" style="1" customWidth="1"/>
    <col min="1028" max="1028" width="10.140625" style="1" bestFit="1" customWidth="1"/>
    <col min="1029" max="1032" width="10.140625" style="1" customWidth="1"/>
    <col min="1033" max="1033" width="10.140625" style="1" bestFit="1" customWidth="1"/>
    <col min="1034" max="1037" width="10.140625" style="1" customWidth="1"/>
    <col min="1038" max="1038" width="10.140625" style="1" bestFit="1" customWidth="1"/>
    <col min="1039" max="1257" width="8.7109375" style="1"/>
    <col min="1258" max="1258" width="4.5703125" style="1" bestFit="1" customWidth="1"/>
    <col min="1259" max="1259" width="18.5703125" style="1" customWidth="1"/>
    <col min="1260" max="1260" width="9.28515625" style="1" customWidth="1"/>
    <col min="1261" max="1261" width="10.85546875" style="1" customWidth="1"/>
    <col min="1262" max="1265" width="9.42578125" style="1" customWidth="1"/>
    <col min="1266" max="1267" width="9.85546875" style="1" customWidth="1"/>
    <col min="1268" max="1268" width="8.85546875" style="1" customWidth="1"/>
    <col min="1269" max="1269" width="9.140625" style="1" customWidth="1"/>
    <col min="1270" max="1270" width="11.7109375" style="1" customWidth="1"/>
    <col min="1271" max="1271" width="9.42578125" style="1" customWidth="1"/>
    <col min="1272" max="1272" width="9.5703125" style="1" customWidth="1"/>
    <col min="1273" max="1274" width="9.42578125" style="1" customWidth="1"/>
    <col min="1275" max="1275" width="9.85546875" style="1" customWidth="1"/>
    <col min="1276" max="1276" width="9.5703125" style="1" customWidth="1"/>
    <col min="1277" max="1277" width="0" style="1" hidden="1" customWidth="1"/>
    <col min="1278" max="1278" width="9.7109375" style="1" customWidth="1"/>
    <col min="1279" max="1283" width="10.140625" style="1" customWidth="1"/>
    <col min="1284" max="1284" width="10.140625" style="1" bestFit="1" customWidth="1"/>
    <col min="1285" max="1288" width="10.140625" style="1" customWidth="1"/>
    <col min="1289" max="1289" width="10.140625" style="1" bestFit="1" customWidth="1"/>
    <col min="1290" max="1293" width="10.140625" style="1" customWidth="1"/>
    <col min="1294" max="1294" width="10.140625" style="1" bestFit="1" customWidth="1"/>
    <col min="1295" max="1513" width="8.7109375" style="1"/>
    <col min="1514" max="1514" width="4.5703125" style="1" bestFit="1" customWidth="1"/>
    <col min="1515" max="1515" width="18.5703125" style="1" customWidth="1"/>
    <col min="1516" max="1516" width="9.28515625" style="1" customWidth="1"/>
    <col min="1517" max="1517" width="10.85546875" style="1" customWidth="1"/>
    <col min="1518" max="1521" width="9.42578125" style="1" customWidth="1"/>
    <col min="1522" max="1523" width="9.85546875" style="1" customWidth="1"/>
    <col min="1524" max="1524" width="8.85546875" style="1" customWidth="1"/>
    <col min="1525" max="1525" width="9.140625" style="1" customWidth="1"/>
    <col min="1526" max="1526" width="11.7109375" style="1" customWidth="1"/>
    <col min="1527" max="1527" width="9.42578125" style="1" customWidth="1"/>
    <col min="1528" max="1528" width="9.5703125" style="1" customWidth="1"/>
    <col min="1529" max="1530" width="9.42578125" style="1" customWidth="1"/>
    <col min="1531" max="1531" width="9.85546875" style="1" customWidth="1"/>
    <col min="1532" max="1532" width="9.5703125" style="1" customWidth="1"/>
    <col min="1533" max="1533" width="0" style="1" hidden="1" customWidth="1"/>
    <col min="1534" max="1534" width="9.7109375" style="1" customWidth="1"/>
    <col min="1535" max="1539" width="10.140625" style="1" customWidth="1"/>
    <col min="1540" max="1540" width="10.140625" style="1" bestFit="1" customWidth="1"/>
    <col min="1541" max="1544" width="10.140625" style="1" customWidth="1"/>
    <col min="1545" max="1545" width="10.140625" style="1" bestFit="1" customWidth="1"/>
    <col min="1546" max="1549" width="10.140625" style="1" customWidth="1"/>
    <col min="1550" max="1550" width="10.140625" style="1" bestFit="1" customWidth="1"/>
    <col min="1551" max="1769" width="8.7109375" style="1"/>
    <col min="1770" max="1770" width="4.5703125" style="1" bestFit="1" customWidth="1"/>
    <col min="1771" max="1771" width="18.5703125" style="1" customWidth="1"/>
    <col min="1772" max="1772" width="9.28515625" style="1" customWidth="1"/>
    <col min="1773" max="1773" width="10.85546875" style="1" customWidth="1"/>
    <col min="1774" max="1777" width="9.42578125" style="1" customWidth="1"/>
    <col min="1778" max="1779" width="9.85546875" style="1" customWidth="1"/>
    <col min="1780" max="1780" width="8.85546875" style="1" customWidth="1"/>
    <col min="1781" max="1781" width="9.140625" style="1" customWidth="1"/>
    <col min="1782" max="1782" width="11.7109375" style="1" customWidth="1"/>
    <col min="1783" max="1783" width="9.42578125" style="1" customWidth="1"/>
    <col min="1784" max="1784" width="9.5703125" style="1" customWidth="1"/>
    <col min="1785" max="1786" width="9.42578125" style="1" customWidth="1"/>
    <col min="1787" max="1787" width="9.85546875" style="1" customWidth="1"/>
    <col min="1788" max="1788" width="9.5703125" style="1" customWidth="1"/>
    <col min="1789" max="1789" width="0" style="1" hidden="1" customWidth="1"/>
    <col min="1790" max="1790" width="9.7109375" style="1" customWidth="1"/>
    <col min="1791" max="1795" width="10.140625" style="1" customWidth="1"/>
    <col min="1796" max="1796" width="10.140625" style="1" bestFit="1" customWidth="1"/>
    <col min="1797" max="1800" width="10.140625" style="1" customWidth="1"/>
    <col min="1801" max="1801" width="10.140625" style="1" bestFit="1" customWidth="1"/>
    <col min="1802" max="1805" width="10.140625" style="1" customWidth="1"/>
    <col min="1806" max="1806" width="10.140625" style="1" bestFit="1" customWidth="1"/>
    <col min="1807" max="2025" width="8.7109375" style="1"/>
    <col min="2026" max="2026" width="4.5703125" style="1" bestFit="1" customWidth="1"/>
    <col min="2027" max="2027" width="18.5703125" style="1" customWidth="1"/>
    <col min="2028" max="2028" width="9.28515625" style="1" customWidth="1"/>
    <col min="2029" max="2029" width="10.85546875" style="1" customWidth="1"/>
    <col min="2030" max="2033" width="9.42578125" style="1" customWidth="1"/>
    <col min="2034" max="2035" width="9.85546875" style="1" customWidth="1"/>
    <col min="2036" max="2036" width="8.85546875" style="1" customWidth="1"/>
    <col min="2037" max="2037" width="9.140625" style="1" customWidth="1"/>
    <col min="2038" max="2038" width="11.7109375" style="1" customWidth="1"/>
    <col min="2039" max="2039" width="9.42578125" style="1" customWidth="1"/>
    <col min="2040" max="2040" width="9.5703125" style="1" customWidth="1"/>
    <col min="2041" max="2042" width="9.42578125" style="1" customWidth="1"/>
    <col min="2043" max="2043" width="9.85546875" style="1" customWidth="1"/>
    <col min="2044" max="2044" width="9.5703125" style="1" customWidth="1"/>
    <col min="2045" max="2045" width="0" style="1" hidden="1" customWidth="1"/>
    <col min="2046" max="2046" width="9.7109375" style="1" customWidth="1"/>
    <col min="2047" max="2051" width="10.140625" style="1" customWidth="1"/>
    <col min="2052" max="2052" width="10.140625" style="1" bestFit="1" customWidth="1"/>
    <col min="2053" max="2056" width="10.140625" style="1" customWidth="1"/>
    <col min="2057" max="2057" width="10.140625" style="1" bestFit="1" customWidth="1"/>
    <col min="2058" max="2061" width="10.140625" style="1" customWidth="1"/>
    <col min="2062" max="2062" width="10.140625" style="1" bestFit="1" customWidth="1"/>
    <col min="2063" max="2281" width="8.7109375" style="1"/>
    <col min="2282" max="2282" width="4.5703125" style="1" bestFit="1" customWidth="1"/>
    <col min="2283" max="2283" width="18.5703125" style="1" customWidth="1"/>
    <col min="2284" max="2284" width="9.28515625" style="1" customWidth="1"/>
    <col min="2285" max="2285" width="10.85546875" style="1" customWidth="1"/>
    <col min="2286" max="2289" width="9.42578125" style="1" customWidth="1"/>
    <col min="2290" max="2291" width="9.85546875" style="1" customWidth="1"/>
    <col min="2292" max="2292" width="8.85546875" style="1" customWidth="1"/>
    <col min="2293" max="2293" width="9.140625" style="1" customWidth="1"/>
    <col min="2294" max="2294" width="11.7109375" style="1" customWidth="1"/>
    <col min="2295" max="2295" width="9.42578125" style="1" customWidth="1"/>
    <col min="2296" max="2296" width="9.5703125" style="1" customWidth="1"/>
    <col min="2297" max="2298" width="9.42578125" style="1" customWidth="1"/>
    <col min="2299" max="2299" width="9.85546875" style="1" customWidth="1"/>
    <col min="2300" max="2300" width="9.5703125" style="1" customWidth="1"/>
    <col min="2301" max="2301" width="0" style="1" hidden="1" customWidth="1"/>
    <col min="2302" max="2302" width="9.7109375" style="1" customWidth="1"/>
    <col min="2303" max="2307" width="10.140625" style="1" customWidth="1"/>
    <col min="2308" max="2308" width="10.140625" style="1" bestFit="1" customWidth="1"/>
    <col min="2309" max="2312" width="10.140625" style="1" customWidth="1"/>
    <col min="2313" max="2313" width="10.140625" style="1" bestFit="1" customWidth="1"/>
    <col min="2314" max="2317" width="10.140625" style="1" customWidth="1"/>
    <col min="2318" max="2318" width="10.140625" style="1" bestFit="1" customWidth="1"/>
    <col min="2319" max="2537" width="8.7109375" style="1"/>
    <col min="2538" max="2538" width="4.5703125" style="1" bestFit="1" customWidth="1"/>
    <col min="2539" max="2539" width="18.5703125" style="1" customWidth="1"/>
    <col min="2540" max="2540" width="9.28515625" style="1" customWidth="1"/>
    <col min="2541" max="2541" width="10.85546875" style="1" customWidth="1"/>
    <col min="2542" max="2545" width="9.42578125" style="1" customWidth="1"/>
    <col min="2546" max="2547" width="9.85546875" style="1" customWidth="1"/>
    <col min="2548" max="2548" width="8.85546875" style="1" customWidth="1"/>
    <col min="2549" max="2549" width="9.140625" style="1" customWidth="1"/>
    <col min="2550" max="2550" width="11.7109375" style="1" customWidth="1"/>
    <col min="2551" max="2551" width="9.42578125" style="1" customWidth="1"/>
    <col min="2552" max="2552" width="9.5703125" style="1" customWidth="1"/>
    <col min="2553" max="2554" width="9.42578125" style="1" customWidth="1"/>
    <col min="2555" max="2555" width="9.85546875" style="1" customWidth="1"/>
    <col min="2556" max="2556" width="9.5703125" style="1" customWidth="1"/>
    <col min="2557" max="2557" width="0" style="1" hidden="1" customWidth="1"/>
    <col min="2558" max="2558" width="9.7109375" style="1" customWidth="1"/>
    <col min="2559" max="2563" width="10.140625" style="1" customWidth="1"/>
    <col min="2564" max="2564" width="10.140625" style="1" bestFit="1" customWidth="1"/>
    <col min="2565" max="2568" width="10.140625" style="1" customWidth="1"/>
    <col min="2569" max="2569" width="10.140625" style="1" bestFit="1" customWidth="1"/>
    <col min="2570" max="2573" width="10.140625" style="1" customWidth="1"/>
    <col min="2574" max="2574" width="10.140625" style="1" bestFit="1" customWidth="1"/>
    <col min="2575" max="2793" width="8.7109375" style="1"/>
    <col min="2794" max="2794" width="4.5703125" style="1" bestFit="1" customWidth="1"/>
    <col min="2795" max="2795" width="18.5703125" style="1" customWidth="1"/>
    <col min="2796" max="2796" width="9.28515625" style="1" customWidth="1"/>
    <col min="2797" max="2797" width="10.85546875" style="1" customWidth="1"/>
    <col min="2798" max="2801" width="9.42578125" style="1" customWidth="1"/>
    <col min="2802" max="2803" width="9.85546875" style="1" customWidth="1"/>
    <col min="2804" max="2804" width="8.85546875" style="1" customWidth="1"/>
    <col min="2805" max="2805" width="9.140625" style="1" customWidth="1"/>
    <col min="2806" max="2806" width="11.7109375" style="1" customWidth="1"/>
    <col min="2807" max="2807" width="9.42578125" style="1" customWidth="1"/>
    <col min="2808" max="2808" width="9.5703125" style="1" customWidth="1"/>
    <col min="2809" max="2810" width="9.42578125" style="1" customWidth="1"/>
    <col min="2811" max="2811" width="9.85546875" style="1" customWidth="1"/>
    <col min="2812" max="2812" width="9.5703125" style="1" customWidth="1"/>
    <col min="2813" max="2813" width="0" style="1" hidden="1" customWidth="1"/>
    <col min="2814" max="2814" width="9.7109375" style="1" customWidth="1"/>
    <col min="2815" max="2819" width="10.140625" style="1" customWidth="1"/>
    <col min="2820" max="2820" width="10.140625" style="1" bestFit="1" customWidth="1"/>
    <col min="2821" max="2824" width="10.140625" style="1" customWidth="1"/>
    <col min="2825" max="2825" width="10.140625" style="1" bestFit="1" customWidth="1"/>
    <col min="2826" max="2829" width="10.140625" style="1" customWidth="1"/>
    <col min="2830" max="2830" width="10.140625" style="1" bestFit="1" customWidth="1"/>
    <col min="2831" max="3049" width="8.7109375" style="1"/>
    <col min="3050" max="3050" width="4.5703125" style="1" bestFit="1" customWidth="1"/>
    <col min="3051" max="3051" width="18.5703125" style="1" customWidth="1"/>
    <col min="3052" max="3052" width="9.28515625" style="1" customWidth="1"/>
    <col min="3053" max="3053" width="10.85546875" style="1" customWidth="1"/>
    <col min="3054" max="3057" width="9.42578125" style="1" customWidth="1"/>
    <col min="3058" max="3059" width="9.85546875" style="1" customWidth="1"/>
    <col min="3060" max="3060" width="8.85546875" style="1" customWidth="1"/>
    <col min="3061" max="3061" width="9.140625" style="1" customWidth="1"/>
    <col min="3062" max="3062" width="11.7109375" style="1" customWidth="1"/>
    <col min="3063" max="3063" width="9.42578125" style="1" customWidth="1"/>
    <col min="3064" max="3064" width="9.5703125" style="1" customWidth="1"/>
    <col min="3065" max="3066" width="9.42578125" style="1" customWidth="1"/>
    <col min="3067" max="3067" width="9.85546875" style="1" customWidth="1"/>
    <col min="3068" max="3068" width="9.5703125" style="1" customWidth="1"/>
    <col min="3069" max="3069" width="0" style="1" hidden="1" customWidth="1"/>
    <col min="3070" max="3070" width="9.7109375" style="1" customWidth="1"/>
    <col min="3071" max="3075" width="10.140625" style="1" customWidth="1"/>
    <col min="3076" max="3076" width="10.140625" style="1" bestFit="1" customWidth="1"/>
    <col min="3077" max="3080" width="10.140625" style="1" customWidth="1"/>
    <col min="3081" max="3081" width="10.140625" style="1" bestFit="1" customWidth="1"/>
    <col min="3082" max="3085" width="10.140625" style="1" customWidth="1"/>
    <col min="3086" max="3086" width="10.140625" style="1" bestFit="1" customWidth="1"/>
    <col min="3087" max="3305" width="8.7109375" style="1"/>
    <col min="3306" max="3306" width="4.5703125" style="1" bestFit="1" customWidth="1"/>
    <col min="3307" max="3307" width="18.5703125" style="1" customWidth="1"/>
    <col min="3308" max="3308" width="9.28515625" style="1" customWidth="1"/>
    <col min="3309" max="3309" width="10.85546875" style="1" customWidth="1"/>
    <col min="3310" max="3313" width="9.42578125" style="1" customWidth="1"/>
    <col min="3314" max="3315" width="9.85546875" style="1" customWidth="1"/>
    <col min="3316" max="3316" width="8.85546875" style="1" customWidth="1"/>
    <col min="3317" max="3317" width="9.140625" style="1" customWidth="1"/>
    <col min="3318" max="3318" width="11.7109375" style="1" customWidth="1"/>
    <col min="3319" max="3319" width="9.42578125" style="1" customWidth="1"/>
    <col min="3320" max="3320" width="9.5703125" style="1" customWidth="1"/>
    <col min="3321" max="3322" width="9.42578125" style="1" customWidth="1"/>
    <col min="3323" max="3323" width="9.85546875" style="1" customWidth="1"/>
    <col min="3324" max="3324" width="9.5703125" style="1" customWidth="1"/>
    <col min="3325" max="3325" width="0" style="1" hidden="1" customWidth="1"/>
    <col min="3326" max="3326" width="9.7109375" style="1" customWidth="1"/>
    <col min="3327" max="3331" width="10.140625" style="1" customWidth="1"/>
    <col min="3332" max="3332" width="10.140625" style="1" bestFit="1" customWidth="1"/>
    <col min="3333" max="3336" width="10.140625" style="1" customWidth="1"/>
    <col min="3337" max="3337" width="10.140625" style="1" bestFit="1" customWidth="1"/>
    <col min="3338" max="3341" width="10.140625" style="1" customWidth="1"/>
    <col min="3342" max="3342" width="10.140625" style="1" bestFit="1" customWidth="1"/>
    <col min="3343" max="3561" width="8.7109375" style="1"/>
    <col min="3562" max="3562" width="4.5703125" style="1" bestFit="1" customWidth="1"/>
    <col min="3563" max="3563" width="18.5703125" style="1" customWidth="1"/>
    <col min="3564" max="3564" width="9.28515625" style="1" customWidth="1"/>
    <col min="3565" max="3565" width="10.85546875" style="1" customWidth="1"/>
    <col min="3566" max="3569" width="9.42578125" style="1" customWidth="1"/>
    <col min="3570" max="3571" width="9.85546875" style="1" customWidth="1"/>
    <col min="3572" max="3572" width="8.85546875" style="1" customWidth="1"/>
    <col min="3573" max="3573" width="9.140625" style="1" customWidth="1"/>
    <col min="3574" max="3574" width="11.7109375" style="1" customWidth="1"/>
    <col min="3575" max="3575" width="9.42578125" style="1" customWidth="1"/>
    <col min="3576" max="3576" width="9.5703125" style="1" customWidth="1"/>
    <col min="3577" max="3578" width="9.42578125" style="1" customWidth="1"/>
    <col min="3579" max="3579" width="9.85546875" style="1" customWidth="1"/>
    <col min="3580" max="3580" width="9.5703125" style="1" customWidth="1"/>
    <col min="3581" max="3581" width="0" style="1" hidden="1" customWidth="1"/>
    <col min="3582" max="3582" width="9.7109375" style="1" customWidth="1"/>
    <col min="3583" max="3587" width="10.140625" style="1" customWidth="1"/>
    <col min="3588" max="3588" width="10.140625" style="1" bestFit="1" customWidth="1"/>
    <col min="3589" max="3592" width="10.140625" style="1" customWidth="1"/>
    <col min="3593" max="3593" width="10.140625" style="1" bestFit="1" customWidth="1"/>
    <col min="3594" max="3597" width="10.140625" style="1" customWidth="1"/>
    <col min="3598" max="3598" width="10.140625" style="1" bestFit="1" customWidth="1"/>
    <col min="3599" max="3817" width="8.7109375" style="1"/>
    <col min="3818" max="3818" width="4.5703125" style="1" bestFit="1" customWidth="1"/>
    <col min="3819" max="3819" width="18.5703125" style="1" customWidth="1"/>
    <col min="3820" max="3820" width="9.28515625" style="1" customWidth="1"/>
    <col min="3821" max="3821" width="10.85546875" style="1" customWidth="1"/>
    <col min="3822" max="3825" width="9.42578125" style="1" customWidth="1"/>
    <col min="3826" max="3827" width="9.85546875" style="1" customWidth="1"/>
    <col min="3828" max="3828" width="8.85546875" style="1" customWidth="1"/>
    <col min="3829" max="3829" width="9.140625" style="1" customWidth="1"/>
    <col min="3830" max="3830" width="11.7109375" style="1" customWidth="1"/>
    <col min="3831" max="3831" width="9.42578125" style="1" customWidth="1"/>
    <col min="3832" max="3832" width="9.5703125" style="1" customWidth="1"/>
    <col min="3833" max="3834" width="9.42578125" style="1" customWidth="1"/>
    <col min="3835" max="3835" width="9.85546875" style="1" customWidth="1"/>
    <col min="3836" max="3836" width="9.5703125" style="1" customWidth="1"/>
    <col min="3837" max="3837" width="0" style="1" hidden="1" customWidth="1"/>
    <col min="3838" max="3838" width="9.7109375" style="1" customWidth="1"/>
    <col min="3839" max="3843" width="10.140625" style="1" customWidth="1"/>
    <col min="3844" max="3844" width="10.140625" style="1" bestFit="1" customWidth="1"/>
    <col min="3845" max="3848" width="10.140625" style="1" customWidth="1"/>
    <col min="3849" max="3849" width="10.140625" style="1" bestFit="1" customWidth="1"/>
    <col min="3850" max="3853" width="10.140625" style="1" customWidth="1"/>
    <col min="3854" max="3854" width="10.140625" style="1" bestFit="1" customWidth="1"/>
    <col min="3855" max="4073" width="8.7109375" style="1"/>
    <col min="4074" max="4074" width="4.5703125" style="1" bestFit="1" customWidth="1"/>
    <col min="4075" max="4075" width="18.5703125" style="1" customWidth="1"/>
    <col min="4076" max="4076" width="9.28515625" style="1" customWidth="1"/>
    <col min="4077" max="4077" width="10.85546875" style="1" customWidth="1"/>
    <col min="4078" max="4081" width="9.42578125" style="1" customWidth="1"/>
    <col min="4082" max="4083" width="9.85546875" style="1" customWidth="1"/>
    <col min="4084" max="4084" width="8.85546875" style="1" customWidth="1"/>
    <col min="4085" max="4085" width="9.140625" style="1" customWidth="1"/>
    <col min="4086" max="4086" width="11.7109375" style="1" customWidth="1"/>
    <col min="4087" max="4087" width="9.42578125" style="1" customWidth="1"/>
    <col min="4088" max="4088" width="9.5703125" style="1" customWidth="1"/>
    <col min="4089" max="4090" width="9.42578125" style="1" customWidth="1"/>
    <col min="4091" max="4091" width="9.85546875" style="1" customWidth="1"/>
    <col min="4092" max="4092" width="9.5703125" style="1" customWidth="1"/>
    <col min="4093" max="4093" width="0" style="1" hidden="1" customWidth="1"/>
    <col min="4094" max="4094" width="9.7109375" style="1" customWidth="1"/>
    <col min="4095" max="4099" width="10.140625" style="1" customWidth="1"/>
    <col min="4100" max="4100" width="10.140625" style="1" bestFit="1" customWidth="1"/>
    <col min="4101" max="4104" width="10.140625" style="1" customWidth="1"/>
    <col min="4105" max="4105" width="10.140625" style="1" bestFit="1" customWidth="1"/>
    <col min="4106" max="4109" width="10.140625" style="1" customWidth="1"/>
    <col min="4110" max="4110" width="10.140625" style="1" bestFit="1" customWidth="1"/>
    <col min="4111" max="4329" width="8.7109375" style="1"/>
    <col min="4330" max="4330" width="4.5703125" style="1" bestFit="1" customWidth="1"/>
    <col min="4331" max="4331" width="18.5703125" style="1" customWidth="1"/>
    <col min="4332" max="4332" width="9.28515625" style="1" customWidth="1"/>
    <col min="4333" max="4333" width="10.85546875" style="1" customWidth="1"/>
    <col min="4334" max="4337" width="9.42578125" style="1" customWidth="1"/>
    <col min="4338" max="4339" width="9.85546875" style="1" customWidth="1"/>
    <col min="4340" max="4340" width="8.85546875" style="1" customWidth="1"/>
    <col min="4341" max="4341" width="9.140625" style="1" customWidth="1"/>
    <col min="4342" max="4342" width="11.7109375" style="1" customWidth="1"/>
    <col min="4343" max="4343" width="9.42578125" style="1" customWidth="1"/>
    <col min="4344" max="4344" width="9.5703125" style="1" customWidth="1"/>
    <col min="4345" max="4346" width="9.42578125" style="1" customWidth="1"/>
    <col min="4347" max="4347" width="9.85546875" style="1" customWidth="1"/>
    <col min="4348" max="4348" width="9.5703125" style="1" customWidth="1"/>
    <col min="4349" max="4349" width="0" style="1" hidden="1" customWidth="1"/>
    <col min="4350" max="4350" width="9.7109375" style="1" customWidth="1"/>
    <col min="4351" max="4355" width="10.140625" style="1" customWidth="1"/>
    <col min="4356" max="4356" width="10.140625" style="1" bestFit="1" customWidth="1"/>
    <col min="4357" max="4360" width="10.140625" style="1" customWidth="1"/>
    <col min="4361" max="4361" width="10.140625" style="1" bestFit="1" customWidth="1"/>
    <col min="4362" max="4365" width="10.140625" style="1" customWidth="1"/>
    <col min="4366" max="4366" width="10.140625" style="1" bestFit="1" customWidth="1"/>
    <col min="4367" max="4585" width="8.7109375" style="1"/>
    <col min="4586" max="4586" width="4.5703125" style="1" bestFit="1" customWidth="1"/>
    <col min="4587" max="4587" width="18.5703125" style="1" customWidth="1"/>
    <col min="4588" max="4588" width="9.28515625" style="1" customWidth="1"/>
    <col min="4589" max="4589" width="10.85546875" style="1" customWidth="1"/>
    <col min="4590" max="4593" width="9.42578125" style="1" customWidth="1"/>
    <col min="4594" max="4595" width="9.85546875" style="1" customWidth="1"/>
    <col min="4596" max="4596" width="8.85546875" style="1" customWidth="1"/>
    <col min="4597" max="4597" width="9.140625" style="1" customWidth="1"/>
    <col min="4598" max="4598" width="11.7109375" style="1" customWidth="1"/>
    <col min="4599" max="4599" width="9.42578125" style="1" customWidth="1"/>
    <col min="4600" max="4600" width="9.5703125" style="1" customWidth="1"/>
    <col min="4601" max="4602" width="9.42578125" style="1" customWidth="1"/>
    <col min="4603" max="4603" width="9.85546875" style="1" customWidth="1"/>
    <col min="4604" max="4604" width="9.5703125" style="1" customWidth="1"/>
    <col min="4605" max="4605" width="0" style="1" hidden="1" customWidth="1"/>
    <col min="4606" max="4606" width="9.7109375" style="1" customWidth="1"/>
    <col min="4607" max="4611" width="10.140625" style="1" customWidth="1"/>
    <col min="4612" max="4612" width="10.140625" style="1" bestFit="1" customWidth="1"/>
    <col min="4613" max="4616" width="10.140625" style="1" customWidth="1"/>
    <col min="4617" max="4617" width="10.140625" style="1" bestFit="1" customWidth="1"/>
    <col min="4618" max="4621" width="10.140625" style="1" customWidth="1"/>
    <col min="4622" max="4622" width="10.140625" style="1" bestFit="1" customWidth="1"/>
    <col min="4623" max="4841" width="8.7109375" style="1"/>
    <col min="4842" max="4842" width="4.5703125" style="1" bestFit="1" customWidth="1"/>
    <col min="4843" max="4843" width="18.5703125" style="1" customWidth="1"/>
    <col min="4844" max="4844" width="9.28515625" style="1" customWidth="1"/>
    <col min="4845" max="4845" width="10.85546875" style="1" customWidth="1"/>
    <col min="4846" max="4849" width="9.42578125" style="1" customWidth="1"/>
    <col min="4850" max="4851" width="9.85546875" style="1" customWidth="1"/>
    <col min="4852" max="4852" width="8.85546875" style="1" customWidth="1"/>
    <col min="4853" max="4853" width="9.140625" style="1" customWidth="1"/>
    <col min="4854" max="4854" width="11.7109375" style="1" customWidth="1"/>
    <col min="4855" max="4855" width="9.42578125" style="1" customWidth="1"/>
    <col min="4856" max="4856" width="9.5703125" style="1" customWidth="1"/>
    <col min="4857" max="4858" width="9.42578125" style="1" customWidth="1"/>
    <col min="4859" max="4859" width="9.85546875" style="1" customWidth="1"/>
    <col min="4860" max="4860" width="9.5703125" style="1" customWidth="1"/>
    <col min="4861" max="4861" width="0" style="1" hidden="1" customWidth="1"/>
    <col min="4862" max="4862" width="9.7109375" style="1" customWidth="1"/>
    <col min="4863" max="4867" width="10.140625" style="1" customWidth="1"/>
    <col min="4868" max="4868" width="10.140625" style="1" bestFit="1" customWidth="1"/>
    <col min="4869" max="4872" width="10.140625" style="1" customWidth="1"/>
    <col min="4873" max="4873" width="10.140625" style="1" bestFit="1" customWidth="1"/>
    <col min="4874" max="4877" width="10.140625" style="1" customWidth="1"/>
    <col min="4878" max="4878" width="10.140625" style="1" bestFit="1" customWidth="1"/>
    <col min="4879" max="5097" width="8.7109375" style="1"/>
    <col min="5098" max="5098" width="4.5703125" style="1" bestFit="1" customWidth="1"/>
    <col min="5099" max="5099" width="18.5703125" style="1" customWidth="1"/>
    <col min="5100" max="5100" width="9.28515625" style="1" customWidth="1"/>
    <col min="5101" max="5101" width="10.85546875" style="1" customWidth="1"/>
    <col min="5102" max="5105" width="9.42578125" style="1" customWidth="1"/>
    <col min="5106" max="5107" width="9.85546875" style="1" customWidth="1"/>
    <col min="5108" max="5108" width="8.85546875" style="1" customWidth="1"/>
    <col min="5109" max="5109" width="9.140625" style="1" customWidth="1"/>
    <col min="5110" max="5110" width="11.7109375" style="1" customWidth="1"/>
    <col min="5111" max="5111" width="9.42578125" style="1" customWidth="1"/>
    <col min="5112" max="5112" width="9.5703125" style="1" customWidth="1"/>
    <col min="5113" max="5114" width="9.42578125" style="1" customWidth="1"/>
    <col min="5115" max="5115" width="9.85546875" style="1" customWidth="1"/>
    <col min="5116" max="5116" width="9.5703125" style="1" customWidth="1"/>
    <col min="5117" max="5117" width="0" style="1" hidden="1" customWidth="1"/>
    <col min="5118" max="5118" width="9.7109375" style="1" customWidth="1"/>
    <col min="5119" max="5123" width="10.140625" style="1" customWidth="1"/>
    <col min="5124" max="5124" width="10.140625" style="1" bestFit="1" customWidth="1"/>
    <col min="5125" max="5128" width="10.140625" style="1" customWidth="1"/>
    <col min="5129" max="5129" width="10.140625" style="1" bestFit="1" customWidth="1"/>
    <col min="5130" max="5133" width="10.140625" style="1" customWidth="1"/>
    <col min="5134" max="5134" width="10.140625" style="1" bestFit="1" customWidth="1"/>
    <col min="5135" max="5353" width="8.7109375" style="1"/>
    <col min="5354" max="5354" width="4.5703125" style="1" bestFit="1" customWidth="1"/>
    <col min="5355" max="5355" width="18.5703125" style="1" customWidth="1"/>
    <col min="5356" max="5356" width="9.28515625" style="1" customWidth="1"/>
    <col min="5357" max="5357" width="10.85546875" style="1" customWidth="1"/>
    <col min="5358" max="5361" width="9.42578125" style="1" customWidth="1"/>
    <col min="5362" max="5363" width="9.85546875" style="1" customWidth="1"/>
    <col min="5364" max="5364" width="8.85546875" style="1" customWidth="1"/>
    <col min="5365" max="5365" width="9.140625" style="1" customWidth="1"/>
    <col min="5366" max="5366" width="11.7109375" style="1" customWidth="1"/>
    <col min="5367" max="5367" width="9.42578125" style="1" customWidth="1"/>
    <col min="5368" max="5368" width="9.5703125" style="1" customWidth="1"/>
    <col min="5369" max="5370" width="9.42578125" style="1" customWidth="1"/>
    <col min="5371" max="5371" width="9.85546875" style="1" customWidth="1"/>
    <col min="5372" max="5372" width="9.5703125" style="1" customWidth="1"/>
    <col min="5373" max="5373" width="0" style="1" hidden="1" customWidth="1"/>
    <col min="5374" max="5374" width="9.7109375" style="1" customWidth="1"/>
    <col min="5375" max="5379" width="10.140625" style="1" customWidth="1"/>
    <col min="5380" max="5380" width="10.140625" style="1" bestFit="1" customWidth="1"/>
    <col min="5381" max="5384" width="10.140625" style="1" customWidth="1"/>
    <col min="5385" max="5385" width="10.140625" style="1" bestFit="1" customWidth="1"/>
    <col min="5386" max="5389" width="10.140625" style="1" customWidth="1"/>
    <col min="5390" max="5390" width="10.140625" style="1" bestFit="1" customWidth="1"/>
    <col min="5391" max="5609" width="8.7109375" style="1"/>
    <col min="5610" max="5610" width="4.5703125" style="1" bestFit="1" customWidth="1"/>
    <col min="5611" max="5611" width="18.5703125" style="1" customWidth="1"/>
    <col min="5612" max="5612" width="9.28515625" style="1" customWidth="1"/>
    <col min="5613" max="5613" width="10.85546875" style="1" customWidth="1"/>
    <col min="5614" max="5617" width="9.42578125" style="1" customWidth="1"/>
    <col min="5618" max="5619" width="9.85546875" style="1" customWidth="1"/>
    <col min="5620" max="5620" width="8.85546875" style="1" customWidth="1"/>
    <col min="5621" max="5621" width="9.140625" style="1" customWidth="1"/>
    <col min="5622" max="5622" width="11.7109375" style="1" customWidth="1"/>
    <col min="5623" max="5623" width="9.42578125" style="1" customWidth="1"/>
    <col min="5624" max="5624" width="9.5703125" style="1" customWidth="1"/>
    <col min="5625" max="5626" width="9.42578125" style="1" customWidth="1"/>
    <col min="5627" max="5627" width="9.85546875" style="1" customWidth="1"/>
    <col min="5628" max="5628" width="9.5703125" style="1" customWidth="1"/>
    <col min="5629" max="5629" width="0" style="1" hidden="1" customWidth="1"/>
    <col min="5630" max="5630" width="9.7109375" style="1" customWidth="1"/>
    <col min="5631" max="5635" width="10.140625" style="1" customWidth="1"/>
    <col min="5636" max="5636" width="10.140625" style="1" bestFit="1" customWidth="1"/>
    <col min="5637" max="5640" width="10.140625" style="1" customWidth="1"/>
    <col min="5641" max="5641" width="10.140625" style="1" bestFit="1" customWidth="1"/>
    <col min="5642" max="5645" width="10.140625" style="1" customWidth="1"/>
    <col min="5646" max="5646" width="10.140625" style="1" bestFit="1" customWidth="1"/>
    <col min="5647" max="5865" width="8.7109375" style="1"/>
    <col min="5866" max="5866" width="4.5703125" style="1" bestFit="1" customWidth="1"/>
    <col min="5867" max="5867" width="18.5703125" style="1" customWidth="1"/>
    <col min="5868" max="5868" width="9.28515625" style="1" customWidth="1"/>
    <col min="5869" max="5869" width="10.85546875" style="1" customWidth="1"/>
    <col min="5870" max="5873" width="9.42578125" style="1" customWidth="1"/>
    <col min="5874" max="5875" width="9.85546875" style="1" customWidth="1"/>
    <col min="5876" max="5876" width="8.85546875" style="1" customWidth="1"/>
    <col min="5877" max="5877" width="9.140625" style="1" customWidth="1"/>
    <col min="5878" max="5878" width="11.7109375" style="1" customWidth="1"/>
    <col min="5879" max="5879" width="9.42578125" style="1" customWidth="1"/>
    <col min="5880" max="5880" width="9.5703125" style="1" customWidth="1"/>
    <col min="5881" max="5882" width="9.42578125" style="1" customWidth="1"/>
    <col min="5883" max="5883" width="9.85546875" style="1" customWidth="1"/>
    <col min="5884" max="5884" width="9.5703125" style="1" customWidth="1"/>
    <col min="5885" max="5885" width="0" style="1" hidden="1" customWidth="1"/>
    <col min="5886" max="5886" width="9.7109375" style="1" customWidth="1"/>
    <col min="5887" max="5891" width="10.140625" style="1" customWidth="1"/>
    <col min="5892" max="5892" width="10.140625" style="1" bestFit="1" customWidth="1"/>
    <col min="5893" max="5896" width="10.140625" style="1" customWidth="1"/>
    <col min="5897" max="5897" width="10.140625" style="1" bestFit="1" customWidth="1"/>
    <col min="5898" max="5901" width="10.140625" style="1" customWidth="1"/>
    <col min="5902" max="5902" width="10.140625" style="1" bestFit="1" customWidth="1"/>
    <col min="5903" max="6121" width="8.7109375" style="1"/>
    <col min="6122" max="6122" width="4.5703125" style="1" bestFit="1" customWidth="1"/>
    <col min="6123" max="6123" width="18.5703125" style="1" customWidth="1"/>
    <col min="6124" max="6124" width="9.28515625" style="1" customWidth="1"/>
    <col min="6125" max="6125" width="10.85546875" style="1" customWidth="1"/>
    <col min="6126" max="6129" width="9.42578125" style="1" customWidth="1"/>
    <col min="6130" max="6131" width="9.85546875" style="1" customWidth="1"/>
    <col min="6132" max="6132" width="8.85546875" style="1" customWidth="1"/>
    <col min="6133" max="6133" width="9.140625" style="1" customWidth="1"/>
    <col min="6134" max="6134" width="11.7109375" style="1" customWidth="1"/>
    <col min="6135" max="6135" width="9.42578125" style="1" customWidth="1"/>
    <col min="6136" max="6136" width="9.5703125" style="1" customWidth="1"/>
    <col min="6137" max="6138" width="9.42578125" style="1" customWidth="1"/>
    <col min="6139" max="6139" width="9.85546875" style="1" customWidth="1"/>
    <col min="6140" max="6140" width="9.5703125" style="1" customWidth="1"/>
    <col min="6141" max="6141" width="0" style="1" hidden="1" customWidth="1"/>
    <col min="6142" max="6142" width="9.7109375" style="1" customWidth="1"/>
    <col min="6143" max="6147" width="10.140625" style="1" customWidth="1"/>
    <col min="6148" max="6148" width="10.140625" style="1" bestFit="1" customWidth="1"/>
    <col min="6149" max="6152" width="10.140625" style="1" customWidth="1"/>
    <col min="6153" max="6153" width="10.140625" style="1" bestFit="1" customWidth="1"/>
    <col min="6154" max="6157" width="10.140625" style="1" customWidth="1"/>
    <col min="6158" max="6158" width="10.140625" style="1" bestFit="1" customWidth="1"/>
    <col min="6159" max="6377" width="8.7109375" style="1"/>
    <col min="6378" max="6378" width="4.5703125" style="1" bestFit="1" customWidth="1"/>
    <col min="6379" max="6379" width="18.5703125" style="1" customWidth="1"/>
    <col min="6380" max="6380" width="9.28515625" style="1" customWidth="1"/>
    <col min="6381" max="6381" width="10.85546875" style="1" customWidth="1"/>
    <col min="6382" max="6385" width="9.42578125" style="1" customWidth="1"/>
    <col min="6386" max="6387" width="9.85546875" style="1" customWidth="1"/>
    <col min="6388" max="6388" width="8.85546875" style="1" customWidth="1"/>
    <col min="6389" max="6389" width="9.140625" style="1" customWidth="1"/>
    <col min="6390" max="6390" width="11.7109375" style="1" customWidth="1"/>
    <col min="6391" max="6391" width="9.42578125" style="1" customWidth="1"/>
    <col min="6392" max="6392" width="9.5703125" style="1" customWidth="1"/>
    <col min="6393" max="6394" width="9.42578125" style="1" customWidth="1"/>
    <col min="6395" max="6395" width="9.85546875" style="1" customWidth="1"/>
    <col min="6396" max="6396" width="9.5703125" style="1" customWidth="1"/>
    <col min="6397" max="6397" width="0" style="1" hidden="1" customWidth="1"/>
    <col min="6398" max="6398" width="9.7109375" style="1" customWidth="1"/>
    <col min="6399" max="6403" width="10.140625" style="1" customWidth="1"/>
    <col min="6404" max="6404" width="10.140625" style="1" bestFit="1" customWidth="1"/>
    <col min="6405" max="6408" width="10.140625" style="1" customWidth="1"/>
    <col min="6409" max="6409" width="10.140625" style="1" bestFit="1" customWidth="1"/>
    <col min="6410" max="6413" width="10.140625" style="1" customWidth="1"/>
    <col min="6414" max="6414" width="10.140625" style="1" bestFit="1" customWidth="1"/>
    <col min="6415" max="6633" width="8.7109375" style="1"/>
    <col min="6634" max="6634" width="4.5703125" style="1" bestFit="1" customWidth="1"/>
    <col min="6635" max="6635" width="18.5703125" style="1" customWidth="1"/>
    <col min="6636" max="6636" width="9.28515625" style="1" customWidth="1"/>
    <col min="6637" max="6637" width="10.85546875" style="1" customWidth="1"/>
    <col min="6638" max="6641" width="9.42578125" style="1" customWidth="1"/>
    <col min="6642" max="6643" width="9.85546875" style="1" customWidth="1"/>
    <col min="6644" max="6644" width="8.85546875" style="1" customWidth="1"/>
    <col min="6645" max="6645" width="9.140625" style="1" customWidth="1"/>
    <col min="6646" max="6646" width="11.7109375" style="1" customWidth="1"/>
    <col min="6647" max="6647" width="9.42578125" style="1" customWidth="1"/>
    <col min="6648" max="6648" width="9.5703125" style="1" customWidth="1"/>
    <col min="6649" max="6650" width="9.42578125" style="1" customWidth="1"/>
    <col min="6651" max="6651" width="9.85546875" style="1" customWidth="1"/>
    <col min="6652" max="6652" width="9.5703125" style="1" customWidth="1"/>
    <col min="6653" max="6653" width="0" style="1" hidden="1" customWidth="1"/>
    <col min="6654" max="6654" width="9.7109375" style="1" customWidth="1"/>
    <col min="6655" max="6659" width="10.140625" style="1" customWidth="1"/>
    <col min="6660" max="6660" width="10.140625" style="1" bestFit="1" customWidth="1"/>
    <col min="6661" max="6664" width="10.140625" style="1" customWidth="1"/>
    <col min="6665" max="6665" width="10.140625" style="1" bestFit="1" customWidth="1"/>
    <col min="6666" max="6669" width="10.140625" style="1" customWidth="1"/>
    <col min="6670" max="6670" width="10.140625" style="1" bestFit="1" customWidth="1"/>
    <col min="6671" max="6889" width="8.7109375" style="1"/>
    <col min="6890" max="6890" width="4.5703125" style="1" bestFit="1" customWidth="1"/>
    <col min="6891" max="6891" width="18.5703125" style="1" customWidth="1"/>
    <col min="6892" max="6892" width="9.28515625" style="1" customWidth="1"/>
    <col min="6893" max="6893" width="10.85546875" style="1" customWidth="1"/>
    <col min="6894" max="6897" width="9.42578125" style="1" customWidth="1"/>
    <col min="6898" max="6899" width="9.85546875" style="1" customWidth="1"/>
    <col min="6900" max="6900" width="8.85546875" style="1" customWidth="1"/>
    <col min="6901" max="6901" width="9.140625" style="1" customWidth="1"/>
    <col min="6902" max="6902" width="11.7109375" style="1" customWidth="1"/>
    <col min="6903" max="6903" width="9.42578125" style="1" customWidth="1"/>
    <col min="6904" max="6904" width="9.5703125" style="1" customWidth="1"/>
    <col min="6905" max="6906" width="9.42578125" style="1" customWidth="1"/>
    <col min="6907" max="6907" width="9.85546875" style="1" customWidth="1"/>
    <col min="6908" max="6908" width="9.5703125" style="1" customWidth="1"/>
    <col min="6909" max="6909" width="0" style="1" hidden="1" customWidth="1"/>
    <col min="6910" max="6910" width="9.7109375" style="1" customWidth="1"/>
    <col min="6911" max="6915" width="10.140625" style="1" customWidth="1"/>
    <col min="6916" max="6916" width="10.140625" style="1" bestFit="1" customWidth="1"/>
    <col min="6917" max="6920" width="10.140625" style="1" customWidth="1"/>
    <col min="6921" max="6921" width="10.140625" style="1" bestFit="1" customWidth="1"/>
    <col min="6922" max="6925" width="10.140625" style="1" customWidth="1"/>
    <col min="6926" max="6926" width="10.140625" style="1" bestFit="1" customWidth="1"/>
    <col min="6927" max="7145" width="8.7109375" style="1"/>
    <col min="7146" max="7146" width="4.5703125" style="1" bestFit="1" customWidth="1"/>
    <col min="7147" max="7147" width="18.5703125" style="1" customWidth="1"/>
    <col min="7148" max="7148" width="9.28515625" style="1" customWidth="1"/>
    <col min="7149" max="7149" width="10.85546875" style="1" customWidth="1"/>
    <col min="7150" max="7153" width="9.42578125" style="1" customWidth="1"/>
    <col min="7154" max="7155" width="9.85546875" style="1" customWidth="1"/>
    <col min="7156" max="7156" width="8.85546875" style="1" customWidth="1"/>
    <col min="7157" max="7157" width="9.140625" style="1" customWidth="1"/>
    <col min="7158" max="7158" width="11.7109375" style="1" customWidth="1"/>
    <col min="7159" max="7159" width="9.42578125" style="1" customWidth="1"/>
    <col min="7160" max="7160" width="9.5703125" style="1" customWidth="1"/>
    <col min="7161" max="7162" width="9.42578125" style="1" customWidth="1"/>
    <col min="7163" max="7163" width="9.85546875" style="1" customWidth="1"/>
    <col min="7164" max="7164" width="9.5703125" style="1" customWidth="1"/>
    <col min="7165" max="7165" width="0" style="1" hidden="1" customWidth="1"/>
    <col min="7166" max="7166" width="9.7109375" style="1" customWidth="1"/>
    <col min="7167" max="7171" width="10.140625" style="1" customWidth="1"/>
    <col min="7172" max="7172" width="10.140625" style="1" bestFit="1" customWidth="1"/>
    <col min="7173" max="7176" width="10.140625" style="1" customWidth="1"/>
    <col min="7177" max="7177" width="10.140625" style="1" bestFit="1" customWidth="1"/>
    <col min="7178" max="7181" width="10.140625" style="1" customWidth="1"/>
    <col min="7182" max="7182" width="10.140625" style="1" bestFit="1" customWidth="1"/>
    <col min="7183" max="7401" width="8.7109375" style="1"/>
    <col min="7402" max="7402" width="4.5703125" style="1" bestFit="1" customWidth="1"/>
    <col min="7403" max="7403" width="18.5703125" style="1" customWidth="1"/>
    <col min="7404" max="7404" width="9.28515625" style="1" customWidth="1"/>
    <col min="7405" max="7405" width="10.85546875" style="1" customWidth="1"/>
    <col min="7406" max="7409" width="9.42578125" style="1" customWidth="1"/>
    <col min="7410" max="7411" width="9.85546875" style="1" customWidth="1"/>
    <col min="7412" max="7412" width="8.85546875" style="1" customWidth="1"/>
    <col min="7413" max="7413" width="9.140625" style="1" customWidth="1"/>
    <col min="7414" max="7414" width="11.7109375" style="1" customWidth="1"/>
    <col min="7415" max="7415" width="9.42578125" style="1" customWidth="1"/>
    <col min="7416" max="7416" width="9.5703125" style="1" customWidth="1"/>
    <col min="7417" max="7418" width="9.42578125" style="1" customWidth="1"/>
    <col min="7419" max="7419" width="9.85546875" style="1" customWidth="1"/>
    <col min="7420" max="7420" width="9.5703125" style="1" customWidth="1"/>
    <col min="7421" max="7421" width="0" style="1" hidden="1" customWidth="1"/>
    <col min="7422" max="7422" width="9.7109375" style="1" customWidth="1"/>
    <col min="7423" max="7427" width="10.140625" style="1" customWidth="1"/>
    <col min="7428" max="7428" width="10.140625" style="1" bestFit="1" customWidth="1"/>
    <col min="7429" max="7432" width="10.140625" style="1" customWidth="1"/>
    <col min="7433" max="7433" width="10.140625" style="1" bestFit="1" customWidth="1"/>
    <col min="7434" max="7437" width="10.140625" style="1" customWidth="1"/>
    <col min="7438" max="7438" width="10.140625" style="1" bestFit="1" customWidth="1"/>
    <col min="7439" max="7657" width="8.7109375" style="1"/>
    <col min="7658" max="7658" width="4.5703125" style="1" bestFit="1" customWidth="1"/>
    <col min="7659" max="7659" width="18.5703125" style="1" customWidth="1"/>
    <col min="7660" max="7660" width="9.28515625" style="1" customWidth="1"/>
    <col min="7661" max="7661" width="10.85546875" style="1" customWidth="1"/>
    <col min="7662" max="7665" width="9.42578125" style="1" customWidth="1"/>
    <col min="7666" max="7667" width="9.85546875" style="1" customWidth="1"/>
    <col min="7668" max="7668" width="8.85546875" style="1" customWidth="1"/>
    <col min="7669" max="7669" width="9.140625" style="1" customWidth="1"/>
    <col min="7670" max="7670" width="11.7109375" style="1" customWidth="1"/>
    <col min="7671" max="7671" width="9.42578125" style="1" customWidth="1"/>
    <col min="7672" max="7672" width="9.5703125" style="1" customWidth="1"/>
    <col min="7673" max="7674" width="9.42578125" style="1" customWidth="1"/>
    <col min="7675" max="7675" width="9.85546875" style="1" customWidth="1"/>
    <col min="7676" max="7676" width="9.5703125" style="1" customWidth="1"/>
    <col min="7677" max="7677" width="0" style="1" hidden="1" customWidth="1"/>
    <col min="7678" max="7678" width="9.7109375" style="1" customWidth="1"/>
    <col min="7679" max="7683" width="10.140625" style="1" customWidth="1"/>
    <col min="7684" max="7684" width="10.140625" style="1" bestFit="1" customWidth="1"/>
    <col min="7685" max="7688" width="10.140625" style="1" customWidth="1"/>
    <col min="7689" max="7689" width="10.140625" style="1" bestFit="1" customWidth="1"/>
    <col min="7690" max="7693" width="10.140625" style="1" customWidth="1"/>
    <col min="7694" max="7694" width="10.140625" style="1" bestFit="1" customWidth="1"/>
    <col min="7695" max="7913" width="8.7109375" style="1"/>
    <col min="7914" max="7914" width="4.5703125" style="1" bestFit="1" customWidth="1"/>
    <col min="7915" max="7915" width="18.5703125" style="1" customWidth="1"/>
    <col min="7916" max="7916" width="9.28515625" style="1" customWidth="1"/>
    <col min="7917" max="7917" width="10.85546875" style="1" customWidth="1"/>
    <col min="7918" max="7921" width="9.42578125" style="1" customWidth="1"/>
    <col min="7922" max="7923" width="9.85546875" style="1" customWidth="1"/>
    <col min="7924" max="7924" width="8.85546875" style="1" customWidth="1"/>
    <col min="7925" max="7925" width="9.140625" style="1" customWidth="1"/>
    <col min="7926" max="7926" width="11.7109375" style="1" customWidth="1"/>
    <col min="7927" max="7927" width="9.42578125" style="1" customWidth="1"/>
    <col min="7928" max="7928" width="9.5703125" style="1" customWidth="1"/>
    <col min="7929" max="7930" width="9.42578125" style="1" customWidth="1"/>
    <col min="7931" max="7931" width="9.85546875" style="1" customWidth="1"/>
    <col min="7932" max="7932" width="9.5703125" style="1" customWidth="1"/>
    <col min="7933" max="7933" width="0" style="1" hidden="1" customWidth="1"/>
    <col min="7934" max="7934" width="9.7109375" style="1" customWidth="1"/>
    <col min="7935" max="7939" width="10.140625" style="1" customWidth="1"/>
    <col min="7940" max="7940" width="10.140625" style="1" bestFit="1" customWidth="1"/>
    <col min="7941" max="7944" width="10.140625" style="1" customWidth="1"/>
    <col min="7945" max="7945" width="10.140625" style="1" bestFit="1" customWidth="1"/>
    <col min="7946" max="7949" width="10.140625" style="1" customWidth="1"/>
    <col min="7950" max="7950" width="10.140625" style="1" bestFit="1" customWidth="1"/>
    <col min="7951" max="8169" width="8.7109375" style="1"/>
    <col min="8170" max="8170" width="4.5703125" style="1" bestFit="1" customWidth="1"/>
    <col min="8171" max="8171" width="18.5703125" style="1" customWidth="1"/>
    <col min="8172" max="8172" width="9.28515625" style="1" customWidth="1"/>
    <col min="8173" max="8173" width="10.85546875" style="1" customWidth="1"/>
    <col min="8174" max="8177" width="9.42578125" style="1" customWidth="1"/>
    <col min="8178" max="8179" width="9.85546875" style="1" customWidth="1"/>
    <col min="8180" max="8180" width="8.85546875" style="1" customWidth="1"/>
    <col min="8181" max="8181" width="9.140625" style="1" customWidth="1"/>
    <col min="8182" max="8182" width="11.7109375" style="1" customWidth="1"/>
    <col min="8183" max="8183" width="9.42578125" style="1" customWidth="1"/>
    <col min="8184" max="8184" width="9.5703125" style="1" customWidth="1"/>
    <col min="8185" max="8186" width="9.42578125" style="1" customWidth="1"/>
    <col min="8187" max="8187" width="9.85546875" style="1" customWidth="1"/>
    <col min="8188" max="8188" width="9.5703125" style="1" customWidth="1"/>
    <col min="8189" max="8189" width="0" style="1" hidden="1" customWidth="1"/>
    <col min="8190" max="8190" width="9.7109375" style="1" customWidth="1"/>
    <col min="8191" max="8195" width="10.140625" style="1" customWidth="1"/>
    <col min="8196" max="8196" width="10.140625" style="1" bestFit="1" customWidth="1"/>
    <col min="8197" max="8200" width="10.140625" style="1" customWidth="1"/>
    <col min="8201" max="8201" width="10.140625" style="1" bestFit="1" customWidth="1"/>
    <col min="8202" max="8205" width="10.140625" style="1" customWidth="1"/>
    <col min="8206" max="8206" width="10.140625" style="1" bestFit="1" customWidth="1"/>
    <col min="8207" max="8425" width="8.7109375" style="1"/>
    <col min="8426" max="8426" width="4.5703125" style="1" bestFit="1" customWidth="1"/>
    <col min="8427" max="8427" width="18.5703125" style="1" customWidth="1"/>
    <col min="8428" max="8428" width="9.28515625" style="1" customWidth="1"/>
    <col min="8429" max="8429" width="10.85546875" style="1" customWidth="1"/>
    <col min="8430" max="8433" width="9.42578125" style="1" customWidth="1"/>
    <col min="8434" max="8435" width="9.85546875" style="1" customWidth="1"/>
    <col min="8436" max="8436" width="8.85546875" style="1" customWidth="1"/>
    <col min="8437" max="8437" width="9.140625" style="1" customWidth="1"/>
    <col min="8438" max="8438" width="11.7109375" style="1" customWidth="1"/>
    <col min="8439" max="8439" width="9.42578125" style="1" customWidth="1"/>
    <col min="8440" max="8440" width="9.5703125" style="1" customWidth="1"/>
    <col min="8441" max="8442" width="9.42578125" style="1" customWidth="1"/>
    <col min="8443" max="8443" width="9.85546875" style="1" customWidth="1"/>
    <col min="8444" max="8444" width="9.5703125" style="1" customWidth="1"/>
    <col min="8445" max="8445" width="0" style="1" hidden="1" customWidth="1"/>
    <col min="8446" max="8446" width="9.7109375" style="1" customWidth="1"/>
    <col min="8447" max="8451" width="10.140625" style="1" customWidth="1"/>
    <col min="8452" max="8452" width="10.140625" style="1" bestFit="1" customWidth="1"/>
    <col min="8453" max="8456" width="10.140625" style="1" customWidth="1"/>
    <col min="8457" max="8457" width="10.140625" style="1" bestFit="1" customWidth="1"/>
    <col min="8458" max="8461" width="10.140625" style="1" customWidth="1"/>
    <col min="8462" max="8462" width="10.140625" style="1" bestFit="1" customWidth="1"/>
    <col min="8463" max="8681" width="8.7109375" style="1"/>
    <col min="8682" max="8682" width="4.5703125" style="1" bestFit="1" customWidth="1"/>
    <col min="8683" max="8683" width="18.5703125" style="1" customWidth="1"/>
    <col min="8684" max="8684" width="9.28515625" style="1" customWidth="1"/>
    <col min="8685" max="8685" width="10.85546875" style="1" customWidth="1"/>
    <col min="8686" max="8689" width="9.42578125" style="1" customWidth="1"/>
    <col min="8690" max="8691" width="9.85546875" style="1" customWidth="1"/>
    <col min="8692" max="8692" width="8.85546875" style="1" customWidth="1"/>
    <col min="8693" max="8693" width="9.140625" style="1" customWidth="1"/>
    <col min="8694" max="8694" width="11.7109375" style="1" customWidth="1"/>
    <col min="8695" max="8695" width="9.42578125" style="1" customWidth="1"/>
    <col min="8696" max="8696" width="9.5703125" style="1" customWidth="1"/>
    <col min="8697" max="8698" width="9.42578125" style="1" customWidth="1"/>
    <col min="8699" max="8699" width="9.85546875" style="1" customWidth="1"/>
    <col min="8700" max="8700" width="9.5703125" style="1" customWidth="1"/>
    <col min="8701" max="8701" width="0" style="1" hidden="1" customWidth="1"/>
    <col min="8702" max="8702" width="9.7109375" style="1" customWidth="1"/>
    <col min="8703" max="8707" width="10.140625" style="1" customWidth="1"/>
    <col min="8708" max="8708" width="10.140625" style="1" bestFit="1" customWidth="1"/>
    <col min="8709" max="8712" width="10.140625" style="1" customWidth="1"/>
    <col min="8713" max="8713" width="10.140625" style="1" bestFit="1" customWidth="1"/>
    <col min="8714" max="8717" width="10.140625" style="1" customWidth="1"/>
    <col min="8718" max="8718" width="10.140625" style="1" bestFit="1" customWidth="1"/>
    <col min="8719" max="8937" width="8.7109375" style="1"/>
    <col min="8938" max="8938" width="4.5703125" style="1" bestFit="1" customWidth="1"/>
    <col min="8939" max="8939" width="18.5703125" style="1" customWidth="1"/>
    <col min="8940" max="8940" width="9.28515625" style="1" customWidth="1"/>
    <col min="8941" max="8941" width="10.85546875" style="1" customWidth="1"/>
    <col min="8942" max="8945" width="9.42578125" style="1" customWidth="1"/>
    <col min="8946" max="8947" width="9.85546875" style="1" customWidth="1"/>
    <col min="8948" max="8948" width="8.85546875" style="1" customWidth="1"/>
    <col min="8949" max="8949" width="9.140625" style="1" customWidth="1"/>
    <col min="8950" max="8950" width="11.7109375" style="1" customWidth="1"/>
    <col min="8951" max="8951" width="9.42578125" style="1" customWidth="1"/>
    <col min="8952" max="8952" width="9.5703125" style="1" customWidth="1"/>
    <col min="8953" max="8954" width="9.42578125" style="1" customWidth="1"/>
    <col min="8955" max="8955" width="9.85546875" style="1" customWidth="1"/>
    <col min="8956" max="8956" width="9.5703125" style="1" customWidth="1"/>
    <col min="8957" max="8957" width="0" style="1" hidden="1" customWidth="1"/>
    <col min="8958" max="8958" width="9.7109375" style="1" customWidth="1"/>
    <col min="8959" max="8963" width="10.140625" style="1" customWidth="1"/>
    <col min="8964" max="8964" width="10.140625" style="1" bestFit="1" customWidth="1"/>
    <col min="8965" max="8968" width="10.140625" style="1" customWidth="1"/>
    <col min="8969" max="8969" width="10.140625" style="1" bestFit="1" customWidth="1"/>
    <col min="8970" max="8973" width="10.140625" style="1" customWidth="1"/>
    <col min="8974" max="8974" width="10.140625" style="1" bestFit="1" customWidth="1"/>
    <col min="8975" max="9193" width="8.7109375" style="1"/>
    <col min="9194" max="9194" width="4.5703125" style="1" bestFit="1" customWidth="1"/>
    <col min="9195" max="9195" width="18.5703125" style="1" customWidth="1"/>
    <col min="9196" max="9196" width="9.28515625" style="1" customWidth="1"/>
    <col min="9197" max="9197" width="10.85546875" style="1" customWidth="1"/>
    <col min="9198" max="9201" width="9.42578125" style="1" customWidth="1"/>
    <col min="9202" max="9203" width="9.85546875" style="1" customWidth="1"/>
    <col min="9204" max="9204" width="8.85546875" style="1" customWidth="1"/>
    <col min="9205" max="9205" width="9.140625" style="1" customWidth="1"/>
    <col min="9206" max="9206" width="11.7109375" style="1" customWidth="1"/>
    <col min="9207" max="9207" width="9.42578125" style="1" customWidth="1"/>
    <col min="9208" max="9208" width="9.5703125" style="1" customWidth="1"/>
    <col min="9209" max="9210" width="9.42578125" style="1" customWidth="1"/>
    <col min="9211" max="9211" width="9.85546875" style="1" customWidth="1"/>
    <col min="9212" max="9212" width="9.5703125" style="1" customWidth="1"/>
    <col min="9213" max="9213" width="0" style="1" hidden="1" customWidth="1"/>
    <col min="9214" max="9214" width="9.7109375" style="1" customWidth="1"/>
    <col min="9215" max="9219" width="10.140625" style="1" customWidth="1"/>
    <col min="9220" max="9220" width="10.140625" style="1" bestFit="1" customWidth="1"/>
    <col min="9221" max="9224" width="10.140625" style="1" customWidth="1"/>
    <col min="9225" max="9225" width="10.140625" style="1" bestFit="1" customWidth="1"/>
    <col min="9226" max="9229" width="10.140625" style="1" customWidth="1"/>
    <col min="9230" max="9230" width="10.140625" style="1" bestFit="1" customWidth="1"/>
    <col min="9231" max="9449" width="8.7109375" style="1"/>
    <col min="9450" max="9450" width="4.5703125" style="1" bestFit="1" customWidth="1"/>
    <col min="9451" max="9451" width="18.5703125" style="1" customWidth="1"/>
    <col min="9452" max="9452" width="9.28515625" style="1" customWidth="1"/>
    <col min="9453" max="9453" width="10.85546875" style="1" customWidth="1"/>
    <col min="9454" max="9457" width="9.42578125" style="1" customWidth="1"/>
    <col min="9458" max="9459" width="9.85546875" style="1" customWidth="1"/>
    <col min="9460" max="9460" width="8.85546875" style="1" customWidth="1"/>
    <col min="9461" max="9461" width="9.140625" style="1" customWidth="1"/>
    <col min="9462" max="9462" width="11.7109375" style="1" customWidth="1"/>
    <col min="9463" max="9463" width="9.42578125" style="1" customWidth="1"/>
    <col min="9464" max="9464" width="9.5703125" style="1" customWidth="1"/>
    <col min="9465" max="9466" width="9.42578125" style="1" customWidth="1"/>
    <col min="9467" max="9467" width="9.85546875" style="1" customWidth="1"/>
    <col min="9468" max="9468" width="9.5703125" style="1" customWidth="1"/>
    <col min="9469" max="9469" width="0" style="1" hidden="1" customWidth="1"/>
    <col min="9470" max="9470" width="9.7109375" style="1" customWidth="1"/>
    <col min="9471" max="9475" width="10.140625" style="1" customWidth="1"/>
    <col min="9476" max="9476" width="10.140625" style="1" bestFit="1" customWidth="1"/>
    <col min="9477" max="9480" width="10.140625" style="1" customWidth="1"/>
    <col min="9481" max="9481" width="10.140625" style="1" bestFit="1" customWidth="1"/>
    <col min="9482" max="9485" width="10.140625" style="1" customWidth="1"/>
    <col min="9486" max="9486" width="10.140625" style="1" bestFit="1" customWidth="1"/>
    <col min="9487" max="9705" width="8.7109375" style="1"/>
    <col min="9706" max="9706" width="4.5703125" style="1" bestFit="1" customWidth="1"/>
    <col min="9707" max="9707" width="18.5703125" style="1" customWidth="1"/>
    <col min="9708" max="9708" width="9.28515625" style="1" customWidth="1"/>
    <col min="9709" max="9709" width="10.85546875" style="1" customWidth="1"/>
    <col min="9710" max="9713" width="9.42578125" style="1" customWidth="1"/>
    <col min="9714" max="9715" width="9.85546875" style="1" customWidth="1"/>
    <col min="9716" max="9716" width="8.85546875" style="1" customWidth="1"/>
    <col min="9717" max="9717" width="9.140625" style="1" customWidth="1"/>
    <col min="9718" max="9718" width="11.7109375" style="1" customWidth="1"/>
    <col min="9719" max="9719" width="9.42578125" style="1" customWidth="1"/>
    <col min="9720" max="9720" width="9.5703125" style="1" customWidth="1"/>
    <col min="9721" max="9722" width="9.42578125" style="1" customWidth="1"/>
    <col min="9723" max="9723" width="9.85546875" style="1" customWidth="1"/>
    <col min="9724" max="9724" width="9.5703125" style="1" customWidth="1"/>
    <col min="9725" max="9725" width="0" style="1" hidden="1" customWidth="1"/>
    <col min="9726" max="9726" width="9.7109375" style="1" customWidth="1"/>
    <col min="9727" max="9731" width="10.140625" style="1" customWidth="1"/>
    <col min="9732" max="9732" width="10.140625" style="1" bestFit="1" customWidth="1"/>
    <col min="9733" max="9736" width="10.140625" style="1" customWidth="1"/>
    <col min="9737" max="9737" width="10.140625" style="1" bestFit="1" customWidth="1"/>
    <col min="9738" max="9741" width="10.140625" style="1" customWidth="1"/>
    <col min="9742" max="9742" width="10.140625" style="1" bestFit="1" customWidth="1"/>
    <col min="9743" max="9961" width="8.7109375" style="1"/>
    <col min="9962" max="9962" width="4.5703125" style="1" bestFit="1" customWidth="1"/>
    <col min="9963" max="9963" width="18.5703125" style="1" customWidth="1"/>
    <col min="9964" max="9964" width="9.28515625" style="1" customWidth="1"/>
    <col min="9965" max="9965" width="10.85546875" style="1" customWidth="1"/>
    <col min="9966" max="9969" width="9.42578125" style="1" customWidth="1"/>
    <col min="9970" max="9971" width="9.85546875" style="1" customWidth="1"/>
    <col min="9972" max="9972" width="8.85546875" style="1" customWidth="1"/>
    <col min="9973" max="9973" width="9.140625" style="1" customWidth="1"/>
    <col min="9974" max="9974" width="11.7109375" style="1" customWidth="1"/>
    <col min="9975" max="9975" width="9.42578125" style="1" customWidth="1"/>
    <col min="9976" max="9976" width="9.5703125" style="1" customWidth="1"/>
    <col min="9977" max="9978" width="9.42578125" style="1" customWidth="1"/>
    <col min="9979" max="9979" width="9.85546875" style="1" customWidth="1"/>
    <col min="9980" max="9980" width="9.5703125" style="1" customWidth="1"/>
    <col min="9981" max="9981" width="0" style="1" hidden="1" customWidth="1"/>
    <col min="9982" max="9982" width="9.7109375" style="1" customWidth="1"/>
    <col min="9983" max="9987" width="10.140625" style="1" customWidth="1"/>
    <col min="9988" max="9988" width="10.140625" style="1" bestFit="1" customWidth="1"/>
    <col min="9989" max="9992" width="10.140625" style="1" customWidth="1"/>
    <col min="9993" max="9993" width="10.140625" style="1" bestFit="1" customWidth="1"/>
    <col min="9994" max="9997" width="10.140625" style="1" customWidth="1"/>
    <col min="9998" max="9998" width="10.140625" style="1" bestFit="1" customWidth="1"/>
    <col min="9999" max="10217" width="8.7109375" style="1"/>
    <col min="10218" max="10218" width="4.5703125" style="1" bestFit="1" customWidth="1"/>
    <col min="10219" max="10219" width="18.5703125" style="1" customWidth="1"/>
    <col min="10220" max="10220" width="9.28515625" style="1" customWidth="1"/>
    <col min="10221" max="10221" width="10.85546875" style="1" customWidth="1"/>
    <col min="10222" max="10225" width="9.42578125" style="1" customWidth="1"/>
    <col min="10226" max="10227" width="9.85546875" style="1" customWidth="1"/>
    <col min="10228" max="10228" width="8.85546875" style="1" customWidth="1"/>
    <col min="10229" max="10229" width="9.140625" style="1" customWidth="1"/>
    <col min="10230" max="10230" width="11.7109375" style="1" customWidth="1"/>
    <col min="10231" max="10231" width="9.42578125" style="1" customWidth="1"/>
    <col min="10232" max="10232" width="9.5703125" style="1" customWidth="1"/>
    <col min="10233" max="10234" width="9.42578125" style="1" customWidth="1"/>
    <col min="10235" max="10235" width="9.85546875" style="1" customWidth="1"/>
    <col min="10236" max="10236" width="9.5703125" style="1" customWidth="1"/>
    <col min="10237" max="10237" width="0" style="1" hidden="1" customWidth="1"/>
    <col min="10238" max="10238" width="9.7109375" style="1" customWidth="1"/>
    <col min="10239" max="10243" width="10.140625" style="1" customWidth="1"/>
    <col min="10244" max="10244" width="10.140625" style="1" bestFit="1" customWidth="1"/>
    <col min="10245" max="10248" width="10.140625" style="1" customWidth="1"/>
    <col min="10249" max="10249" width="10.140625" style="1" bestFit="1" customWidth="1"/>
    <col min="10250" max="10253" width="10.140625" style="1" customWidth="1"/>
    <col min="10254" max="10254" width="10.140625" style="1" bestFit="1" customWidth="1"/>
    <col min="10255" max="10473" width="8.7109375" style="1"/>
    <col min="10474" max="10474" width="4.5703125" style="1" bestFit="1" customWidth="1"/>
    <col min="10475" max="10475" width="18.5703125" style="1" customWidth="1"/>
    <col min="10476" max="10476" width="9.28515625" style="1" customWidth="1"/>
    <col min="10477" max="10477" width="10.85546875" style="1" customWidth="1"/>
    <col min="10478" max="10481" width="9.42578125" style="1" customWidth="1"/>
    <col min="10482" max="10483" width="9.85546875" style="1" customWidth="1"/>
    <col min="10484" max="10484" width="8.85546875" style="1" customWidth="1"/>
    <col min="10485" max="10485" width="9.140625" style="1" customWidth="1"/>
    <col min="10486" max="10486" width="11.7109375" style="1" customWidth="1"/>
    <col min="10487" max="10487" width="9.42578125" style="1" customWidth="1"/>
    <col min="10488" max="10488" width="9.5703125" style="1" customWidth="1"/>
    <col min="10489" max="10490" width="9.42578125" style="1" customWidth="1"/>
    <col min="10491" max="10491" width="9.85546875" style="1" customWidth="1"/>
    <col min="10492" max="10492" width="9.5703125" style="1" customWidth="1"/>
    <col min="10493" max="10493" width="0" style="1" hidden="1" customWidth="1"/>
    <col min="10494" max="10494" width="9.7109375" style="1" customWidth="1"/>
    <col min="10495" max="10499" width="10.140625" style="1" customWidth="1"/>
    <col min="10500" max="10500" width="10.140625" style="1" bestFit="1" customWidth="1"/>
    <col min="10501" max="10504" width="10.140625" style="1" customWidth="1"/>
    <col min="10505" max="10505" width="10.140625" style="1" bestFit="1" customWidth="1"/>
    <col min="10506" max="10509" width="10.140625" style="1" customWidth="1"/>
    <col min="10510" max="10510" width="10.140625" style="1" bestFit="1" customWidth="1"/>
    <col min="10511" max="10729" width="8.7109375" style="1"/>
    <col min="10730" max="10730" width="4.5703125" style="1" bestFit="1" customWidth="1"/>
    <col min="10731" max="10731" width="18.5703125" style="1" customWidth="1"/>
    <col min="10732" max="10732" width="9.28515625" style="1" customWidth="1"/>
    <col min="10733" max="10733" width="10.85546875" style="1" customWidth="1"/>
    <col min="10734" max="10737" width="9.42578125" style="1" customWidth="1"/>
    <col min="10738" max="10739" width="9.85546875" style="1" customWidth="1"/>
    <col min="10740" max="10740" width="8.85546875" style="1" customWidth="1"/>
    <col min="10741" max="10741" width="9.140625" style="1" customWidth="1"/>
    <col min="10742" max="10742" width="11.7109375" style="1" customWidth="1"/>
    <col min="10743" max="10743" width="9.42578125" style="1" customWidth="1"/>
    <col min="10744" max="10744" width="9.5703125" style="1" customWidth="1"/>
    <col min="10745" max="10746" width="9.42578125" style="1" customWidth="1"/>
    <col min="10747" max="10747" width="9.85546875" style="1" customWidth="1"/>
    <col min="10748" max="10748" width="9.5703125" style="1" customWidth="1"/>
    <col min="10749" max="10749" width="0" style="1" hidden="1" customWidth="1"/>
    <col min="10750" max="10750" width="9.7109375" style="1" customWidth="1"/>
    <col min="10751" max="10755" width="10.140625" style="1" customWidth="1"/>
    <col min="10756" max="10756" width="10.140625" style="1" bestFit="1" customWidth="1"/>
    <col min="10757" max="10760" width="10.140625" style="1" customWidth="1"/>
    <col min="10761" max="10761" width="10.140625" style="1" bestFit="1" customWidth="1"/>
    <col min="10762" max="10765" width="10.140625" style="1" customWidth="1"/>
    <col min="10766" max="10766" width="10.140625" style="1" bestFit="1" customWidth="1"/>
    <col min="10767" max="10985" width="8.7109375" style="1"/>
    <col min="10986" max="10986" width="4.5703125" style="1" bestFit="1" customWidth="1"/>
    <col min="10987" max="10987" width="18.5703125" style="1" customWidth="1"/>
    <col min="10988" max="10988" width="9.28515625" style="1" customWidth="1"/>
    <col min="10989" max="10989" width="10.85546875" style="1" customWidth="1"/>
    <col min="10990" max="10993" width="9.42578125" style="1" customWidth="1"/>
    <col min="10994" max="10995" width="9.85546875" style="1" customWidth="1"/>
    <col min="10996" max="10996" width="8.85546875" style="1" customWidth="1"/>
    <col min="10997" max="10997" width="9.140625" style="1" customWidth="1"/>
    <col min="10998" max="10998" width="11.7109375" style="1" customWidth="1"/>
    <col min="10999" max="10999" width="9.42578125" style="1" customWidth="1"/>
    <col min="11000" max="11000" width="9.5703125" style="1" customWidth="1"/>
    <col min="11001" max="11002" width="9.42578125" style="1" customWidth="1"/>
    <col min="11003" max="11003" width="9.85546875" style="1" customWidth="1"/>
    <col min="11004" max="11004" width="9.5703125" style="1" customWidth="1"/>
    <col min="11005" max="11005" width="0" style="1" hidden="1" customWidth="1"/>
    <col min="11006" max="11006" width="9.7109375" style="1" customWidth="1"/>
    <col min="11007" max="11011" width="10.140625" style="1" customWidth="1"/>
    <col min="11012" max="11012" width="10.140625" style="1" bestFit="1" customWidth="1"/>
    <col min="11013" max="11016" width="10.140625" style="1" customWidth="1"/>
    <col min="11017" max="11017" width="10.140625" style="1" bestFit="1" customWidth="1"/>
    <col min="11018" max="11021" width="10.140625" style="1" customWidth="1"/>
    <col min="11022" max="11022" width="10.140625" style="1" bestFit="1" customWidth="1"/>
    <col min="11023" max="11241" width="8.7109375" style="1"/>
    <col min="11242" max="11242" width="4.5703125" style="1" bestFit="1" customWidth="1"/>
    <col min="11243" max="11243" width="18.5703125" style="1" customWidth="1"/>
    <col min="11244" max="11244" width="9.28515625" style="1" customWidth="1"/>
    <col min="11245" max="11245" width="10.85546875" style="1" customWidth="1"/>
    <col min="11246" max="11249" width="9.42578125" style="1" customWidth="1"/>
    <col min="11250" max="11251" width="9.85546875" style="1" customWidth="1"/>
    <col min="11252" max="11252" width="8.85546875" style="1" customWidth="1"/>
    <col min="11253" max="11253" width="9.140625" style="1" customWidth="1"/>
    <col min="11254" max="11254" width="11.7109375" style="1" customWidth="1"/>
    <col min="11255" max="11255" width="9.42578125" style="1" customWidth="1"/>
    <col min="11256" max="11256" width="9.5703125" style="1" customWidth="1"/>
    <col min="11257" max="11258" width="9.42578125" style="1" customWidth="1"/>
    <col min="11259" max="11259" width="9.85546875" style="1" customWidth="1"/>
    <col min="11260" max="11260" width="9.5703125" style="1" customWidth="1"/>
    <col min="11261" max="11261" width="0" style="1" hidden="1" customWidth="1"/>
    <col min="11262" max="11262" width="9.7109375" style="1" customWidth="1"/>
    <col min="11263" max="11267" width="10.140625" style="1" customWidth="1"/>
    <col min="11268" max="11268" width="10.140625" style="1" bestFit="1" customWidth="1"/>
    <col min="11269" max="11272" width="10.140625" style="1" customWidth="1"/>
    <col min="11273" max="11273" width="10.140625" style="1" bestFit="1" customWidth="1"/>
    <col min="11274" max="11277" width="10.140625" style="1" customWidth="1"/>
    <col min="11278" max="11278" width="10.140625" style="1" bestFit="1" customWidth="1"/>
    <col min="11279" max="11497" width="8.7109375" style="1"/>
    <col min="11498" max="11498" width="4.5703125" style="1" bestFit="1" customWidth="1"/>
    <col min="11499" max="11499" width="18.5703125" style="1" customWidth="1"/>
    <col min="11500" max="11500" width="9.28515625" style="1" customWidth="1"/>
    <col min="11501" max="11501" width="10.85546875" style="1" customWidth="1"/>
    <col min="11502" max="11505" width="9.42578125" style="1" customWidth="1"/>
    <col min="11506" max="11507" width="9.85546875" style="1" customWidth="1"/>
    <col min="11508" max="11508" width="8.85546875" style="1" customWidth="1"/>
    <col min="11509" max="11509" width="9.140625" style="1" customWidth="1"/>
    <col min="11510" max="11510" width="11.7109375" style="1" customWidth="1"/>
    <col min="11511" max="11511" width="9.42578125" style="1" customWidth="1"/>
    <col min="11512" max="11512" width="9.5703125" style="1" customWidth="1"/>
    <col min="11513" max="11514" width="9.42578125" style="1" customWidth="1"/>
    <col min="11515" max="11515" width="9.85546875" style="1" customWidth="1"/>
    <col min="11516" max="11516" width="9.5703125" style="1" customWidth="1"/>
    <col min="11517" max="11517" width="0" style="1" hidden="1" customWidth="1"/>
    <col min="11518" max="11518" width="9.7109375" style="1" customWidth="1"/>
    <col min="11519" max="11523" width="10.140625" style="1" customWidth="1"/>
    <col min="11524" max="11524" width="10.140625" style="1" bestFit="1" customWidth="1"/>
    <col min="11525" max="11528" width="10.140625" style="1" customWidth="1"/>
    <col min="11529" max="11529" width="10.140625" style="1" bestFit="1" customWidth="1"/>
    <col min="11530" max="11533" width="10.140625" style="1" customWidth="1"/>
    <col min="11534" max="11534" width="10.140625" style="1" bestFit="1" customWidth="1"/>
    <col min="11535" max="11753" width="8.7109375" style="1"/>
    <col min="11754" max="11754" width="4.5703125" style="1" bestFit="1" customWidth="1"/>
    <col min="11755" max="11755" width="18.5703125" style="1" customWidth="1"/>
    <col min="11756" max="11756" width="9.28515625" style="1" customWidth="1"/>
    <col min="11757" max="11757" width="10.85546875" style="1" customWidth="1"/>
    <col min="11758" max="11761" width="9.42578125" style="1" customWidth="1"/>
    <col min="11762" max="11763" width="9.85546875" style="1" customWidth="1"/>
    <col min="11764" max="11764" width="8.85546875" style="1" customWidth="1"/>
    <col min="11765" max="11765" width="9.140625" style="1" customWidth="1"/>
    <col min="11766" max="11766" width="11.7109375" style="1" customWidth="1"/>
    <col min="11767" max="11767" width="9.42578125" style="1" customWidth="1"/>
    <col min="11768" max="11768" width="9.5703125" style="1" customWidth="1"/>
    <col min="11769" max="11770" width="9.42578125" style="1" customWidth="1"/>
    <col min="11771" max="11771" width="9.85546875" style="1" customWidth="1"/>
    <col min="11772" max="11772" width="9.5703125" style="1" customWidth="1"/>
    <col min="11773" max="11773" width="0" style="1" hidden="1" customWidth="1"/>
    <col min="11774" max="11774" width="9.7109375" style="1" customWidth="1"/>
    <col min="11775" max="11779" width="10.140625" style="1" customWidth="1"/>
    <col min="11780" max="11780" width="10.140625" style="1" bestFit="1" customWidth="1"/>
    <col min="11781" max="11784" width="10.140625" style="1" customWidth="1"/>
    <col min="11785" max="11785" width="10.140625" style="1" bestFit="1" customWidth="1"/>
    <col min="11786" max="11789" width="10.140625" style="1" customWidth="1"/>
    <col min="11790" max="11790" width="10.140625" style="1" bestFit="1" customWidth="1"/>
    <col min="11791" max="12009" width="8.7109375" style="1"/>
    <col min="12010" max="12010" width="4.5703125" style="1" bestFit="1" customWidth="1"/>
    <col min="12011" max="12011" width="18.5703125" style="1" customWidth="1"/>
    <col min="12012" max="12012" width="9.28515625" style="1" customWidth="1"/>
    <col min="12013" max="12013" width="10.85546875" style="1" customWidth="1"/>
    <col min="12014" max="12017" width="9.42578125" style="1" customWidth="1"/>
    <col min="12018" max="12019" width="9.85546875" style="1" customWidth="1"/>
    <col min="12020" max="12020" width="8.85546875" style="1" customWidth="1"/>
    <col min="12021" max="12021" width="9.140625" style="1" customWidth="1"/>
    <col min="12022" max="12022" width="11.7109375" style="1" customWidth="1"/>
    <col min="12023" max="12023" width="9.42578125" style="1" customWidth="1"/>
    <col min="12024" max="12024" width="9.5703125" style="1" customWidth="1"/>
    <col min="12025" max="12026" width="9.42578125" style="1" customWidth="1"/>
    <col min="12027" max="12027" width="9.85546875" style="1" customWidth="1"/>
    <col min="12028" max="12028" width="9.5703125" style="1" customWidth="1"/>
    <col min="12029" max="12029" width="0" style="1" hidden="1" customWidth="1"/>
    <col min="12030" max="12030" width="9.7109375" style="1" customWidth="1"/>
    <col min="12031" max="12035" width="10.140625" style="1" customWidth="1"/>
    <col min="12036" max="12036" width="10.140625" style="1" bestFit="1" customWidth="1"/>
    <col min="12037" max="12040" width="10.140625" style="1" customWidth="1"/>
    <col min="12041" max="12041" width="10.140625" style="1" bestFit="1" customWidth="1"/>
    <col min="12042" max="12045" width="10.140625" style="1" customWidth="1"/>
    <col min="12046" max="12046" width="10.140625" style="1" bestFit="1" customWidth="1"/>
    <col min="12047" max="12265" width="8.7109375" style="1"/>
    <col min="12266" max="12266" width="4.5703125" style="1" bestFit="1" customWidth="1"/>
    <col min="12267" max="12267" width="18.5703125" style="1" customWidth="1"/>
    <col min="12268" max="12268" width="9.28515625" style="1" customWidth="1"/>
    <col min="12269" max="12269" width="10.85546875" style="1" customWidth="1"/>
    <col min="12270" max="12273" width="9.42578125" style="1" customWidth="1"/>
    <col min="12274" max="12275" width="9.85546875" style="1" customWidth="1"/>
    <col min="12276" max="12276" width="8.85546875" style="1" customWidth="1"/>
    <col min="12277" max="12277" width="9.140625" style="1" customWidth="1"/>
    <col min="12278" max="12278" width="11.7109375" style="1" customWidth="1"/>
    <col min="12279" max="12279" width="9.42578125" style="1" customWidth="1"/>
    <col min="12280" max="12280" width="9.5703125" style="1" customWidth="1"/>
    <col min="12281" max="12282" width="9.42578125" style="1" customWidth="1"/>
    <col min="12283" max="12283" width="9.85546875" style="1" customWidth="1"/>
    <col min="12284" max="12284" width="9.5703125" style="1" customWidth="1"/>
    <col min="12285" max="12285" width="0" style="1" hidden="1" customWidth="1"/>
    <col min="12286" max="12286" width="9.7109375" style="1" customWidth="1"/>
    <col min="12287" max="12291" width="10.140625" style="1" customWidth="1"/>
    <col min="12292" max="12292" width="10.140625" style="1" bestFit="1" customWidth="1"/>
    <col min="12293" max="12296" width="10.140625" style="1" customWidth="1"/>
    <col min="12297" max="12297" width="10.140625" style="1" bestFit="1" customWidth="1"/>
    <col min="12298" max="12301" width="10.140625" style="1" customWidth="1"/>
    <col min="12302" max="12302" width="10.140625" style="1" bestFit="1" customWidth="1"/>
    <col min="12303" max="12521" width="8.7109375" style="1"/>
    <col min="12522" max="12522" width="4.5703125" style="1" bestFit="1" customWidth="1"/>
    <col min="12523" max="12523" width="18.5703125" style="1" customWidth="1"/>
    <col min="12524" max="12524" width="9.28515625" style="1" customWidth="1"/>
    <col min="12525" max="12525" width="10.85546875" style="1" customWidth="1"/>
    <col min="12526" max="12529" width="9.42578125" style="1" customWidth="1"/>
    <col min="12530" max="12531" width="9.85546875" style="1" customWidth="1"/>
    <col min="12532" max="12532" width="8.85546875" style="1" customWidth="1"/>
    <col min="12533" max="12533" width="9.140625" style="1" customWidth="1"/>
    <col min="12534" max="12534" width="11.7109375" style="1" customWidth="1"/>
    <col min="12535" max="12535" width="9.42578125" style="1" customWidth="1"/>
    <col min="12536" max="12536" width="9.5703125" style="1" customWidth="1"/>
    <col min="12537" max="12538" width="9.42578125" style="1" customWidth="1"/>
    <col min="12539" max="12539" width="9.85546875" style="1" customWidth="1"/>
    <col min="12540" max="12540" width="9.5703125" style="1" customWidth="1"/>
    <col min="12541" max="12541" width="0" style="1" hidden="1" customWidth="1"/>
    <col min="12542" max="12542" width="9.7109375" style="1" customWidth="1"/>
    <col min="12543" max="12547" width="10.140625" style="1" customWidth="1"/>
    <col min="12548" max="12548" width="10.140625" style="1" bestFit="1" customWidth="1"/>
    <col min="12549" max="12552" width="10.140625" style="1" customWidth="1"/>
    <col min="12553" max="12553" width="10.140625" style="1" bestFit="1" customWidth="1"/>
    <col min="12554" max="12557" width="10.140625" style="1" customWidth="1"/>
    <col min="12558" max="12558" width="10.140625" style="1" bestFit="1" customWidth="1"/>
    <col min="12559" max="12777" width="8.7109375" style="1"/>
    <col min="12778" max="12778" width="4.5703125" style="1" bestFit="1" customWidth="1"/>
    <col min="12779" max="12779" width="18.5703125" style="1" customWidth="1"/>
    <col min="12780" max="12780" width="9.28515625" style="1" customWidth="1"/>
    <col min="12781" max="12781" width="10.85546875" style="1" customWidth="1"/>
    <col min="12782" max="12785" width="9.42578125" style="1" customWidth="1"/>
    <col min="12786" max="12787" width="9.85546875" style="1" customWidth="1"/>
    <col min="12788" max="12788" width="8.85546875" style="1" customWidth="1"/>
    <col min="12789" max="12789" width="9.140625" style="1" customWidth="1"/>
    <col min="12790" max="12790" width="11.7109375" style="1" customWidth="1"/>
    <col min="12791" max="12791" width="9.42578125" style="1" customWidth="1"/>
    <col min="12792" max="12792" width="9.5703125" style="1" customWidth="1"/>
    <col min="12793" max="12794" width="9.42578125" style="1" customWidth="1"/>
    <col min="12795" max="12795" width="9.85546875" style="1" customWidth="1"/>
    <col min="12796" max="12796" width="9.5703125" style="1" customWidth="1"/>
    <col min="12797" max="12797" width="0" style="1" hidden="1" customWidth="1"/>
    <col min="12798" max="12798" width="9.7109375" style="1" customWidth="1"/>
    <col min="12799" max="12803" width="10.140625" style="1" customWidth="1"/>
    <col min="12804" max="12804" width="10.140625" style="1" bestFit="1" customWidth="1"/>
    <col min="12805" max="12808" width="10.140625" style="1" customWidth="1"/>
    <col min="12809" max="12809" width="10.140625" style="1" bestFit="1" customWidth="1"/>
    <col min="12810" max="12813" width="10.140625" style="1" customWidth="1"/>
    <col min="12814" max="12814" width="10.140625" style="1" bestFit="1" customWidth="1"/>
    <col min="12815" max="13033" width="8.7109375" style="1"/>
    <col min="13034" max="13034" width="4.5703125" style="1" bestFit="1" customWidth="1"/>
    <col min="13035" max="13035" width="18.5703125" style="1" customWidth="1"/>
    <col min="13036" max="13036" width="9.28515625" style="1" customWidth="1"/>
    <col min="13037" max="13037" width="10.85546875" style="1" customWidth="1"/>
    <col min="13038" max="13041" width="9.42578125" style="1" customWidth="1"/>
    <col min="13042" max="13043" width="9.85546875" style="1" customWidth="1"/>
    <col min="13044" max="13044" width="8.85546875" style="1" customWidth="1"/>
    <col min="13045" max="13045" width="9.140625" style="1" customWidth="1"/>
    <col min="13046" max="13046" width="11.7109375" style="1" customWidth="1"/>
    <col min="13047" max="13047" width="9.42578125" style="1" customWidth="1"/>
    <col min="13048" max="13048" width="9.5703125" style="1" customWidth="1"/>
    <col min="13049" max="13050" width="9.42578125" style="1" customWidth="1"/>
    <col min="13051" max="13051" width="9.85546875" style="1" customWidth="1"/>
    <col min="13052" max="13052" width="9.5703125" style="1" customWidth="1"/>
    <col min="13053" max="13053" width="0" style="1" hidden="1" customWidth="1"/>
    <col min="13054" max="13054" width="9.7109375" style="1" customWidth="1"/>
    <col min="13055" max="13059" width="10.140625" style="1" customWidth="1"/>
    <col min="13060" max="13060" width="10.140625" style="1" bestFit="1" customWidth="1"/>
    <col min="13061" max="13064" width="10.140625" style="1" customWidth="1"/>
    <col min="13065" max="13065" width="10.140625" style="1" bestFit="1" customWidth="1"/>
    <col min="13066" max="13069" width="10.140625" style="1" customWidth="1"/>
    <col min="13070" max="13070" width="10.140625" style="1" bestFit="1" customWidth="1"/>
    <col min="13071" max="13289" width="8.7109375" style="1"/>
    <col min="13290" max="13290" width="4.5703125" style="1" bestFit="1" customWidth="1"/>
    <col min="13291" max="13291" width="18.5703125" style="1" customWidth="1"/>
    <col min="13292" max="13292" width="9.28515625" style="1" customWidth="1"/>
    <col min="13293" max="13293" width="10.85546875" style="1" customWidth="1"/>
    <col min="13294" max="13297" width="9.42578125" style="1" customWidth="1"/>
    <col min="13298" max="13299" width="9.85546875" style="1" customWidth="1"/>
    <col min="13300" max="13300" width="8.85546875" style="1" customWidth="1"/>
    <col min="13301" max="13301" width="9.140625" style="1" customWidth="1"/>
    <col min="13302" max="13302" width="11.7109375" style="1" customWidth="1"/>
    <col min="13303" max="13303" width="9.42578125" style="1" customWidth="1"/>
    <col min="13304" max="13304" width="9.5703125" style="1" customWidth="1"/>
    <col min="13305" max="13306" width="9.42578125" style="1" customWidth="1"/>
    <col min="13307" max="13307" width="9.85546875" style="1" customWidth="1"/>
    <col min="13308" max="13308" width="9.5703125" style="1" customWidth="1"/>
    <col min="13309" max="13309" width="0" style="1" hidden="1" customWidth="1"/>
    <col min="13310" max="13310" width="9.7109375" style="1" customWidth="1"/>
    <col min="13311" max="13315" width="10.140625" style="1" customWidth="1"/>
    <col min="13316" max="13316" width="10.140625" style="1" bestFit="1" customWidth="1"/>
    <col min="13317" max="13320" width="10.140625" style="1" customWidth="1"/>
    <col min="13321" max="13321" width="10.140625" style="1" bestFit="1" customWidth="1"/>
    <col min="13322" max="13325" width="10.140625" style="1" customWidth="1"/>
    <col min="13326" max="13326" width="10.140625" style="1" bestFit="1" customWidth="1"/>
    <col min="13327" max="13545" width="8.7109375" style="1"/>
    <col min="13546" max="13546" width="4.5703125" style="1" bestFit="1" customWidth="1"/>
    <col min="13547" max="13547" width="18.5703125" style="1" customWidth="1"/>
    <col min="13548" max="13548" width="9.28515625" style="1" customWidth="1"/>
    <col min="13549" max="13549" width="10.85546875" style="1" customWidth="1"/>
    <col min="13550" max="13553" width="9.42578125" style="1" customWidth="1"/>
    <col min="13554" max="13555" width="9.85546875" style="1" customWidth="1"/>
    <col min="13556" max="13556" width="8.85546875" style="1" customWidth="1"/>
    <col min="13557" max="13557" width="9.140625" style="1" customWidth="1"/>
    <col min="13558" max="13558" width="11.7109375" style="1" customWidth="1"/>
    <col min="13559" max="13559" width="9.42578125" style="1" customWidth="1"/>
    <col min="13560" max="13560" width="9.5703125" style="1" customWidth="1"/>
    <col min="13561" max="13562" width="9.42578125" style="1" customWidth="1"/>
    <col min="13563" max="13563" width="9.85546875" style="1" customWidth="1"/>
    <col min="13564" max="13564" width="9.5703125" style="1" customWidth="1"/>
    <col min="13565" max="13565" width="0" style="1" hidden="1" customWidth="1"/>
    <col min="13566" max="13566" width="9.7109375" style="1" customWidth="1"/>
    <col min="13567" max="13571" width="10.140625" style="1" customWidth="1"/>
    <col min="13572" max="13572" width="10.140625" style="1" bestFit="1" customWidth="1"/>
    <col min="13573" max="13576" width="10.140625" style="1" customWidth="1"/>
    <col min="13577" max="13577" width="10.140625" style="1" bestFit="1" customWidth="1"/>
    <col min="13578" max="13581" width="10.140625" style="1" customWidth="1"/>
    <col min="13582" max="13582" width="10.140625" style="1" bestFit="1" customWidth="1"/>
    <col min="13583" max="13801" width="8.7109375" style="1"/>
    <col min="13802" max="13802" width="4.5703125" style="1" bestFit="1" customWidth="1"/>
    <col min="13803" max="13803" width="18.5703125" style="1" customWidth="1"/>
    <col min="13804" max="13804" width="9.28515625" style="1" customWidth="1"/>
    <col min="13805" max="13805" width="10.85546875" style="1" customWidth="1"/>
    <col min="13806" max="13809" width="9.42578125" style="1" customWidth="1"/>
    <col min="13810" max="13811" width="9.85546875" style="1" customWidth="1"/>
    <col min="13812" max="13812" width="8.85546875" style="1" customWidth="1"/>
    <col min="13813" max="13813" width="9.140625" style="1" customWidth="1"/>
    <col min="13814" max="13814" width="11.7109375" style="1" customWidth="1"/>
    <col min="13815" max="13815" width="9.42578125" style="1" customWidth="1"/>
    <col min="13816" max="13816" width="9.5703125" style="1" customWidth="1"/>
    <col min="13817" max="13818" width="9.42578125" style="1" customWidth="1"/>
    <col min="13819" max="13819" width="9.85546875" style="1" customWidth="1"/>
    <col min="13820" max="13820" width="9.5703125" style="1" customWidth="1"/>
    <col min="13821" max="13821" width="0" style="1" hidden="1" customWidth="1"/>
    <col min="13822" max="13822" width="9.7109375" style="1" customWidth="1"/>
    <col min="13823" max="13827" width="10.140625" style="1" customWidth="1"/>
    <col min="13828" max="13828" width="10.140625" style="1" bestFit="1" customWidth="1"/>
    <col min="13829" max="13832" width="10.140625" style="1" customWidth="1"/>
    <col min="13833" max="13833" width="10.140625" style="1" bestFit="1" customWidth="1"/>
    <col min="13834" max="13837" width="10.140625" style="1" customWidth="1"/>
    <col min="13838" max="13838" width="10.140625" style="1" bestFit="1" customWidth="1"/>
    <col min="13839" max="14057" width="8.7109375" style="1"/>
    <col min="14058" max="14058" width="4.5703125" style="1" bestFit="1" customWidth="1"/>
    <col min="14059" max="14059" width="18.5703125" style="1" customWidth="1"/>
    <col min="14060" max="14060" width="9.28515625" style="1" customWidth="1"/>
    <col min="14061" max="14061" width="10.85546875" style="1" customWidth="1"/>
    <col min="14062" max="14065" width="9.42578125" style="1" customWidth="1"/>
    <col min="14066" max="14067" width="9.85546875" style="1" customWidth="1"/>
    <col min="14068" max="14068" width="8.85546875" style="1" customWidth="1"/>
    <col min="14069" max="14069" width="9.140625" style="1" customWidth="1"/>
    <col min="14070" max="14070" width="11.7109375" style="1" customWidth="1"/>
    <col min="14071" max="14071" width="9.42578125" style="1" customWidth="1"/>
    <col min="14072" max="14072" width="9.5703125" style="1" customWidth="1"/>
    <col min="14073" max="14074" width="9.42578125" style="1" customWidth="1"/>
    <col min="14075" max="14075" width="9.85546875" style="1" customWidth="1"/>
    <col min="14076" max="14076" width="9.5703125" style="1" customWidth="1"/>
    <col min="14077" max="14077" width="0" style="1" hidden="1" customWidth="1"/>
    <col min="14078" max="14078" width="9.7109375" style="1" customWidth="1"/>
    <col min="14079" max="14083" width="10.140625" style="1" customWidth="1"/>
    <col min="14084" max="14084" width="10.140625" style="1" bestFit="1" customWidth="1"/>
    <col min="14085" max="14088" width="10.140625" style="1" customWidth="1"/>
    <col min="14089" max="14089" width="10.140625" style="1" bestFit="1" customWidth="1"/>
    <col min="14090" max="14093" width="10.140625" style="1" customWidth="1"/>
    <col min="14094" max="14094" width="10.140625" style="1" bestFit="1" customWidth="1"/>
    <col min="14095" max="14313" width="8.7109375" style="1"/>
    <col min="14314" max="14314" width="4.5703125" style="1" bestFit="1" customWidth="1"/>
    <col min="14315" max="14315" width="18.5703125" style="1" customWidth="1"/>
    <col min="14316" max="14316" width="9.28515625" style="1" customWidth="1"/>
    <col min="14317" max="14317" width="10.85546875" style="1" customWidth="1"/>
    <col min="14318" max="14321" width="9.42578125" style="1" customWidth="1"/>
    <col min="14322" max="14323" width="9.85546875" style="1" customWidth="1"/>
    <col min="14324" max="14324" width="8.85546875" style="1" customWidth="1"/>
    <col min="14325" max="14325" width="9.140625" style="1" customWidth="1"/>
    <col min="14326" max="14326" width="11.7109375" style="1" customWidth="1"/>
    <col min="14327" max="14327" width="9.42578125" style="1" customWidth="1"/>
    <col min="14328" max="14328" width="9.5703125" style="1" customWidth="1"/>
    <col min="14329" max="14330" width="9.42578125" style="1" customWidth="1"/>
    <col min="14331" max="14331" width="9.85546875" style="1" customWidth="1"/>
    <col min="14332" max="14332" width="9.5703125" style="1" customWidth="1"/>
    <col min="14333" max="14333" width="0" style="1" hidden="1" customWidth="1"/>
    <col min="14334" max="14334" width="9.7109375" style="1" customWidth="1"/>
    <col min="14335" max="14339" width="10.140625" style="1" customWidth="1"/>
    <col min="14340" max="14340" width="10.140625" style="1" bestFit="1" customWidth="1"/>
    <col min="14341" max="14344" width="10.140625" style="1" customWidth="1"/>
    <col min="14345" max="14345" width="10.140625" style="1" bestFit="1" customWidth="1"/>
    <col min="14346" max="14349" width="10.140625" style="1" customWidth="1"/>
    <col min="14350" max="14350" width="10.140625" style="1" bestFit="1" customWidth="1"/>
    <col min="14351" max="14569" width="8.7109375" style="1"/>
    <col min="14570" max="14570" width="4.5703125" style="1" bestFit="1" customWidth="1"/>
    <col min="14571" max="14571" width="18.5703125" style="1" customWidth="1"/>
    <col min="14572" max="14572" width="9.28515625" style="1" customWidth="1"/>
    <col min="14573" max="14573" width="10.85546875" style="1" customWidth="1"/>
    <col min="14574" max="14577" width="9.42578125" style="1" customWidth="1"/>
    <col min="14578" max="14579" width="9.85546875" style="1" customWidth="1"/>
    <col min="14580" max="14580" width="8.85546875" style="1" customWidth="1"/>
    <col min="14581" max="14581" width="9.140625" style="1" customWidth="1"/>
    <col min="14582" max="14582" width="11.7109375" style="1" customWidth="1"/>
    <col min="14583" max="14583" width="9.42578125" style="1" customWidth="1"/>
    <col min="14584" max="14584" width="9.5703125" style="1" customWidth="1"/>
    <col min="14585" max="14586" width="9.42578125" style="1" customWidth="1"/>
    <col min="14587" max="14587" width="9.85546875" style="1" customWidth="1"/>
    <col min="14588" max="14588" width="9.5703125" style="1" customWidth="1"/>
    <col min="14589" max="14589" width="0" style="1" hidden="1" customWidth="1"/>
    <col min="14590" max="14590" width="9.7109375" style="1" customWidth="1"/>
    <col min="14591" max="14595" width="10.140625" style="1" customWidth="1"/>
    <col min="14596" max="14596" width="10.140625" style="1" bestFit="1" customWidth="1"/>
    <col min="14597" max="14600" width="10.140625" style="1" customWidth="1"/>
    <col min="14601" max="14601" width="10.140625" style="1" bestFit="1" customWidth="1"/>
    <col min="14602" max="14605" width="10.140625" style="1" customWidth="1"/>
    <col min="14606" max="14606" width="10.140625" style="1" bestFit="1" customWidth="1"/>
    <col min="14607" max="14825" width="8.7109375" style="1"/>
    <col min="14826" max="14826" width="4.5703125" style="1" bestFit="1" customWidth="1"/>
    <col min="14827" max="14827" width="18.5703125" style="1" customWidth="1"/>
    <col min="14828" max="14828" width="9.28515625" style="1" customWidth="1"/>
    <col min="14829" max="14829" width="10.85546875" style="1" customWidth="1"/>
    <col min="14830" max="14833" width="9.42578125" style="1" customWidth="1"/>
    <col min="14834" max="14835" width="9.85546875" style="1" customWidth="1"/>
    <col min="14836" max="14836" width="8.85546875" style="1" customWidth="1"/>
    <col min="14837" max="14837" width="9.140625" style="1" customWidth="1"/>
    <col min="14838" max="14838" width="11.7109375" style="1" customWidth="1"/>
    <col min="14839" max="14839" width="9.42578125" style="1" customWidth="1"/>
    <col min="14840" max="14840" width="9.5703125" style="1" customWidth="1"/>
    <col min="14841" max="14842" width="9.42578125" style="1" customWidth="1"/>
    <col min="14843" max="14843" width="9.85546875" style="1" customWidth="1"/>
    <col min="14844" max="14844" width="9.5703125" style="1" customWidth="1"/>
    <col min="14845" max="14845" width="0" style="1" hidden="1" customWidth="1"/>
    <col min="14846" max="14846" width="9.7109375" style="1" customWidth="1"/>
    <col min="14847" max="14851" width="10.140625" style="1" customWidth="1"/>
    <col min="14852" max="14852" width="10.140625" style="1" bestFit="1" customWidth="1"/>
    <col min="14853" max="14856" width="10.140625" style="1" customWidth="1"/>
    <col min="14857" max="14857" width="10.140625" style="1" bestFit="1" customWidth="1"/>
    <col min="14858" max="14861" width="10.140625" style="1" customWidth="1"/>
    <col min="14862" max="14862" width="10.140625" style="1" bestFit="1" customWidth="1"/>
    <col min="14863" max="15081" width="8.7109375" style="1"/>
    <col min="15082" max="15082" width="4.5703125" style="1" bestFit="1" customWidth="1"/>
    <col min="15083" max="15083" width="18.5703125" style="1" customWidth="1"/>
    <col min="15084" max="15084" width="9.28515625" style="1" customWidth="1"/>
    <col min="15085" max="15085" width="10.85546875" style="1" customWidth="1"/>
    <col min="15086" max="15089" width="9.42578125" style="1" customWidth="1"/>
    <col min="15090" max="15091" width="9.85546875" style="1" customWidth="1"/>
    <col min="15092" max="15092" width="8.85546875" style="1" customWidth="1"/>
    <col min="15093" max="15093" width="9.140625" style="1" customWidth="1"/>
    <col min="15094" max="15094" width="11.7109375" style="1" customWidth="1"/>
    <col min="15095" max="15095" width="9.42578125" style="1" customWidth="1"/>
    <col min="15096" max="15096" width="9.5703125" style="1" customWidth="1"/>
    <col min="15097" max="15098" width="9.42578125" style="1" customWidth="1"/>
    <col min="15099" max="15099" width="9.85546875" style="1" customWidth="1"/>
    <col min="15100" max="15100" width="9.5703125" style="1" customWidth="1"/>
    <col min="15101" max="15101" width="0" style="1" hidden="1" customWidth="1"/>
    <col min="15102" max="15102" width="9.7109375" style="1" customWidth="1"/>
    <col min="15103" max="15107" width="10.140625" style="1" customWidth="1"/>
    <col min="15108" max="15108" width="10.140625" style="1" bestFit="1" customWidth="1"/>
    <col min="15109" max="15112" width="10.140625" style="1" customWidth="1"/>
    <col min="15113" max="15113" width="10.140625" style="1" bestFit="1" customWidth="1"/>
    <col min="15114" max="15117" width="10.140625" style="1" customWidth="1"/>
    <col min="15118" max="15118" width="10.140625" style="1" bestFit="1" customWidth="1"/>
    <col min="15119" max="15337" width="8.7109375" style="1"/>
    <col min="15338" max="15338" width="4.5703125" style="1" bestFit="1" customWidth="1"/>
    <col min="15339" max="15339" width="18.5703125" style="1" customWidth="1"/>
    <col min="15340" max="15340" width="9.28515625" style="1" customWidth="1"/>
    <col min="15341" max="15341" width="10.85546875" style="1" customWidth="1"/>
    <col min="15342" max="15345" width="9.42578125" style="1" customWidth="1"/>
    <col min="15346" max="15347" width="9.85546875" style="1" customWidth="1"/>
    <col min="15348" max="15348" width="8.85546875" style="1" customWidth="1"/>
    <col min="15349" max="15349" width="9.140625" style="1" customWidth="1"/>
    <col min="15350" max="15350" width="11.7109375" style="1" customWidth="1"/>
    <col min="15351" max="15351" width="9.42578125" style="1" customWidth="1"/>
    <col min="15352" max="15352" width="9.5703125" style="1" customWidth="1"/>
    <col min="15353" max="15354" width="9.42578125" style="1" customWidth="1"/>
    <col min="15355" max="15355" width="9.85546875" style="1" customWidth="1"/>
    <col min="15356" max="15356" width="9.5703125" style="1" customWidth="1"/>
    <col min="15357" max="15357" width="0" style="1" hidden="1" customWidth="1"/>
    <col min="15358" max="15358" width="9.7109375" style="1" customWidth="1"/>
    <col min="15359" max="15363" width="10.140625" style="1" customWidth="1"/>
    <col min="15364" max="15364" width="10.140625" style="1" bestFit="1" customWidth="1"/>
    <col min="15365" max="15368" width="10.140625" style="1" customWidth="1"/>
    <col min="15369" max="15369" width="10.140625" style="1" bestFit="1" customWidth="1"/>
    <col min="15370" max="15373" width="10.140625" style="1" customWidth="1"/>
    <col min="15374" max="15374" width="10.140625" style="1" bestFit="1" customWidth="1"/>
    <col min="15375" max="15593" width="8.7109375" style="1"/>
    <col min="15594" max="15594" width="4.5703125" style="1" bestFit="1" customWidth="1"/>
    <col min="15595" max="15595" width="18.5703125" style="1" customWidth="1"/>
    <col min="15596" max="15596" width="9.28515625" style="1" customWidth="1"/>
    <col min="15597" max="15597" width="10.85546875" style="1" customWidth="1"/>
    <col min="15598" max="15601" width="9.42578125" style="1" customWidth="1"/>
    <col min="15602" max="15603" width="9.85546875" style="1" customWidth="1"/>
    <col min="15604" max="15604" width="8.85546875" style="1" customWidth="1"/>
    <col min="15605" max="15605" width="9.140625" style="1" customWidth="1"/>
    <col min="15606" max="15606" width="11.7109375" style="1" customWidth="1"/>
    <col min="15607" max="15607" width="9.42578125" style="1" customWidth="1"/>
    <col min="15608" max="15608" width="9.5703125" style="1" customWidth="1"/>
    <col min="15609" max="15610" width="9.42578125" style="1" customWidth="1"/>
    <col min="15611" max="15611" width="9.85546875" style="1" customWidth="1"/>
    <col min="15612" max="15612" width="9.5703125" style="1" customWidth="1"/>
    <col min="15613" max="15613" width="0" style="1" hidden="1" customWidth="1"/>
    <col min="15614" max="15614" width="9.7109375" style="1" customWidth="1"/>
    <col min="15615" max="15619" width="10.140625" style="1" customWidth="1"/>
    <col min="15620" max="15620" width="10.140625" style="1" bestFit="1" customWidth="1"/>
    <col min="15621" max="15624" width="10.140625" style="1" customWidth="1"/>
    <col min="15625" max="15625" width="10.140625" style="1" bestFit="1" customWidth="1"/>
    <col min="15626" max="15629" width="10.140625" style="1" customWidth="1"/>
    <col min="15630" max="15630" width="10.140625" style="1" bestFit="1" customWidth="1"/>
    <col min="15631" max="15849" width="8.7109375" style="1"/>
    <col min="15850" max="15850" width="4.5703125" style="1" bestFit="1" customWidth="1"/>
    <col min="15851" max="15851" width="18.5703125" style="1" customWidth="1"/>
    <col min="15852" max="15852" width="9.28515625" style="1" customWidth="1"/>
    <col min="15853" max="15853" width="10.85546875" style="1" customWidth="1"/>
    <col min="15854" max="15857" width="9.42578125" style="1" customWidth="1"/>
    <col min="15858" max="15859" width="9.85546875" style="1" customWidth="1"/>
    <col min="15860" max="15860" width="8.85546875" style="1" customWidth="1"/>
    <col min="15861" max="15861" width="9.140625" style="1" customWidth="1"/>
    <col min="15862" max="15862" width="11.7109375" style="1" customWidth="1"/>
    <col min="15863" max="15863" width="9.42578125" style="1" customWidth="1"/>
    <col min="15864" max="15864" width="9.5703125" style="1" customWidth="1"/>
    <col min="15865" max="15866" width="9.42578125" style="1" customWidth="1"/>
    <col min="15867" max="15867" width="9.85546875" style="1" customWidth="1"/>
    <col min="15868" max="15868" width="9.5703125" style="1" customWidth="1"/>
    <col min="15869" max="15869" width="0" style="1" hidden="1" customWidth="1"/>
    <col min="15870" max="15870" width="9.7109375" style="1" customWidth="1"/>
    <col min="15871" max="15875" width="10.140625" style="1" customWidth="1"/>
    <col min="15876" max="15876" width="10.140625" style="1" bestFit="1" customWidth="1"/>
    <col min="15877" max="15880" width="10.140625" style="1" customWidth="1"/>
    <col min="15881" max="15881" width="10.140625" style="1" bestFit="1" customWidth="1"/>
    <col min="15882" max="15885" width="10.140625" style="1" customWidth="1"/>
    <col min="15886" max="15886" width="10.140625" style="1" bestFit="1" customWidth="1"/>
    <col min="15887" max="16105" width="8.7109375" style="1"/>
    <col min="16106" max="16106" width="4.5703125" style="1" bestFit="1" customWidth="1"/>
    <col min="16107" max="16107" width="18.5703125" style="1" customWidth="1"/>
    <col min="16108" max="16108" width="9.28515625" style="1" customWidth="1"/>
    <col min="16109" max="16109" width="10.85546875" style="1" customWidth="1"/>
    <col min="16110" max="16113" width="9.42578125" style="1" customWidth="1"/>
    <col min="16114" max="16115" width="9.85546875" style="1" customWidth="1"/>
    <col min="16116" max="16116" width="8.85546875" style="1" customWidth="1"/>
    <col min="16117" max="16117" width="9.140625" style="1" customWidth="1"/>
    <col min="16118" max="16118" width="11.7109375" style="1" customWidth="1"/>
    <col min="16119" max="16119" width="9.42578125" style="1" customWidth="1"/>
    <col min="16120" max="16120" width="9.5703125" style="1" customWidth="1"/>
    <col min="16121" max="16122" width="9.42578125" style="1" customWidth="1"/>
    <col min="16123" max="16123" width="9.85546875" style="1" customWidth="1"/>
    <col min="16124" max="16124" width="9.5703125" style="1" customWidth="1"/>
    <col min="16125" max="16125" width="0" style="1" hidden="1" customWidth="1"/>
    <col min="16126" max="16126" width="9.7109375" style="1" customWidth="1"/>
    <col min="16127" max="16131" width="10.140625" style="1" customWidth="1"/>
    <col min="16132" max="16132" width="10.140625" style="1" bestFit="1" customWidth="1"/>
    <col min="16133" max="16136" width="10.140625" style="1" customWidth="1"/>
    <col min="16137" max="16137" width="10.140625" style="1" bestFit="1" customWidth="1"/>
    <col min="16138" max="16141" width="10.140625" style="1" customWidth="1"/>
    <col min="16142" max="16142" width="10.140625" style="1" bestFit="1" customWidth="1"/>
    <col min="16143" max="16384" width="8.7109375" style="1"/>
  </cols>
  <sheetData>
    <row r="1" spans="1:26" ht="63.75" customHeight="1" x14ac:dyDescent="0.4">
      <c r="A1" s="64" t="s">
        <v>34</v>
      </c>
      <c r="B1" s="64"/>
      <c r="C1" s="64"/>
      <c r="D1" s="64"/>
      <c r="E1" s="64"/>
      <c r="F1" s="64"/>
      <c r="G1" s="64"/>
      <c r="H1" s="64"/>
      <c r="I1" s="64"/>
      <c r="J1" s="7"/>
      <c r="K1" s="6"/>
      <c r="L1" s="6"/>
      <c r="M1" s="6"/>
      <c r="N1" s="6"/>
      <c r="O1" s="6"/>
      <c r="P1" s="64" t="s">
        <v>26</v>
      </c>
      <c r="Q1" s="64"/>
      <c r="R1" s="64"/>
      <c r="S1" s="64"/>
      <c r="T1" s="64"/>
    </row>
    <row r="2" spans="1:26" ht="66" customHeight="1" x14ac:dyDescent="0.25">
      <c r="A2" s="65" t="s">
        <v>35</v>
      </c>
      <c r="B2" s="65"/>
      <c r="C2" s="65"/>
      <c r="D2" s="65"/>
      <c r="E2" s="65"/>
      <c r="F2" s="65"/>
      <c r="G2" s="65"/>
      <c r="H2" s="65"/>
      <c r="I2" s="65"/>
      <c r="J2" s="65"/>
      <c r="K2" s="65"/>
      <c r="L2" s="65"/>
      <c r="M2" s="65"/>
      <c r="N2" s="65"/>
      <c r="O2" s="65"/>
      <c r="P2" s="65"/>
      <c r="Q2" s="65"/>
      <c r="R2" s="65"/>
      <c r="S2" s="65"/>
      <c r="T2" s="65"/>
    </row>
    <row r="3" spans="1:26" s="3" customFormat="1" ht="38.450000000000003" customHeight="1" x14ac:dyDescent="0.55000000000000004">
      <c r="A3" s="66" t="s">
        <v>44</v>
      </c>
      <c r="B3" s="66"/>
      <c r="C3" s="66"/>
      <c r="D3" s="66"/>
      <c r="E3" s="66"/>
      <c r="F3" s="66"/>
      <c r="G3" s="66"/>
      <c r="H3" s="66"/>
      <c r="I3" s="66"/>
      <c r="J3" s="66"/>
      <c r="K3" s="66"/>
      <c r="L3" s="66"/>
      <c r="M3" s="66"/>
      <c r="N3" s="66"/>
      <c r="O3" s="66"/>
      <c r="P3" s="66"/>
      <c r="Q3" s="66"/>
      <c r="R3" s="66"/>
      <c r="S3" s="66"/>
      <c r="T3" s="66"/>
    </row>
    <row r="4" spans="1:26" ht="84" customHeight="1" x14ac:dyDescent="0.25">
      <c r="A4" s="67" t="s">
        <v>0</v>
      </c>
      <c r="B4" s="68" t="s">
        <v>1</v>
      </c>
      <c r="C4" s="67" t="s">
        <v>2</v>
      </c>
      <c r="D4" s="67" t="s">
        <v>3</v>
      </c>
      <c r="E4" s="68" t="s">
        <v>4</v>
      </c>
      <c r="F4" s="56" t="s">
        <v>5</v>
      </c>
      <c r="G4" s="57"/>
      <c r="H4" s="57"/>
      <c r="I4" s="57"/>
      <c r="J4" s="57"/>
      <c r="K4" s="55" t="s">
        <v>27</v>
      </c>
      <c r="L4" s="55"/>
      <c r="M4" s="55"/>
      <c r="N4" s="55"/>
      <c r="O4" s="55"/>
      <c r="P4" s="55"/>
      <c r="Q4" s="55"/>
      <c r="R4" s="56" t="s">
        <v>6</v>
      </c>
      <c r="S4" s="57"/>
      <c r="T4" s="58"/>
      <c r="U4" s="61" t="s">
        <v>30</v>
      </c>
    </row>
    <row r="5" spans="1:26" ht="45" customHeight="1" x14ac:dyDescent="0.25">
      <c r="A5" s="67"/>
      <c r="B5" s="69"/>
      <c r="C5" s="67"/>
      <c r="D5" s="67"/>
      <c r="E5" s="69"/>
      <c r="F5" s="55" t="s">
        <v>7</v>
      </c>
      <c r="G5" s="59" t="s">
        <v>8</v>
      </c>
      <c r="H5" s="55" t="s">
        <v>9</v>
      </c>
      <c r="I5" s="55"/>
      <c r="J5" s="55" t="s">
        <v>20</v>
      </c>
      <c r="K5" s="55" t="s">
        <v>8</v>
      </c>
      <c r="L5" s="55"/>
      <c r="M5" s="55" t="s">
        <v>9</v>
      </c>
      <c r="N5" s="55"/>
      <c r="O5" s="55"/>
      <c r="P5" s="55" t="s">
        <v>20</v>
      </c>
      <c r="Q5" s="55"/>
      <c r="R5" s="55" t="s">
        <v>19</v>
      </c>
      <c r="S5" s="55"/>
      <c r="T5" s="55"/>
      <c r="U5" s="61"/>
    </row>
    <row r="6" spans="1:26" ht="189.75" customHeight="1" x14ac:dyDescent="0.25">
      <c r="A6" s="67"/>
      <c r="B6" s="70"/>
      <c r="C6" s="67"/>
      <c r="D6" s="67"/>
      <c r="E6" s="70"/>
      <c r="F6" s="55"/>
      <c r="G6" s="60"/>
      <c r="H6" s="10" t="s">
        <v>25</v>
      </c>
      <c r="I6" s="10" t="s">
        <v>31</v>
      </c>
      <c r="J6" s="55"/>
      <c r="K6" s="11" t="s">
        <v>10</v>
      </c>
      <c r="L6" s="11" t="s">
        <v>11</v>
      </c>
      <c r="M6" s="11" t="s">
        <v>10</v>
      </c>
      <c r="N6" s="11" t="s">
        <v>11</v>
      </c>
      <c r="O6" s="11" t="s">
        <v>12</v>
      </c>
      <c r="P6" s="11" t="s">
        <v>10</v>
      </c>
      <c r="Q6" s="11" t="s">
        <v>11</v>
      </c>
      <c r="R6" s="11" t="s">
        <v>13</v>
      </c>
      <c r="S6" s="11" t="s">
        <v>14</v>
      </c>
      <c r="T6" s="11" t="s">
        <v>15</v>
      </c>
      <c r="U6" s="61"/>
    </row>
    <row r="7" spans="1:26" s="4" customFormat="1" ht="76.5" customHeight="1" x14ac:dyDescent="0.35">
      <c r="A7" s="5">
        <v>1</v>
      </c>
      <c r="B7" s="5">
        <v>2</v>
      </c>
      <c r="C7" s="5">
        <v>3</v>
      </c>
      <c r="D7" s="5" t="s">
        <v>16</v>
      </c>
      <c r="E7" s="5">
        <v>5</v>
      </c>
      <c r="F7" s="12" t="s">
        <v>17</v>
      </c>
      <c r="G7" s="12">
        <v>7</v>
      </c>
      <c r="H7" s="12">
        <v>8</v>
      </c>
      <c r="I7" s="12">
        <v>9</v>
      </c>
      <c r="J7" s="12">
        <v>10</v>
      </c>
      <c r="K7" s="12">
        <v>11</v>
      </c>
      <c r="L7" s="12" t="s">
        <v>22</v>
      </c>
      <c r="M7" s="12">
        <v>13</v>
      </c>
      <c r="N7" s="12" t="s">
        <v>23</v>
      </c>
      <c r="O7" s="12" t="s">
        <v>21</v>
      </c>
      <c r="P7" s="12">
        <v>16</v>
      </c>
      <c r="Q7" s="12" t="s">
        <v>24</v>
      </c>
      <c r="R7" s="12" t="s">
        <v>18</v>
      </c>
      <c r="S7" s="12">
        <v>19</v>
      </c>
      <c r="T7" s="12" t="s">
        <v>28</v>
      </c>
      <c r="U7" s="13"/>
    </row>
    <row r="8" spans="1:26" s="4" customFormat="1" ht="44.25" customHeight="1" x14ac:dyDescent="0.35">
      <c r="A8" s="8"/>
      <c r="B8" s="14" t="s">
        <v>29</v>
      </c>
      <c r="C8" s="41">
        <f>C9+C10+C11+C12+C13</f>
        <v>145</v>
      </c>
      <c r="D8" s="41">
        <f t="shared" ref="D8:T8" si="0">D9+D10+D11+D12+D13</f>
        <v>142</v>
      </c>
      <c r="E8" s="41">
        <f t="shared" si="0"/>
        <v>14</v>
      </c>
      <c r="F8" s="41">
        <f t="shared" si="0"/>
        <v>128</v>
      </c>
      <c r="G8" s="41">
        <f t="shared" si="0"/>
        <v>0</v>
      </c>
      <c r="H8" s="41">
        <f t="shared" si="0"/>
        <v>16</v>
      </c>
      <c r="I8" s="41">
        <f t="shared" si="0"/>
        <v>0</v>
      </c>
      <c r="J8" s="41">
        <f t="shared" si="0"/>
        <v>112</v>
      </c>
      <c r="K8" s="41">
        <f t="shared" si="0"/>
        <v>0.5</v>
      </c>
      <c r="L8" s="41">
        <f t="shared" si="0"/>
        <v>12.8</v>
      </c>
      <c r="M8" s="41">
        <f t="shared" si="0"/>
        <v>2.5</v>
      </c>
      <c r="N8" s="41">
        <f t="shared" si="0"/>
        <v>64</v>
      </c>
      <c r="O8" s="41">
        <f t="shared" si="0"/>
        <v>48</v>
      </c>
      <c r="P8" s="41">
        <f t="shared" si="0"/>
        <v>2</v>
      </c>
      <c r="Q8" s="41">
        <f t="shared" si="0"/>
        <v>51.2</v>
      </c>
      <c r="R8" s="41">
        <f t="shared" si="0"/>
        <v>53</v>
      </c>
      <c r="S8" s="41">
        <f t="shared" si="0"/>
        <v>0</v>
      </c>
      <c r="T8" s="41">
        <f t="shared" si="0"/>
        <v>53</v>
      </c>
      <c r="U8" s="13"/>
    </row>
    <row r="9" spans="1:26" s="27" customFormat="1" ht="113.25" customHeight="1" x14ac:dyDescent="0.3">
      <c r="A9" s="17">
        <v>1</v>
      </c>
      <c r="B9" s="22" t="s">
        <v>37</v>
      </c>
      <c r="C9" s="17">
        <v>27</v>
      </c>
      <c r="D9" s="17">
        <f>E9+F9</f>
        <v>27</v>
      </c>
      <c r="E9" s="17">
        <v>3</v>
      </c>
      <c r="F9" s="19">
        <f>G9+H9+I9+J9</f>
        <v>24</v>
      </c>
      <c r="G9" s="19">
        <v>0</v>
      </c>
      <c r="H9" s="19">
        <v>3</v>
      </c>
      <c r="I9" s="23">
        <v>0</v>
      </c>
      <c r="J9" s="19">
        <v>21</v>
      </c>
      <c r="K9" s="20">
        <v>0.1</v>
      </c>
      <c r="L9" s="19">
        <f>K9*F9</f>
        <v>2.4000000000000004</v>
      </c>
      <c r="M9" s="20">
        <v>0.5</v>
      </c>
      <c r="N9" s="19">
        <f>M9*F9</f>
        <v>12</v>
      </c>
      <c r="O9" s="24">
        <f>N9-H9-I9</f>
        <v>9</v>
      </c>
      <c r="P9" s="20">
        <v>0.4</v>
      </c>
      <c r="Q9" s="25">
        <f>P9*F9</f>
        <v>9.6000000000000014</v>
      </c>
      <c r="R9" s="23">
        <f>S9+T9</f>
        <v>11</v>
      </c>
      <c r="S9" s="19">
        <v>0</v>
      </c>
      <c r="T9" s="19">
        <v>11</v>
      </c>
      <c r="U9" s="26" t="s">
        <v>45</v>
      </c>
    </row>
    <row r="10" spans="1:26" s="28" customFormat="1" ht="106.5" customHeight="1" x14ac:dyDescent="0.3">
      <c r="A10" s="16">
        <v>2</v>
      </c>
      <c r="B10" s="18" t="s">
        <v>36</v>
      </c>
      <c r="C10" s="16">
        <v>37</v>
      </c>
      <c r="D10" s="17">
        <f>E10+F10</f>
        <v>36</v>
      </c>
      <c r="E10" s="16">
        <v>3</v>
      </c>
      <c r="F10" s="17">
        <f>G10+H10+I10+J10</f>
        <v>33</v>
      </c>
      <c r="G10" s="19">
        <v>0</v>
      </c>
      <c r="H10" s="19">
        <v>4</v>
      </c>
      <c r="I10" s="23">
        <v>0</v>
      </c>
      <c r="J10" s="19">
        <v>29</v>
      </c>
      <c r="K10" s="20">
        <v>0.1</v>
      </c>
      <c r="L10" s="19">
        <f>K10*F10</f>
        <v>3.3000000000000003</v>
      </c>
      <c r="M10" s="20">
        <v>0.5</v>
      </c>
      <c r="N10" s="19">
        <f>M10*F10</f>
        <v>16.5</v>
      </c>
      <c r="O10" s="24">
        <f>N10-H10-I10</f>
        <v>12.5</v>
      </c>
      <c r="P10" s="20">
        <v>0.4</v>
      </c>
      <c r="Q10" s="25">
        <f>P10*F10</f>
        <v>13.200000000000001</v>
      </c>
      <c r="R10" s="23">
        <f t="shared" ref="R10:R13" si="1">S10+T10</f>
        <v>15</v>
      </c>
      <c r="S10" s="19">
        <v>0</v>
      </c>
      <c r="T10" s="19">
        <v>15</v>
      </c>
      <c r="U10" s="18" t="s">
        <v>43</v>
      </c>
    </row>
    <row r="11" spans="1:26" s="30" customFormat="1" ht="102.75" customHeight="1" x14ac:dyDescent="0.3">
      <c r="A11" s="19">
        <v>3</v>
      </c>
      <c r="B11" s="29" t="s">
        <v>38</v>
      </c>
      <c r="C11" s="17">
        <v>28</v>
      </c>
      <c r="D11" s="17">
        <v>28</v>
      </c>
      <c r="E11" s="17">
        <v>3</v>
      </c>
      <c r="F11" s="17">
        <f>SUM(G11:J11)</f>
        <v>25</v>
      </c>
      <c r="G11" s="21">
        <v>0</v>
      </c>
      <c r="H11" s="21">
        <v>3</v>
      </c>
      <c r="I11" s="23">
        <v>0</v>
      </c>
      <c r="J11" s="21">
        <v>22</v>
      </c>
      <c r="K11" s="20">
        <v>0.1</v>
      </c>
      <c r="L11" s="19">
        <f t="shared" ref="L11" si="2">K11*F11</f>
        <v>2.5</v>
      </c>
      <c r="M11" s="20">
        <v>0.5</v>
      </c>
      <c r="N11" s="19">
        <f t="shared" ref="N11:N12" si="3">M11*F11</f>
        <v>12.5</v>
      </c>
      <c r="O11" s="24">
        <f t="shared" ref="O11:O12" si="4">N11-H11-I11</f>
        <v>9.5</v>
      </c>
      <c r="P11" s="20">
        <v>0.4</v>
      </c>
      <c r="Q11" s="25">
        <f t="shared" ref="Q11" si="5">P11*F11</f>
        <v>10</v>
      </c>
      <c r="R11" s="23">
        <f t="shared" si="1"/>
        <v>9</v>
      </c>
      <c r="S11" s="19">
        <v>0</v>
      </c>
      <c r="T11" s="19">
        <v>9</v>
      </c>
      <c r="U11" s="26"/>
    </row>
    <row r="12" spans="1:26" s="27" customFormat="1" ht="89.1" customHeight="1" x14ac:dyDescent="0.3">
      <c r="A12" s="16">
        <v>4</v>
      </c>
      <c r="B12" s="18" t="s">
        <v>32</v>
      </c>
      <c r="C12" s="16">
        <v>24</v>
      </c>
      <c r="D12" s="16">
        <v>24</v>
      </c>
      <c r="E12" s="16">
        <v>3</v>
      </c>
      <c r="F12" s="31">
        <f>G12+H12+I12+J12</f>
        <v>21</v>
      </c>
      <c r="G12" s="21">
        <v>0</v>
      </c>
      <c r="H12" s="21">
        <v>3</v>
      </c>
      <c r="I12" s="23">
        <v>0</v>
      </c>
      <c r="J12" s="21">
        <v>18</v>
      </c>
      <c r="K12" s="20">
        <v>0.1</v>
      </c>
      <c r="L12" s="21">
        <f>F12*K12</f>
        <v>2.1</v>
      </c>
      <c r="M12" s="20">
        <v>0.5</v>
      </c>
      <c r="N12" s="19">
        <f t="shared" si="3"/>
        <v>10.5</v>
      </c>
      <c r="O12" s="24">
        <f t="shared" si="4"/>
        <v>7.5</v>
      </c>
      <c r="P12" s="20">
        <v>0.4</v>
      </c>
      <c r="Q12" s="31">
        <f>F12*P12</f>
        <v>8.4</v>
      </c>
      <c r="R12" s="23">
        <f t="shared" si="1"/>
        <v>7</v>
      </c>
      <c r="S12" s="21">
        <v>0</v>
      </c>
      <c r="T12" s="21">
        <v>7</v>
      </c>
      <c r="U12" s="32"/>
    </row>
    <row r="13" spans="1:26" s="27" customFormat="1" ht="102.75" customHeight="1" x14ac:dyDescent="0.3">
      <c r="A13" s="17">
        <v>5</v>
      </c>
      <c r="B13" s="33" t="s">
        <v>39</v>
      </c>
      <c r="C13" s="34">
        <v>29</v>
      </c>
      <c r="D13" s="34">
        <f>+E13+F13</f>
        <v>27</v>
      </c>
      <c r="E13" s="34">
        <v>2</v>
      </c>
      <c r="F13" s="19">
        <f>SUM(G13:J13)</f>
        <v>25</v>
      </c>
      <c r="G13" s="19">
        <v>0</v>
      </c>
      <c r="H13" s="19">
        <v>3</v>
      </c>
      <c r="I13" s="23">
        <v>0</v>
      </c>
      <c r="J13" s="19">
        <v>22</v>
      </c>
      <c r="K13" s="20">
        <v>0.1</v>
      </c>
      <c r="L13" s="19">
        <f>K13*F13</f>
        <v>2.5</v>
      </c>
      <c r="M13" s="20">
        <v>0.5</v>
      </c>
      <c r="N13" s="19">
        <f>M13*F13</f>
        <v>12.5</v>
      </c>
      <c r="O13" s="24">
        <f t="shared" ref="O13:O17" si="6">N13-H13-I13</f>
        <v>9.5</v>
      </c>
      <c r="P13" s="20">
        <v>0.4</v>
      </c>
      <c r="Q13" s="25">
        <f>P13*F13</f>
        <v>10</v>
      </c>
      <c r="R13" s="23">
        <f t="shared" si="1"/>
        <v>11</v>
      </c>
      <c r="S13" s="19">
        <v>0</v>
      </c>
      <c r="T13" s="19">
        <v>11</v>
      </c>
      <c r="U13" s="26" t="s">
        <v>46</v>
      </c>
    </row>
    <row r="14" spans="1:26" s="2" customFormat="1" ht="60.75" customHeight="1" x14ac:dyDescent="0.3">
      <c r="A14" s="35"/>
      <c r="B14" s="36" t="s">
        <v>33</v>
      </c>
      <c r="C14" s="40">
        <f>C15+C16+C17</f>
        <v>89</v>
      </c>
      <c r="D14" s="40">
        <f t="shared" ref="D14:T14" si="7">D15+D16+D17</f>
        <v>85</v>
      </c>
      <c r="E14" s="40">
        <f t="shared" si="7"/>
        <v>6</v>
      </c>
      <c r="F14" s="40">
        <f t="shared" si="7"/>
        <v>79</v>
      </c>
      <c r="G14" s="40">
        <f t="shared" si="7"/>
        <v>2</v>
      </c>
      <c r="H14" s="40">
        <f t="shared" si="7"/>
        <v>21</v>
      </c>
      <c r="I14" s="40">
        <f t="shared" si="7"/>
        <v>0</v>
      </c>
      <c r="J14" s="40">
        <f t="shared" si="7"/>
        <v>56</v>
      </c>
      <c r="K14" s="40">
        <f t="shared" si="7"/>
        <v>0.30000000000000004</v>
      </c>
      <c r="L14" s="40">
        <f t="shared" si="7"/>
        <v>7.9</v>
      </c>
      <c r="M14" s="40">
        <f t="shared" si="7"/>
        <v>1.5</v>
      </c>
      <c r="N14" s="40">
        <f t="shared" si="7"/>
        <v>39.5</v>
      </c>
      <c r="O14" s="40">
        <f t="shared" si="7"/>
        <v>18.5</v>
      </c>
      <c r="P14" s="40">
        <f t="shared" si="7"/>
        <v>1.2000000000000002</v>
      </c>
      <c r="Q14" s="40">
        <f t="shared" si="7"/>
        <v>31.6</v>
      </c>
      <c r="R14" s="40">
        <f t="shared" si="7"/>
        <v>6</v>
      </c>
      <c r="S14" s="40">
        <f t="shared" si="7"/>
        <v>0</v>
      </c>
      <c r="T14" s="40">
        <f t="shared" si="7"/>
        <v>6</v>
      </c>
      <c r="U14" s="37"/>
    </row>
    <row r="15" spans="1:26" s="27" customFormat="1" ht="46.5" customHeight="1" x14ac:dyDescent="0.3">
      <c r="A15" s="16">
        <v>1</v>
      </c>
      <c r="B15" s="18" t="s">
        <v>40</v>
      </c>
      <c r="C15" s="16">
        <v>39</v>
      </c>
      <c r="D15" s="16">
        <v>38</v>
      </c>
      <c r="E15" s="16">
        <v>2</v>
      </c>
      <c r="F15" s="17">
        <f t="shared" ref="F15:F17" si="8">G15+H15+I15+J15</f>
        <v>36</v>
      </c>
      <c r="G15" s="17">
        <v>0</v>
      </c>
      <c r="H15" s="17">
        <v>8</v>
      </c>
      <c r="I15" s="17">
        <v>0</v>
      </c>
      <c r="J15" s="17">
        <v>28</v>
      </c>
      <c r="K15" s="20">
        <v>0.1</v>
      </c>
      <c r="L15" s="31">
        <f>F15*K15</f>
        <v>3.6</v>
      </c>
      <c r="M15" s="20">
        <v>0.5</v>
      </c>
      <c r="N15" s="19">
        <f t="shared" ref="N15:N17" si="9">M15*F15</f>
        <v>18</v>
      </c>
      <c r="O15" s="24">
        <f t="shared" si="6"/>
        <v>10</v>
      </c>
      <c r="P15" s="20">
        <v>0.4</v>
      </c>
      <c r="Q15" s="25">
        <f t="shared" ref="Q15:Q17" si="10">P15*F15</f>
        <v>14.4</v>
      </c>
      <c r="R15" s="21">
        <f>T15+S15</f>
        <v>1</v>
      </c>
      <c r="S15" s="17">
        <v>0</v>
      </c>
      <c r="T15" s="17">
        <v>1</v>
      </c>
      <c r="U15" s="32"/>
    </row>
    <row r="16" spans="1:26" s="27" customFormat="1" ht="60.75" customHeight="1" x14ac:dyDescent="0.3">
      <c r="A16" s="17">
        <v>2</v>
      </c>
      <c r="B16" s="18" t="s">
        <v>42</v>
      </c>
      <c r="C16" s="16">
        <v>26</v>
      </c>
      <c r="D16" s="16">
        <f>E16+F16</f>
        <v>25</v>
      </c>
      <c r="E16" s="16">
        <v>2</v>
      </c>
      <c r="F16" s="17">
        <f t="shared" si="8"/>
        <v>23</v>
      </c>
      <c r="G16" s="21">
        <v>1</v>
      </c>
      <c r="H16" s="21">
        <v>7</v>
      </c>
      <c r="I16" s="21">
        <v>0</v>
      </c>
      <c r="J16" s="21">
        <v>15</v>
      </c>
      <c r="K16" s="20">
        <v>0.1</v>
      </c>
      <c r="L16" s="31">
        <f t="shared" ref="L16:L17" si="11">F16*K16</f>
        <v>2.3000000000000003</v>
      </c>
      <c r="M16" s="20">
        <v>0.5</v>
      </c>
      <c r="N16" s="19">
        <f t="shared" si="9"/>
        <v>11.5</v>
      </c>
      <c r="O16" s="24">
        <f t="shared" si="6"/>
        <v>4.5</v>
      </c>
      <c r="P16" s="20">
        <v>0.4</v>
      </c>
      <c r="Q16" s="25">
        <f t="shared" si="10"/>
        <v>9.2000000000000011</v>
      </c>
      <c r="R16" s="21">
        <f t="shared" ref="R16:R17" si="12">T16+S16</f>
        <v>4</v>
      </c>
      <c r="S16" s="21">
        <v>0</v>
      </c>
      <c r="T16" s="21">
        <v>4</v>
      </c>
      <c r="U16" s="31"/>
      <c r="V16" s="38"/>
      <c r="W16" s="38"/>
      <c r="X16" s="39"/>
      <c r="Y16" s="38"/>
      <c r="Z16" s="38"/>
    </row>
    <row r="17" spans="1:21" s="27" customFormat="1" ht="60.75" customHeight="1" x14ac:dyDescent="0.3">
      <c r="A17" s="42">
        <v>3</v>
      </c>
      <c r="B17" s="43" t="s">
        <v>41</v>
      </c>
      <c r="C17" s="42">
        <v>24</v>
      </c>
      <c r="D17" s="44">
        <f t="shared" ref="D17" si="13">E17+F17</f>
        <v>22</v>
      </c>
      <c r="E17" s="42">
        <v>2</v>
      </c>
      <c r="F17" s="42">
        <f t="shared" si="8"/>
        <v>20</v>
      </c>
      <c r="G17" s="45">
        <v>1</v>
      </c>
      <c r="H17" s="45">
        <v>6</v>
      </c>
      <c r="I17" s="46">
        <v>0</v>
      </c>
      <c r="J17" s="45">
        <v>13</v>
      </c>
      <c r="K17" s="47">
        <v>0.1</v>
      </c>
      <c r="L17" s="31">
        <f t="shared" si="11"/>
        <v>2</v>
      </c>
      <c r="M17" s="47">
        <v>0.5</v>
      </c>
      <c r="N17" s="19">
        <f t="shared" si="9"/>
        <v>10</v>
      </c>
      <c r="O17" s="48">
        <f t="shared" si="6"/>
        <v>4</v>
      </c>
      <c r="P17" s="47">
        <v>0.4</v>
      </c>
      <c r="Q17" s="49">
        <f t="shared" si="10"/>
        <v>8</v>
      </c>
      <c r="R17" s="50">
        <f t="shared" si="12"/>
        <v>1</v>
      </c>
      <c r="S17" s="45">
        <v>0</v>
      </c>
      <c r="T17" s="45">
        <v>1</v>
      </c>
      <c r="U17" s="51"/>
    </row>
    <row r="18" spans="1:21" s="4" customFormat="1" ht="88.5" customHeight="1" x14ac:dyDescent="0.35">
      <c r="A18" s="52"/>
      <c r="B18" s="52"/>
      <c r="C18" s="52"/>
      <c r="D18" s="52"/>
      <c r="E18" s="52"/>
      <c r="F18" s="52"/>
      <c r="G18" s="52"/>
      <c r="H18" s="52"/>
      <c r="I18" s="52"/>
      <c r="J18" s="52"/>
      <c r="K18" s="52"/>
      <c r="L18" s="52"/>
      <c r="M18" s="52"/>
      <c r="N18" s="52"/>
      <c r="O18" s="52"/>
      <c r="P18" s="52"/>
      <c r="Q18" s="52"/>
      <c r="R18" s="52"/>
      <c r="S18" s="52"/>
      <c r="T18" s="52"/>
      <c r="U18" s="52"/>
    </row>
    <row r="19" spans="1:21" s="2" customFormat="1" ht="57" customHeight="1" x14ac:dyDescent="0.3">
      <c r="A19" s="63"/>
      <c r="B19" s="63"/>
      <c r="C19" s="63"/>
      <c r="D19" s="63"/>
      <c r="E19" s="63"/>
      <c r="F19" s="63"/>
      <c r="G19" s="63"/>
      <c r="H19" s="63"/>
      <c r="I19" s="63"/>
      <c r="J19" s="63"/>
      <c r="K19" s="63"/>
      <c r="L19" s="63"/>
      <c r="M19" s="63"/>
      <c r="N19" s="63"/>
      <c r="O19" s="63"/>
      <c r="P19" s="63"/>
      <c r="Q19" s="63"/>
      <c r="R19" s="63"/>
      <c r="S19" s="63"/>
      <c r="T19" s="63"/>
      <c r="U19" s="63"/>
    </row>
    <row r="20" spans="1:21" s="2" customFormat="1" ht="30" customHeight="1" x14ac:dyDescent="0.3">
      <c r="A20" s="9"/>
      <c r="B20" s="15"/>
      <c r="C20" s="9"/>
      <c r="D20" s="9"/>
      <c r="E20" s="9"/>
      <c r="F20" s="9"/>
      <c r="G20" s="9"/>
      <c r="H20" s="9"/>
      <c r="I20" s="9"/>
      <c r="J20" s="9"/>
      <c r="K20" s="9"/>
      <c r="L20" s="9"/>
      <c r="M20" s="9"/>
      <c r="N20" s="9"/>
      <c r="O20" s="9"/>
      <c r="P20" s="9"/>
      <c r="Q20" s="9"/>
      <c r="R20" s="9"/>
      <c r="S20" s="9"/>
      <c r="T20" s="9"/>
    </row>
    <row r="21" spans="1:21" s="2" customFormat="1" ht="57.75" customHeight="1" x14ac:dyDescent="0.3">
      <c r="A21" s="9"/>
      <c r="B21" s="15"/>
      <c r="C21" s="9"/>
      <c r="D21" s="9"/>
      <c r="E21" s="9"/>
      <c r="F21" s="9"/>
      <c r="G21" s="9"/>
      <c r="H21" s="9"/>
      <c r="I21" s="9"/>
      <c r="J21" s="9"/>
      <c r="K21" s="9"/>
      <c r="L21" s="9"/>
      <c r="M21" s="9"/>
      <c r="N21" s="9"/>
      <c r="O21" s="9"/>
      <c r="P21" s="9"/>
      <c r="Q21" s="9"/>
      <c r="R21" s="9"/>
      <c r="S21" s="9"/>
      <c r="T21" s="9"/>
    </row>
    <row r="22" spans="1:21" s="2" customFormat="1" ht="30" customHeight="1" x14ac:dyDescent="0.3">
      <c r="A22" s="9"/>
      <c r="B22" s="15"/>
      <c r="C22" s="9"/>
      <c r="D22" s="9"/>
      <c r="E22" s="9"/>
      <c r="F22" s="9"/>
      <c r="G22" s="9"/>
      <c r="H22" s="9"/>
      <c r="I22" s="9"/>
      <c r="J22" s="9"/>
      <c r="K22" s="9"/>
      <c r="L22" s="9"/>
      <c r="M22" s="9"/>
      <c r="N22" s="9"/>
      <c r="O22" s="62"/>
      <c r="P22" s="62"/>
      <c r="Q22" s="62"/>
      <c r="R22" s="62"/>
      <c r="S22" s="62"/>
      <c r="T22" s="62"/>
    </row>
    <row r="23" spans="1:21" s="2" customFormat="1" ht="30" customHeight="1" x14ac:dyDescent="0.3">
      <c r="A23" s="9"/>
      <c r="B23" s="15"/>
      <c r="C23" s="9"/>
      <c r="D23" s="9"/>
      <c r="E23" s="9"/>
      <c r="F23" s="9"/>
      <c r="G23" s="9"/>
      <c r="H23" s="9"/>
      <c r="I23" s="9"/>
      <c r="J23" s="9"/>
      <c r="K23" s="9"/>
      <c r="L23" s="9"/>
      <c r="M23" s="9"/>
      <c r="N23" s="9"/>
      <c r="O23" s="9"/>
      <c r="P23" s="9"/>
      <c r="Q23" s="9"/>
      <c r="R23" s="9"/>
      <c r="S23" s="9"/>
      <c r="T23" s="9"/>
    </row>
    <row r="24" spans="1:21" ht="141.75" customHeight="1" x14ac:dyDescent="0.25">
      <c r="A24" s="53"/>
      <c r="B24" s="54"/>
      <c r="C24" s="54"/>
      <c r="D24" s="54"/>
      <c r="E24" s="54"/>
      <c r="F24" s="54"/>
      <c r="G24" s="54"/>
      <c r="H24" s="54"/>
      <c r="I24" s="54"/>
      <c r="J24" s="54"/>
      <c r="K24" s="54"/>
      <c r="L24" s="54"/>
      <c r="M24" s="54"/>
      <c r="N24" s="54"/>
      <c r="O24" s="54"/>
      <c r="P24" s="54"/>
      <c r="Q24" s="54"/>
      <c r="R24" s="54"/>
      <c r="S24" s="54"/>
      <c r="T24" s="54"/>
    </row>
    <row r="25" spans="1:21" ht="56.25" customHeight="1" x14ac:dyDescent="0.25"/>
    <row r="26" spans="1:21" ht="56.25" customHeight="1" x14ac:dyDescent="0.25"/>
    <row r="27" spans="1:21" ht="56.25" customHeight="1" x14ac:dyDescent="0.25"/>
    <row r="28" spans="1:21" ht="56.25" customHeight="1" x14ac:dyDescent="0.25"/>
    <row r="29" spans="1:21" ht="56.25" customHeight="1" x14ac:dyDescent="0.25"/>
    <row r="30" spans="1:21" ht="56.25" customHeight="1" x14ac:dyDescent="0.25"/>
    <row r="31" spans="1:21" ht="56.25" customHeight="1" x14ac:dyDescent="0.25"/>
    <row r="32" spans="1:21" ht="56.25" customHeight="1" x14ac:dyDescent="0.25"/>
    <row r="33" ht="56.25" customHeight="1" x14ac:dyDescent="0.25"/>
    <row r="34" ht="56.25" customHeight="1" x14ac:dyDescent="0.25"/>
    <row r="35" ht="56.25" customHeight="1" x14ac:dyDescent="0.25"/>
    <row r="36" ht="56.25" customHeight="1" x14ac:dyDescent="0.25"/>
    <row r="37" ht="56.25" customHeight="1" x14ac:dyDescent="0.25"/>
    <row r="38" ht="56.25" customHeight="1" x14ac:dyDescent="0.25"/>
    <row r="39" ht="56.25" customHeight="1" x14ac:dyDescent="0.25"/>
    <row r="40" ht="56.25" customHeight="1" x14ac:dyDescent="0.25"/>
    <row r="41" ht="56.25" customHeight="1" x14ac:dyDescent="0.25"/>
    <row r="42" ht="56.25" customHeight="1" x14ac:dyDescent="0.25"/>
    <row r="43" ht="56.25" customHeight="1" x14ac:dyDescent="0.25"/>
    <row r="44" ht="56.25" customHeight="1" x14ac:dyDescent="0.25"/>
    <row r="45" ht="56.25" customHeight="1" x14ac:dyDescent="0.25"/>
    <row r="46" ht="56.25" customHeight="1" x14ac:dyDescent="0.25"/>
    <row r="47" ht="56.25" customHeight="1" x14ac:dyDescent="0.25"/>
    <row r="48" ht="56.25" customHeight="1" x14ac:dyDescent="0.25"/>
    <row r="49" ht="56.25" customHeight="1" x14ac:dyDescent="0.25"/>
    <row r="50" ht="56.25" customHeight="1" x14ac:dyDescent="0.25"/>
    <row r="51" ht="56.25" customHeight="1" x14ac:dyDescent="0.25"/>
    <row r="52" ht="56.25" customHeight="1" x14ac:dyDescent="0.25"/>
    <row r="53" ht="56.25" customHeight="1" x14ac:dyDescent="0.25"/>
    <row r="54" ht="56.25" customHeight="1" x14ac:dyDescent="0.25"/>
    <row r="55" ht="56.25" customHeight="1" x14ac:dyDescent="0.25"/>
    <row r="56" ht="56.25" customHeight="1" x14ac:dyDescent="0.25"/>
    <row r="57" ht="56.25" customHeight="1" x14ac:dyDescent="0.25"/>
    <row r="58" ht="56.25" customHeight="1" x14ac:dyDescent="0.25"/>
    <row r="59" ht="56.25" customHeight="1" x14ac:dyDescent="0.25"/>
    <row r="60" ht="56.25" customHeight="1" x14ac:dyDescent="0.25"/>
    <row r="61" ht="56.25" customHeight="1" x14ac:dyDescent="0.25"/>
    <row r="62" ht="56.25" customHeight="1" x14ac:dyDescent="0.25"/>
    <row r="63" ht="56.25" customHeight="1" x14ac:dyDescent="0.25"/>
    <row r="64" ht="56.25" customHeight="1" x14ac:dyDescent="0.25"/>
    <row r="65" ht="56.25" customHeight="1" x14ac:dyDescent="0.25"/>
    <row r="66" ht="56.25" customHeight="1" x14ac:dyDescent="0.25"/>
    <row r="67" ht="56.25" customHeight="1" x14ac:dyDescent="0.25"/>
    <row r="68" ht="56.25" customHeight="1" x14ac:dyDescent="0.25"/>
    <row r="69" ht="56.25" customHeight="1" x14ac:dyDescent="0.25"/>
    <row r="70" ht="56.25" customHeight="1" x14ac:dyDescent="0.25"/>
    <row r="71" ht="56.25" customHeight="1" x14ac:dyDescent="0.25"/>
    <row r="72" ht="56.25" customHeight="1" x14ac:dyDescent="0.25"/>
    <row r="73" ht="56.25" customHeight="1" x14ac:dyDescent="0.25"/>
    <row r="74" ht="56.25" customHeight="1" x14ac:dyDescent="0.25"/>
    <row r="75" ht="56.25" customHeight="1" x14ac:dyDescent="0.25"/>
    <row r="76" ht="56.25" customHeight="1" x14ac:dyDescent="0.25"/>
    <row r="77" ht="56.25" customHeight="1" x14ac:dyDescent="0.25"/>
    <row r="78" ht="56.25" customHeight="1" x14ac:dyDescent="0.25"/>
    <row r="79" ht="56.25" customHeight="1" x14ac:dyDescent="0.25"/>
    <row r="80" ht="56.25" customHeight="1" x14ac:dyDescent="0.25"/>
    <row r="81" ht="56.25" customHeight="1" x14ac:dyDescent="0.25"/>
    <row r="82" ht="56.25" customHeight="1" x14ac:dyDescent="0.25"/>
    <row r="83" ht="56.25" customHeight="1" x14ac:dyDescent="0.25"/>
    <row r="84" ht="56.25" customHeight="1" x14ac:dyDescent="0.25"/>
    <row r="85" ht="56.25" customHeight="1" x14ac:dyDescent="0.25"/>
    <row r="86" ht="56.25" customHeight="1" x14ac:dyDescent="0.25"/>
    <row r="87" ht="56.25" customHeight="1" x14ac:dyDescent="0.25"/>
    <row r="88" ht="56.25" customHeight="1" x14ac:dyDescent="0.25"/>
    <row r="89" ht="56.25" customHeight="1" x14ac:dyDescent="0.25"/>
    <row r="90" ht="56.25" customHeight="1" x14ac:dyDescent="0.25"/>
    <row r="91" ht="56.25" customHeight="1" x14ac:dyDescent="0.25"/>
    <row r="92" ht="56.25" customHeight="1" x14ac:dyDescent="0.25"/>
    <row r="93" ht="56.25" customHeight="1" x14ac:dyDescent="0.25"/>
    <row r="94" ht="56.25" customHeight="1" x14ac:dyDescent="0.25"/>
    <row r="95" ht="56.25" customHeight="1" x14ac:dyDescent="0.25"/>
    <row r="96" ht="56.25" customHeight="1" x14ac:dyDescent="0.25"/>
    <row r="97" ht="56.25" customHeight="1" x14ac:dyDescent="0.25"/>
    <row r="98" ht="56.25" customHeight="1" x14ac:dyDescent="0.25"/>
    <row r="99" ht="56.25" customHeight="1" x14ac:dyDescent="0.25"/>
    <row r="100" ht="56.25" customHeight="1" x14ac:dyDescent="0.25"/>
    <row r="101" ht="56.25" customHeight="1" x14ac:dyDescent="0.25"/>
    <row r="102" ht="56.25" customHeight="1" x14ac:dyDescent="0.25"/>
    <row r="103" ht="56.25" customHeight="1" x14ac:dyDescent="0.25"/>
    <row r="104" ht="56.25" customHeight="1" x14ac:dyDescent="0.25"/>
    <row r="105" ht="56.25" customHeight="1" x14ac:dyDescent="0.25"/>
    <row r="106" ht="56.25" customHeight="1" x14ac:dyDescent="0.25"/>
    <row r="107" ht="56.25" customHeight="1" x14ac:dyDescent="0.25"/>
    <row r="108" ht="56.25" customHeight="1" x14ac:dyDescent="0.25"/>
    <row r="109" ht="56.25" customHeight="1" x14ac:dyDescent="0.25"/>
    <row r="110" ht="56.25" customHeight="1" x14ac:dyDescent="0.25"/>
    <row r="111" ht="56.25" customHeight="1" x14ac:dyDescent="0.25"/>
    <row r="112" ht="56.25" customHeight="1" x14ac:dyDescent="0.25"/>
    <row r="113" ht="56.25" customHeight="1" x14ac:dyDescent="0.25"/>
    <row r="114" ht="56.25" customHeight="1" x14ac:dyDescent="0.25"/>
    <row r="115" ht="56.25" customHeight="1" x14ac:dyDescent="0.25"/>
    <row r="116" ht="56.25" customHeight="1" x14ac:dyDescent="0.25"/>
    <row r="117" ht="56.25" customHeight="1" x14ac:dyDescent="0.25"/>
    <row r="118" ht="56.25" customHeight="1" x14ac:dyDescent="0.25"/>
    <row r="119" ht="56.25" customHeight="1" x14ac:dyDescent="0.25"/>
    <row r="120" ht="56.25" customHeight="1" x14ac:dyDescent="0.25"/>
    <row r="121" ht="56.25" customHeight="1" x14ac:dyDescent="0.25"/>
    <row r="122" ht="56.25" customHeight="1" x14ac:dyDescent="0.25"/>
    <row r="123" ht="56.25" customHeight="1" x14ac:dyDescent="0.25"/>
    <row r="124" ht="56.25" customHeight="1" x14ac:dyDescent="0.25"/>
    <row r="125" ht="56.25" customHeight="1" x14ac:dyDescent="0.25"/>
    <row r="126" ht="56.25" customHeight="1" x14ac:dyDescent="0.25"/>
    <row r="127" ht="56.25" customHeight="1" x14ac:dyDescent="0.25"/>
    <row r="128" ht="56.25" customHeight="1" x14ac:dyDescent="0.25"/>
    <row r="129" ht="56.25" customHeight="1" x14ac:dyDescent="0.25"/>
    <row r="130" ht="56.25" customHeight="1" x14ac:dyDescent="0.25"/>
  </sheetData>
  <mergeCells count="24">
    <mergeCell ref="U4:U6"/>
    <mergeCell ref="O22:T22"/>
    <mergeCell ref="A19:U19"/>
    <mergeCell ref="A1:I1"/>
    <mergeCell ref="P1:T1"/>
    <mergeCell ref="A2:T2"/>
    <mergeCell ref="A3:T3"/>
    <mergeCell ref="A4:A6"/>
    <mergeCell ref="B4:B6"/>
    <mergeCell ref="C4:C6"/>
    <mergeCell ref="D4:D6"/>
    <mergeCell ref="E4:E6"/>
    <mergeCell ref="F4:J4"/>
    <mergeCell ref="A24:T24"/>
    <mergeCell ref="K4:Q4"/>
    <mergeCell ref="R4:T4"/>
    <mergeCell ref="F5:F6"/>
    <mergeCell ref="G5:G6"/>
    <mergeCell ref="H5:I5"/>
    <mergeCell ref="J5:J6"/>
    <mergeCell ref="K5:L5"/>
    <mergeCell ref="M5:O5"/>
    <mergeCell ref="P5:Q5"/>
    <mergeCell ref="R5:T5"/>
  </mergeCells>
  <pageMargins left="0" right="0" top="0.25" bottom="0" header="0" footer="0"/>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PL1 cơ cấu các đơn vị</vt:lpstr>
      <vt:lpstr>'PL1 cơ cấu các đơn vị'!Print_Titles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2025-11-18T04:11:36Z</cp:lastPrinted>
  <dcterms:created xsi:type="dcterms:W3CDTF">2024-12-04T02:17:26Z</dcterms:created>
  <dcterms:modified xsi:type="dcterms:W3CDTF">2025-12-26T02:41:33Z</dcterms:modified>
</cp:coreProperties>
</file>