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bookViews>
  <sheets>
    <sheet name="Phụ lục 01" sheetId="2" r:id="rId1"/>
  </sheets>
  <definedNames>
    <definedName name="_xlnm.Print_Area" localSheetId="0">'Phụ lục 01'!$A$1:$G$14</definedName>
    <definedName name="_xlnm.Print_Titles" localSheetId="0">'Phụ lục 01'!$4:$7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2" l="1"/>
  <c r="E8" i="2"/>
  <c r="F8" i="2"/>
  <c r="C8" i="2"/>
  <c r="F12" i="2" l="1"/>
  <c r="F13" i="2"/>
  <c r="F14" i="2"/>
  <c r="F10" i="2" l="1"/>
  <c r="F11" i="2"/>
  <c r="F9" i="2" l="1"/>
</calcChain>
</file>

<file path=xl/sharedStrings.xml><?xml version="1.0" encoding="utf-8"?>
<sst xmlns="http://schemas.openxmlformats.org/spreadsheetml/2006/main" count="19" uniqueCount="19">
  <si>
    <t>Ghi chú</t>
  </si>
  <si>
    <t>STT</t>
  </si>
  <si>
    <t>Danh mục dự án</t>
  </si>
  <si>
    <t>Điều chỉnh giảm</t>
  </si>
  <si>
    <t>Đơn vị tính: Đồng</t>
  </si>
  <si>
    <t>6=3+4-5</t>
  </si>
  <si>
    <t>Dự án: Đầu tư xây dựng hệ thống điện chiếu sáng đường tỉnh 393, đoạn từ cầu Phạm Kha đến cống Ba Đa và đường tỉnh 392, đoạn từ Nhà văn hóa thôn Hòa Loan đến nút giao với ĐT.396</t>
  </si>
  <si>
    <t>Số tiền phân bổ
 sau khi điều chỉnh</t>
  </si>
  <si>
    <t>Phân bổ/ Điều chỉnh tăng</t>
  </si>
  <si>
    <t>Phân bổ và điều chỉnh số vốn đã phân bổ</t>
  </si>
  <si>
    <t>Dự án cải tạo đường GTNT tại các thôn trên địa bàn xã Nguyễn Lương Bằng</t>
  </si>
  <si>
    <t xml:space="preserve">Tổng cộng </t>
  </si>
  <si>
    <t xml:space="preserve"> Phụ lục: Điều chỉnh phân bổ vốn đầu tư công năm 2026 (nguồn bổ sung có mục tiêu từ ngân sách thành phố cho ngân sách cấp xã)</t>
  </si>
  <si>
    <t>Dự án cải tạo, nâng cấp mặt đường, vỉa hè, thoát nước đường xã, đoạn từ đường tỉnh 392 đến khu di tích đình Đông</t>
  </si>
  <si>
    <t>Dự án cải tạo, mở rộng Trường tiểu học Phạm Kha</t>
  </si>
  <si>
    <t>Số tiền đã phân bổ đến ngày 27/7/2026</t>
  </si>
  <si>
    <t>Dự án xây dựng mở rộng Trường mầm non Nhân Quyền; hạng mục: San nền, tường bao, GPMB</t>
  </si>
  <si>
    <t>Dự án đầu tư xây dựng hạ tầng kỹ thuật điểm dân cư mới thôn Hòa Loan (giai đoạn 2); Hạng mục: San nền, nền mặt đường, vỉa hè, cấp thoát nước và điện</t>
  </si>
  <si>
    <t>(Kèm theo Quyết định số 1821/QĐ-UBND ngày 28/7/2026 của UBND xã Nguyễn Lương Bằng)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</si>
</sst>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0;0;\-"/>
  </numFmts>
  <fonts count="7" x14ac:knownFonts="1">
    <font>
      <sz val="11"/>
      <color theme="1"/>
      <name val="Calibri"/>
      <family val="2"/>
      <scheme val="minor"/>
    </font>
    <font>
      <sz val="11"/>
      <color theme="1"/>
      <name val="Calibri"/>
      <family val="2"/>
      <scheme val="minor"/>
    </font>
    <font>
      <b/>
      <sz val="11"/>
      <name val="Times New Roman"/>
      <family val="1"/>
    </font>
    <font>
      <sz val="11"/>
      <name val="Times New Roman"/>
      <family val="1"/>
    </font>
    <font>
      <i/>
      <sz val="11"/>
      <name val="Times New Roman"/>
      <family val="1"/>
    </font>
    <font>
      <sz val="11"/>
      <color rgb="FF000000"/>
      <name val="Times New Roman"/>
      <family val="1"/>
    </font>
    <font>
      <sz val="1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3" fontId="1" fillId="0" borderId="0" applyFont="0" applyFill="0" applyBorder="0" applyAlignment="0" applyProtection="0"/>
    <xf numFmtId="0" fontId="1" fillId="0" borderId="0"/>
    <xf numFmtId="0" fontId="1" fillId="0" borderId="0"/>
  </cellStyleXfs>
  <cellXfs count="32">
    <xf numFmtId="0" fontId="0" fillId="0" borderId="0" xfId="0"/>
    <xf numFmtId="1" fontId="5" fillId="2" borderId="2" xfId="0" applyNumberFormat="1" applyFont="1" applyFill="1" applyBorder="1" applyAlignment="1">
      <alignment horizontal="center" vertical="center" shrinkToFit="1"/>
    </xf>
    <xf numFmtId="0" fontId="3" fillId="2" borderId="2" xfId="0" applyFont="1" applyFill="1" applyBorder="1" applyAlignment="1">
      <alignment horizontal="left" vertical="center" wrapText="1"/>
    </xf>
    <xf numFmtId="164" fontId="3" fillId="2" borderId="2" xfId="1" applyNumberFormat="1" applyFont="1" applyFill="1" applyBorder="1" applyAlignment="1">
      <alignment horizontal="right" vertical="center" wrapText="1"/>
    </xf>
    <xf numFmtId="164" fontId="3" fillId="2" borderId="2" xfId="1" applyNumberFormat="1" applyFont="1" applyFill="1" applyBorder="1" applyAlignment="1">
      <alignment vertical="center" wrapText="1"/>
    </xf>
    <xf numFmtId="0" fontId="3" fillId="2" borderId="2" xfId="0" applyFont="1" applyFill="1" applyBorder="1" applyAlignment="1">
      <alignment vertical="center"/>
    </xf>
    <xf numFmtId="0" fontId="3" fillId="2" borderId="0" xfId="0" applyFont="1" applyFill="1"/>
    <xf numFmtId="0" fontId="2" fillId="2" borderId="0" xfId="0" applyFont="1" applyFill="1" applyAlignment="1">
      <alignment horizontal="center" vertical="center"/>
    </xf>
    <xf numFmtId="0" fontId="3" fillId="2" borderId="0" xfId="0" applyFont="1" applyFill="1" applyAlignment="1">
      <alignment wrapText="1"/>
    </xf>
    <xf numFmtId="164" fontId="3" fillId="2" borderId="0" xfId="1" applyNumberFormat="1" applyFont="1" applyFill="1" applyAlignment="1">
      <alignment horizontal="right" wrapText="1"/>
    </xf>
    <xf numFmtId="164" fontId="3" fillId="2" borderId="0" xfId="1" applyNumberFormat="1" applyFont="1" applyFill="1" applyAlignment="1">
      <alignment wrapText="1"/>
    </xf>
    <xf numFmtId="43" fontId="3" fillId="2" borderId="0" xfId="1" applyFont="1" applyFill="1" applyAlignment="1">
      <alignment wrapText="1"/>
    </xf>
    <xf numFmtId="0" fontId="2" fillId="2" borderId="0" xfId="0" applyFont="1" applyFill="1"/>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1" applyNumberFormat="1" applyFont="1" applyFill="1" applyBorder="1" applyAlignment="1">
      <alignment horizontal="center" vertical="center" wrapText="1"/>
    </xf>
    <xf numFmtId="0" fontId="4" fillId="2" borderId="0" xfId="0" applyFont="1" applyFill="1"/>
    <xf numFmtId="0" fontId="2" fillId="2" borderId="2" xfId="0" applyFont="1" applyFill="1" applyBorder="1" applyAlignment="1">
      <alignment horizontal="center" vertical="center"/>
    </xf>
    <xf numFmtId="165" fontId="2" fillId="2" borderId="2" xfId="2" applyNumberFormat="1" applyFont="1" applyFill="1" applyBorder="1" applyAlignment="1">
      <alignment horizontal="center" vertical="center" wrapText="1"/>
    </xf>
    <xf numFmtId="164" fontId="2" fillId="2" borderId="2" xfId="1" applyNumberFormat="1" applyFont="1" applyFill="1" applyBorder="1" applyAlignment="1">
      <alignment horizontal="right" vertical="center" wrapText="1"/>
    </xf>
    <xf numFmtId="43" fontId="2" fillId="2" borderId="2" xfId="0" applyNumberFormat="1" applyFont="1" applyFill="1" applyBorder="1" applyAlignment="1">
      <alignment vertical="center"/>
    </xf>
    <xf numFmtId="164" fontId="3" fillId="2" borderId="2" xfId="1" applyNumberFormat="1" applyFont="1" applyFill="1" applyBorder="1" applyAlignment="1">
      <alignment horizontal="left" vertical="center" wrapText="1"/>
    </xf>
    <xf numFmtId="43" fontId="2" fillId="2" borderId="0" xfId="1" applyFont="1" applyFill="1"/>
    <xf numFmtId="0" fontId="6" fillId="2" borderId="3" xfId="0" applyFont="1" applyFill="1" applyBorder="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164" fontId="2" fillId="2" borderId="2" xfId="1" applyNumberFormat="1" applyFont="1" applyFill="1" applyBorder="1" applyAlignment="1">
      <alignment horizontal="center" vertical="center" wrapText="1"/>
    </xf>
    <xf numFmtId="43" fontId="2" fillId="2" borderId="2" xfId="1" applyFont="1" applyFill="1" applyBorder="1" applyAlignment="1">
      <alignment horizontal="center" vertical="center" wrapText="1"/>
    </xf>
  </cellXfs>
  <cellStyles count="4">
    <cellStyle name="Comma" xfId="1" builtinId="3"/>
    <cellStyle name="Normal" xfId="0" builtinId="0"/>
    <cellStyle name="Normal 3" xfId="2"/>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tabSelected="1" topLeftCell="A5" workbookViewId="0">
      <pane ySplit="1272" activePane="bottomLeft"/>
      <selection activeCell="A4" sqref="A1:XFD1048576"/>
      <selection pane="bottomLeft" activeCell="B4" sqref="B4:B6"/>
    </sheetView>
  </sheetViews>
  <sheetFormatPr defaultColWidth="10" defaultRowHeight="13.8" x14ac:dyDescent="0.25"/>
  <cols>
    <col min="1" max="1" width="5" style="7" customWidth="1"/>
    <col min="2" max="2" width="58.5546875" style="8" customWidth="1"/>
    <col min="3" max="3" width="16.5546875" style="9" customWidth="1"/>
    <col min="4" max="4" width="15.44140625" style="10" customWidth="1"/>
    <col min="5" max="5" width="15.5546875" style="11" customWidth="1"/>
    <col min="6" max="6" width="16.109375" style="8" customWidth="1"/>
    <col min="7" max="7" width="12.109375" style="6" customWidth="1"/>
    <col min="8" max="8" width="14.6640625" style="6" customWidth="1"/>
    <col min="9" max="16384" width="10" style="6"/>
  </cols>
  <sheetData>
    <row r="1" spans="1:8" ht="29.4" customHeight="1" x14ac:dyDescent="0.25">
      <c r="A1" s="24" t="s">
        <v>12</v>
      </c>
      <c r="B1" s="25"/>
      <c r="C1" s="25"/>
      <c r="D1" s="25"/>
      <c r="E1" s="25"/>
      <c r="F1" s="25"/>
      <c r="G1" s="25"/>
    </row>
    <row r="2" spans="1:8" ht="21" customHeight="1" x14ac:dyDescent="0.25">
      <c r="A2" s="26" t="s">
        <v>18</v>
      </c>
      <c r="B2" s="26"/>
      <c r="C2" s="26"/>
      <c r="D2" s="26"/>
      <c r="E2" s="26"/>
      <c r="F2" s="26"/>
      <c r="G2" s="26"/>
    </row>
    <row r="3" spans="1:8" ht="15.6" customHeight="1" x14ac:dyDescent="0.25">
      <c r="F3" s="27" t="s">
        <v>4</v>
      </c>
      <c r="G3" s="27"/>
    </row>
    <row r="4" spans="1:8" s="12" customFormat="1" ht="33.75" customHeight="1" x14ac:dyDescent="0.25">
      <c r="A4" s="28" t="s">
        <v>1</v>
      </c>
      <c r="B4" s="29" t="s">
        <v>2</v>
      </c>
      <c r="C4" s="30" t="s">
        <v>15</v>
      </c>
      <c r="D4" s="29" t="s">
        <v>9</v>
      </c>
      <c r="E4" s="29"/>
      <c r="F4" s="29" t="s">
        <v>7</v>
      </c>
      <c r="G4" s="28" t="s">
        <v>0</v>
      </c>
    </row>
    <row r="5" spans="1:8" s="12" customFormat="1" ht="24.6" customHeight="1" x14ac:dyDescent="0.25">
      <c r="A5" s="28"/>
      <c r="B5" s="29"/>
      <c r="C5" s="30"/>
      <c r="D5" s="30" t="s">
        <v>8</v>
      </c>
      <c r="E5" s="31" t="s">
        <v>3</v>
      </c>
      <c r="F5" s="29"/>
      <c r="G5" s="28"/>
    </row>
    <row r="6" spans="1:8" s="12" customFormat="1" ht="24.6" customHeight="1" x14ac:dyDescent="0.25">
      <c r="A6" s="28"/>
      <c r="B6" s="29"/>
      <c r="C6" s="30"/>
      <c r="D6" s="30"/>
      <c r="E6" s="31"/>
      <c r="F6" s="29"/>
      <c r="G6" s="28"/>
    </row>
    <row r="7" spans="1:8" s="16" customFormat="1" ht="19.2" customHeight="1" x14ac:dyDescent="0.25">
      <c r="A7" s="13">
        <v>1</v>
      </c>
      <c r="B7" s="14">
        <v>2</v>
      </c>
      <c r="C7" s="15">
        <v>3</v>
      </c>
      <c r="D7" s="15">
        <v>4</v>
      </c>
      <c r="E7" s="15">
        <v>5</v>
      </c>
      <c r="F7" s="14" t="s">
        <v>5</v>
      </c>
      <c r="G7" s="13"/>
    </row>
    <row r="8" spans="1:8" s="12" customFormat="1" ht="18.600000000000001" customHeight="1" x14ac:dyDescent="0.25">
      <c r="A8" s="17"/>
      <c r="B8" s="18" t="s">
        <v>11</v>
      </c>
      <c r="C8" s="19">
        <f>SUM(C9:C14)</f>
        <v>14600000000</v>
      </c>
      <c r="D8" s="19">
        <f t="shared" ref="D8:F8" si="0">SUM(D9:D14)</f>
        <v>810000000</v>
      </c>
      <c r="E8" s="19">
        <f t="shared" si="0"/>
        <v>810000000</v>
      </c>
      <c r="F8" s="19">
        <f t="shared" si="0"/>
        <v>14600000000</v>
      </c>
      <c r="G8" s="20"/>
    </row>
    <row r="9" spans="1:8" s="12" customFormat="1" ht="46.95" customHeight="1" x14ac:dyDescent="0.25">
      <c r="A9" s="1">
        <v>1</v>
      </c>
      <c r="B9" s="2" t="s">
        <v>6</v>
      </c>
      <c r="C9" s="21">
        <v>4000000000</v>
      </c>
      <c r="D9" s="3"/>
      <c r="E9" s="3">
        <v>540000000</v>
      </c>
      <c r="F9" s="3">
        <f>C9+D9-E9</f>
        <v>3460000000</v>
      </c>
      <c r="G9" s="20"/>
      <c r="H9" s="22"/>
    </row>
    <row r="10" spans="1:8" s="12" customFormat="1" ht="22.2" customHeight="1" x14ac:dyDescent="0.25">
      <c r="A10" s="1">
        <v>2</v>
      </c>
      <c r="B10" s="2" t="s">
        <v>14</v>
      </c>
      <c r="C10" s="21">
        <v>3200000000</v>
      </c>
      <c r="D10" s="3"/>
      <c r="E10" s="3">
        <v>80000000</v>
      </c>
      <c r="F10" s="3">
        <f t="shared" ref="F10:F14" si="1">C10+D10-E10</f>
        <v>3120000000</v>
      </c>
      <c r="G10" s="20"/>
      <c r="H10" s="22"/>
    </row>
    <row r="11" spans="1:8" s="12" customFormat="1" ht="37.200000000000003" customHeight="1" x14ac:dyDescent="0.25">
      <c r="A11" s="1">
        <v>3</v>
      </c>
      <c r="B11" s="2" t="s">
        <v>13</v>
      </c>
      <c r="C11" s="21">
        <v>4900000000</v>
      </c>
      <c r="D11" s="3">
        <v>80000000</v>
      </c>
      <c r="E11" s="3"/>
      <c r="F11" s="3">
        <f t="shared" si="1"/>
        <v>4980000000</v>
      </c>
      <c r="G11" s="20"/>
      <c r="H11" s="22"/>
    </row>
    <row r="12" spans="1:8" s="12" customFormat="1" ht="37.200000000000003" customHeight="1" x14ac:dyDescent="0.25">
      <c r="A12" s="1">
        <v>4</v>
      </c>
      <c r="B12" s="23" t="s">
        <v>16</v>
      </c>
      <c r="C12" s="21">
        <v>1400000000</v>
      </c>
      <c r="D12" s="3">
        <v>190000000</v>
      </c>
      <c r="E12" s="3"/>
      <c r="F12" s="3">
        <f t="shared" si="1"/>
        <v>1590000000</v>
      </c>
      <c r="G12" s="20"/>
      <c r="H12" s="22"/>
    </row>
    <row r="13" spans="1:8" s="12" customFormat="1" ht="51.6" customHeight="1" x14ac:dyDescent="0.25">
      <c r="A13" s="1">
        <v>5</v>
      </c>
      <c r="B13" s="2" t="s">
        <v>17</v>
      </c>
      <c r="C13" s="21">
        <v>1000000000</v>
      </c>
      <c r="D13" s="3"/>
      <c r="E13" s="3">
        <v>190000000</v>
      </c>
      <c r="F13" s="3">
        <f t="shared" si="1"/>
        <v>810000000</v>
      </c>
      <c r="G13" s="20"/>
      <c r="H13" s="22"/>
    </row>
    <row r="14" spans="1:8" ht="27.6" x14ac:dyDescent="0.25">
      <c r="A14" s="1">
        <v>6</v>
      </c>
      <c r="B14" s="2" t="s">
        <v>10</v>
      </c>
      <c r="C14" s="3">
        <v>100000000</v>
      </c>
      <c r="D14" s="4">
        <v>540000000</v>
      </c>
      <c r="E14" s="4"/>
      <c r="F14" s="3">
        <f t="shared" si="1"/>
        <v>640000000</v>
      </c>
      <c r="G14" s="5"/>
    </row>
  </sheetData>
  <mergeCells count="11">
    <mergeCell ref="A1:G1"/>
    <mergeCell ref="A2:G2"/>
    <mergeCell ref="F3:G3"/>
    <mergeCell ref="A4:A6"/>
    <mergeCell ref="B4:B6"/>
    <mergeCell ref="G4:G6"/>
    <mergeCell ref="C4:C6"/>
    <mergeCell ref="D4:E4"/>
    <mergeCell ref="E5:E6"/>
    <mergeCell ref="D5:D6"/>
    <mergeCell ref="F4:F6"/>
  </mergeCells>
  <printOptions horizontalCentered="1"/>
  <pageMargins left="0.51181102362204722" right="0.31496062992125984" top="0.70866141732283472" bottom="0.39370078740157483" header="0.23622047244094491" footer="0.19685039370078741"/>
  <pageSetup paperSize="9" scale="99"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Phụ lục 01</vt:lpstr>
      <vt:lpstr>'Phụ lục 01'!Print_Area</vt:lpstr>
      <vt:lpstr>'Phụ lục 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2026-07-29T03:04:42Z</dcterms:modified>
</cp:coreProperties>
</file>