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D:\Năm 2026\Xuân Đông\Xuân Đông đợt 3\Họp xác định phương án bồi thường, hỗ trợ đất đai và tài sản gắn liền trên đất Xuân Đông đợt 4\"/>
    </mc:Choice>
  </mc:AlternateContent>
  <bookViews>
    <workbookView xWindow="-108" yWindow="-108" windowWidth="23256" windowHeight="12240" firstSheet="2" activeTab="2"/>
  </bookViews>
  <sheets>
    <sheet name="SGV" sheetId="13" state="veryHidden" r:id="rId1"/>
    <sheet name="BangTinhXa" sheetId="7" state="hidden" r:id="rId2"/>
    <sheet name="THPhuongAn" sheetId="8" r:id="rId3"/>
  </sheets>
  <definedNames>
    <definedName name="_xlnm._FilterDatabase" localSheetId="2" hidden="1">THPhuongAn!$I$5:$Y$479</definedName>
    <definedName name="_xlnm.Print_Area" localSheetId="2">THPhuongAn!$I$1:$Y$67</definedName>
    <definedName name="_xlnm.Print_Titles" localSheetId="2">THPhuongAn!$5:$6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3" i="7" l="1"/>
  <c r="G5" i="7" l="1"/>
  <c r="G12" i="7" s="1"/>
  <c r="L8" i="7" l="1"/>
  <c r="L15" i="7" s="1"/>
  <c r="L7" i="7"/>
  <c r="L14" i="7" s="1"/>
  <c r="L6" i="7"/>
  <c r="L13" i="7" s="1"/>
  <c r="L5" i="7"/>
  <c r="G8" i="7"/>
  <c r="G15" i="7" s="1"/>
  <c r="G7" i="7"/>
  <c r="G14" i="7" s="1"/>
  <c r="G6" i="7"/>
  <c r="G13" i="7" s="1"/>
  <c r="G25" i="7" s="1"/>
  <c r="L4" i="7"/>
  <c r="L11" i="7" s="1"/>
  <c r="G4" i="7"/>
  <c r="G11" i="7" l="1"/>
  <c r="L12" i="7"/>
  <c r="G26" i="7" s="1"/>
  <c r="G23" i="7"/>
  <c r="L9" i="7"/>
  <c r="G9" i="7" l="1"/>
  <c r="G18" i="7" s="1"/>
  <c r="G22" i="7"/>
  <c r="G21" i="7" s="1"/>
  <c r="G16" i="7"/>
  <c r="L16" i="7"/>
  <c r="G24" i="7"/>
  <c r="G19" i="7" l="1"/>
</calcChain>
</file>

<file path=xl/sharedStrings.xml><?xml version="1.0" encoding="utf-8"?>
<sst xmlns="http://schemas.openxmlformats.org/spreadsheetml/2006/main" count="391" uniqueCount="118">
  <si>
    <t>Họ và tên chủ hộ</t>
  </si>
  <si>
    <t>Họ và tên vợ (chồng) hoặc người đại diện</t>
  </si>
  <si>
    <t>Ghi chú</t>
  </si>
  <si>
    <t>2 lúa</t>
  </si>
  <si>
    <t>Lâu dài</t>
  </si>
  <si>
    <t>Hình thức giao</t>
  </si>
  <si>
    <t>Tạm giao</t>
  </si>
  <si>
    <t>Hợp đồng</t>
  </si>
  <si>
    <t>Tự sử dụng</t>
  </si>
  <si>
    <t>Khai hoang</t>
  </si>
  <si>
    <t>Diện tích</t>
  </si>
  <si>
    <t>Tổng</t>
  </si>
  <si>
    <t>Tiền</t>
  </si>
  <si>
    <t>Đất lúa</t>
  </si>
  <si>
    <t>-</t>
  </si>
  <si>
    <t>Tổng cộng:</t>
  </si>
  <si>
    <t>Tổng diện tích đất thu hồi</t>
  </si>
  <si>
    <t>Tổng tiền đất</t>
  </si>
  <si>
    <t>m2</t>
  </si>
  <si>
    <t>đồng</t>
  </si>
  <si>
    <t>Tổng DT đất xã được hưởng:</t>
  </si>
  <si>
    <t>Tổng tiền xã được hưởng:</t>
  </si>
  <si>
    <t>Đất 2 lúa:</t>
  </si>
  <si>
    <t>Stt</t>
  </si>
  <si>
    <t xml:space="preserve"> </t>
  </si>
  <si>
    <t>Tổng tiền 
bồi thường, 
hỗ trợ
 (đ)</t>
  </si>
  <si>
    <t>Tổng diện đất nông nghiệp
 thu hồi
 (đ)</t>
  </si>
  <si>
    <t>Tiền đất
 nông nghiệp
 (đ)</t>
  </si>
  <si>
    <t>NTTS</t>
  </si>
  <si>
    <t>Đất NTTS</t>
  </si>
  <si>
    <t>Đất NTTS:</t>
  </si>
  <si>
    <t>Tiền hỗ trợ đào tạo, chuyển đổi nghề và tìm kiếm việc làm
 (đ)</t>
  </si>
  <si>
    <t>Hỗ trợ ổn định đời sống 
 (đ)</t>
  </si>
  <si>
    <t>Địa chỉ thửa đất (thôn)</t>
  </si>
  <si>
    <t>Phụ lục 1</t>
  </si>
  <si>
    <t>Hỗ trợ đối với hộ gia đình, cá nhân có công với cách mạng 
 (đ)</t>
  </si>
  <si>
    <t>Hỗ trợ sản xuất, kinh doanh
(đ)</t>
  </si>
  <si>
    <t>Hỗ trợ đối với hộ nghèo, cận nghèo
 (đ)</t>
  </si>
  <si>
    <t>Xuân Đông</t>
  </si>
  <si>
    <t>Nguyễn Danh Hòa (đã chết), Vũ Thị Thắm (đã chết)</t>
  </si>
  <si>
    <t>Nguyễn Danh Luận (con)</t>
  </si>
  <si>
    <t>Phạm Thị Chuột (đã chết)</t>
  </si>
  <si>
    <t>Nguyễn Đức Hưởng, Nguyễn Thị Thà</t>
  </si>
  <si>
    <t>Nguyễn Thị Lê (đã chết)</t>
  </si>
  <si>
    <t>Phạm Đức Tiệp (đã chết), Đào Thị Min (đã chết)</t>
  </si>
  <si>
    <t>Phạm Đức Nên (con)</t>
  </si>
  <si>
    <t>Đặng Trần Dũng,  Nguyễn Thị Bém (đã chết)</t>
  </si>
  <si>
    <t>Nguyễn Hữu Chấm, Tạ Thị Mừng</t>
  </si>
  <si>
    <t>Lương Văn Hai, Nguyễn Thị Hà</t>
  </si>
  <si>
    <t>Phạm Văn Hiến, Nguyễn Thị Hót</t>
  </si>
  <si>
    <t>Đinh Văn Miễn, Nguyễn Thị Nên</t>
  </si>
  <si>
    <t>Lương Văn Hoa, Phạm Thị Liên (đã chết)</t>
  </si>
  <si>
    <t>Lương Văn My, Bùi Thị Xuần</t>
  </si>
  <si>
    <t>Lê Đắc Năm (đã chết), Lương Thị Phúc</t>
  </si>
  <si>
    <t>Phạm Đức Thướng, Lý Thị Phường</t>
  </si>
  <si>
    <t>Phạm Văn Bé, Phạm Thị Lê</t>
  </si>
  <si>
    <t>Nguyễn Thị Điều, Phạm Đức Thịnh (đã chết)</t>
  </si>
  <si>
    <t>Lý Thị Là, Nguyễn Đình Lừng</t>
  </si>
  <si>
    <t>Lương Văn Soai, Nguyễn Thị Kim</t>
  </si>
  <si>
    <t>Phạm Đức Trường, Nguyễn Thị Dính</t>
  </si>
  <si>
    <t>Lương Văn Soãi, Vũ Thị Bình</t>
  </si>
  <si>
    <t>Phạm Đức Hùng, Nguyễn Thị Ân</t>
  </si>
  <si>
    <t>Phạm Đức Thư (đã chết), Nguyễn Thị Khiếm</t>
  </si>
  <si>
    <t>Lương Văn Tiến, Nguyễn Thị Khuya</t>
  </si>
  <si>
    <t>Đặng Thị Khiên, Nguyễn Đức Nhở</t>
  </si>
  <si>
    <t>Lương Quang Vĩnh, Phạm Thị Khanh</t>
  </si>
  <si>
    <t>Nguyễn Hữu Vành, Phạm Thị Mượt</t>
  </si>
  <si>
    <t>Phạm Đức Tuyên, Ngô Thị Nhan</t>
  </si>
  <si>
    <t>Lương Văn Hạnh, Nguyễn Thị Suốt</t>
  </si>
  <si>
    <t>Nguyễn Hữu Khánh, Phạm Thị Hái</t>
  </si>
  <si>
    <t>Nguyễn Thị Duyên, Lương Văn Trường</t>
  </si>
  <si>
    <t>Phạm Đức Tỉnh, Nguyễn Thị Chín</t>
  </si>
  <si>
    <t>Phạm Đức Yên, Nguyễn Thị Phai</t>
  </si>
  <si>
    <t>Đào Văn Thịnh (con), Nguyễn Thị Nhàn (con)</t>
  </si>
  <si>
    <t>Nguyễn Tiến Sỹ (đã chết), Nguyễn Thị Hường</t>
  </si>
  <si>
    <t>Nguyễn Tiến Thắng (con)</t>
  </si>
  <si>
    <t>Nguyễn Trọng Thức (đã chết), Nguyễn Thị Thanh (đã chết)</t>
  </si>
  <si>
    <t>Nguyễn Trọng Thuy, Nguyễn Thị Thời</t>
  </si>
  <si>
    <t>Nguyễn Trọng Thuy (con)</t>
  </si>
  <si>
    <t>Kiều Xuân Tiến (đã chết), Trần Thị Hương</t>
  </si>
  <si>
    <t>Lã Đắc Cậy, Nguyễn Thị Mơ</t>
  </si>
  <si>
    <t>Nguyễn Tiến Thắng, Đào Thị Liệu</t>
  </si>
  <si>
    <t>Lương Văn Đê (đã chết), Nguyễn Thị Hùng</t>
  </si>
  <si>
    <t>Lã Đắc Chín (đã chết)</t>
  </si>
  <si>
    <t>Lã Đắc Lương (con), Nguyễn Thị Tiến (con)</t>
  </si>
  <si>
    <t>Nguyễn Xuân Thuần (đã chết), Nguyễn Thị Ngoan</t>
  </si>
  <si>
    <t>Nguyễn Văn Hiển (đã chết), Nguyễn Thị Hạnh</t>
  </si>
  <si>
    <t xml:space="preserve">Hoàng Minh Điệp (đã chết), Phạm Thị Thuận </t>
  </si>
  <si>
    <t>Đinh Thị Hà</t>
  </si>
  <si>
    <t>Phạm Đức Thanh (đã chết), Đào Thị Nhâm</t>
  </si>
  <si>
    <t>Nguyễn Thị Luấn</t>
  </si>
  <si>
    <t>Vũ Duy Hướng</t>
  </si>
  <si>
    <t>Tiền con vật nuôi thủy sản
 (đ)</t>
  </si>
  <si>
    <t>Tiền vật kiến trúc
 (đ)</t>
  </si>
  <si>
    <t>15=6+…+14</t>
  </si>
  <si>
    <t>DANH SÁCH PHƯƠNG ÁN BỒI THƯỜNG, HỖ TRỢ ĐẤT ĐAI VÀ TÀI SẢN GẮN LIỀN VỚI ĐẤT THU HỒI ĐỂ DỰ ÁN ĐẦU TƯ PHÁT TRIỂN KẾT CẤU HẠ TẦNG 
KHU CÔNG NGHIỆP NGŨ PHÚC (GĐ 1), HUYỆN KIẾN THỤY TRÊN ĐỊA BÀN THÔN XUÂN ĐÔNG, XÃ NGHI DƯƠNG (ĐỢT 4)</t>
  </si>
  <si>
    <t>Tiền cây cối, hoa màu
 (đ)</t>
  </si>
  <si>
    <t>Đoàn Ngọc Bảo, Phạm Thị La</t>
  </si>
  <si>
    <t>Nguyễn Xuân Tuấn (đã chết), Nguyễn Thị Chông (đã chết)</t>
  </si>
  <si>
    <t>Nguyễn Thị Thu Thảo (con)</t>
  </si>
  <si>
    <t>Nguyễn Thị Luyện, Nguyễn Quang Đê</t>
  </si>
  <si>
    <t>Nguyễn Xuân Hân (đã chết), Nguyễn Thị Tư</t>
  </si>
  <si>
    <t>Đào Xuân Kẹo</t>
  </si>
  <si>
    <t>Đào Văn Chịu, Phạm Thị Thuyến (đã chết)</t>
  </si>
  <si>
    <t>Phạm Thị Thảnh, Nguyễn Văn Thuật (đã chết)</t>
  </si>
  <si>
    <t>Nguyễn Thị Song, Phạm Đình Thanh (đã chết)</t>
  </si>
  <si>
    <t>Nguyễn Xuân Thuấn, Nguyễn Thị Huệ</t>
  </si>
  <si>
    <t>Bùi Xuân Nhi, Bùi Thu Hương</t>
  </si>
  <si>
    <t>Phạm Đức Tỷ, Bùi Thị Miền</t>
  </si>
  <si>
    <t>Nguyễn Thị Nụ (con), Tạ Xuân The (con)</t>
  </si>
  <si>
    <t>Lê Thị Hảo, Nguyễn Quang Đông</t>
  </si>
  <si>
    <t>Nguyễn Thị Thu Thảo (em)</t>
  </si>
  <si>
    <t>Phạm Đức Hiếu người được ủy quyền</t>
  </si>
  <si>
    <t>Hoàng Minh Việt</t>
  </si>
  <si>
    <t>Phạm Đức Mạnh (con)</t>
  </si>
  <si>
    <t>Kiều Hữu Thạo (con), Phạm Thị Khiện người được ủy quyền</t>
  </si>
  <si>
    <t/>
  </si>
  <si>
    <t>(Kèm theo Quyết định số        /QĐ-CT ngày 11/5/2026 của Chủ tịch Ủy ban nhân dân xã Nghi Dương)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</si>
</sst>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 #,##0.00\ _₫_-;\-* #,##0.00\ _₫_-;_-* &quot;-&quot;??\ _₫_-;_-@_-"/>
    <numFmt numFmtId="165" formatCode="#,##0.0"/>
    <numFmt numFmtId="166" formatCode="0.0"/>
  </numFmts>
  <fonts count="15" x14ac:knownFonts="1">
    <font>
      <sz val="14"/>
      <color theme="1"/>
      <name val="Times New Roman"/>
      <family val="2"/>
      <charset val="163"/>
    </font>
    <font>
      <sz val="14"/>
      <color theme="1"/>
      <name val="Times New Roman"/>
      <family val="2"/>
      <charset val="163"/>
    </font>
    <font>
      <sz val="10"/>
      <name val="Arial"/>
      <family val="2"/>
      <charset val="163"/>
    </font>
    <font>
      <b/>
      <sz val="13"/>
      <name val="Times New Roman"/>
      <family val="1"/>
      <charset val="163"/>
    </font>
    <font>
      <b/>
      <sz val="13"/>
      <name val=".VnTimeH"/>
      <family val="2"/>
    </font>
    <font>
      <b/>
      <sz val="14"/>
      <name val="Times New Roman"/>
      <family val="1"/>
      <charset val="163"/>
    </font>
    <font>
      <i/>
      <sz val="14"/>
      <name val="Times New Roman"/>
      <family val="1"/>
      <charset val="163"/>
    </font>
    <font>
      <sz val="12"/>
      <name val="Times New Roman"/>
      <family val="1"/>
    </font>
    <font>
      <b/>
      <sz val="14"/>
      <color theme="1"/>
      <name val="Times New Roman"/>
      <family val="1"/>
    </font>
    <font>
      <sz val="14"/>
      <color theme="1"/>
      <name val="Times New Roman"/>
      <family val="1"/>
    </font>
    <font>
      <b/>
      <sz val="11"/>
      <name val=".VnTimeH"/>
      <family val="2"/>
    </font>
    <font>
      <i/>
      <sz val="11"/>
      <name val="Times New Roman"/>
      <family val="1"/>
      <charset val="163"/>
    </font>
    <font>
      <b/>
      <sz val="12"/>
      <name val="Times New Roman"/>
      <family val="1"/>
    </font>
    <font>
      <b/>
      <sz val="12"/>
      <name val="Times New Roman"/>
      <family val="1"/>
      <charset val="163"/>
    </font>
    <font>
      <b/>
      <sz val="14"/>
      <name val=".VnTimeH"/>
      <family val="2"/>
    </font>
  </fonts>
  <fills count="6">
    <fill>
      <patternFill patternType="none"/>
    </fill>
    <fill>
      <patternFill patternType="gray125"/>
    </fill>
    <fill>
      <patternFill patternType="solid">
        <fgColor theme="0"/>
        <bgColor indexed="64"/>
      </patternFill>
    </fill>
    <fill>
      <patternFill patternType="solid">
        <fgColor theme="5" tint="0.59999389629810485"/>
        <bgColor indexed="64"/>
      </patternFill>
    </fill>
    <fill>
      <patternFill patternType="solid">
        <fgColor theme="3" tint="0.79998168889431442"/>
        <bgColor indexed="64"/>
      </patternFill>
    </fill>
    <fill>
      <patternFill patternType="solid">
        <fgColor theme="7" tint="0.79998168889431442"/>
        <bgColor indexed="64"/>
      </patternFill>
    </fill>
  </fills>
  <borders count="18">
    <border>
      <left/>
      <right/>
      <top/>
      <bottom/>
      <diagonal/>
    </border>
    <border>
      <left style="thin">
        <color indexed="64"/>
      </left>
      <right style="thin">
        <color indexed="64"/>
      </right>
      <top style="double">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double">
        <color indexed="64"/>
      </right>
      <top style="hair">
        <color indexed="64"/>
      </top>
      <bottom style="hair">
        <color indexed="64"/>
      </bottom>
      <diagonal/>
    </border>
    <border>
      <left style="double">
        <color indexed="64"/>
      </left>
      <right style="thin">
        <color indexed="64"/>
      </right>
      <top style="hair">
        <color indexed="64"/>
      </top>
      <bottom style="hair">
        <color indexed="64"/>
      </bottom>
      <diagonal/>
    </border>
    <border>
      <left style="double">
        <color indexed="64"/>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double">
        <color auto="1"/>
      </left>
      <right style="thin">
        <color auto="1"/>
      </right>
      <top style="double">
        <color auto="1"/>
      </top>
      <bottom style="thin">
        <color auto="1"/>
      </bottom>
      <diagonal/>
    </border>
    <border>
      <left style="thin">
        <color auto="1"/>
      </left>
      <right style="thin">
        <color auto="1"/>
      </right>
      <top style="double">
        <color auto="1"/>
      </top>
      <bottom style="thin">
        <color auto="1"/>
      </bottom>
      <diagonal/>
    </border>
    <border>
      <left style="thin">
        <color auto="1"/>
      </left>
      <right style="double">
        <color auto="1"/>
      </right>
      <top style="double">
        <color auto="1"/>
      </top>
      <bottom style="thin">
        <color auto="1"/>
      </bottom>
      <diagonal/>
    </border>
    <border>
      <left style="double">
        <color auto="1"/>
      </left>
      <right style="thin">
        <color auto="1"/>
      </right>
      <top style="thin">
        <color auto="1"/>
      </top>
      <bottom style="thin">
        <color auto="1"/>
      </bottom>
      <diagonal/>
    </border>
    <border>
      <left style="thin">
        <color auto="1"/>
      </left>
      <right style="double">
        <color auto="1"/>
      </right>
      <top style="thin">
        <color auto="1"/>
      </top>
      <bottom style="thin">
        <color auto="1"/>
      </bottom>
      <diagonal/>
    </border>
    <border>
      <left style="double">
        <color indexed="64"/>
      </left>
      <right/>
      <top style="thin">
        <color indexed="64"/>
      </top>
      <bottom style="double">
        <color indexed="64"/>
      </bottom>
      <diagonal/>
    </border>
    <border>
      <left/>
      <right style="thin">
        <color indexed="64"/>
      </right>
      <top style="thin">
        <color indexed="64"/>
      </top>
      <bottom style="double">
        <color indexed="64"/>
      </bottom>
      <diagonal/>
    </border>
  </borders>
  <cellStyleXfs count="3">
    <xf numFmtId="0" fontId="0" fillId="0" borderId="0"/>
    <xf numFmtId="164" fontId="1" fillId="0" borderId="0" applyFont="0" applyFill="0" applyBorder="0" applyAlignment="0" applyProtection="0"/>
    <xf numFmtId="0" fontId="2" fillId="0" borderId="0"/>
  </cellStyleXfs>
  <cellXfs count="69">
    <xf numFmtId="0" fontId="0" fillId="0" borderId="0" xfId="0"/>
    <xf numFmtId="165" fontId="7" fillId="2" borderId="4" xfId="1" applyNumberFormat="1" applyFont="1" applyFill="1" applyBorder="1" applyAlignment="1">
      <alignment horizontal="right" vertical="center" wrapText="1"/>
    </xf>
    <xf numFmtId="0" fontId="0" fillId="0" borderId="3" xfId="0" applyBorder="1"/>
    <xf numFmtId="3" fontId="0" fillId="0" borderId="15" xfId="0" applyNumberFormat="1" applyBorder="1"/>
    <xf numFmtId="0" fontId="9" fillId="0" borderId="3" xfId="0" applyFont="1" applyBorder="1" applyAlignment="1">
      <alignment vertical="center"/>
    </xf>
    <xf numFmtId="4" fontId="8" fillId="0" borderId="15" xfId="0" applyNumberFormat="1" applyFont="1" applyBorder="1"/>
    <xf numFmtId="3" fontId="8" fillId="0" borderId="0" xfId="0" applyNumberFormat="1" applyFont="1" applyAlignment="1">
      <alignment vertical="center"/>
    </xf>
    <xf numFmtId="3" fontId="8" fillId="0" borderId="10" xfId="0" applyNumberFormat="1" applyFont="1" applyBorder="1"/>
    <xf numFmtId="0" fontId="10" fillId="2" borderId="0" xfId="0" applyFont="1" applyFill="1" applyAlignment="1">
      <alignment horizontal="left"/>
    </xf>
    <xf numFmtId="166" fontId="10" fillId="2" borderId="0" xfId="0" applyNumberFormat="1" applyFont="1" applyFill="1" applyAlignment="1">
      <alignment horizontal="center"/>
    </xf>
    <xf numFmtId="165" fontId="10" fillId="2" borderId="0" xfId="0" applyNumberFormat="1" applyFont="1" applyFill="1" applyAlignment="1">
      <alignment horizontal="center"/>
    </xf>
    <xf numFmtId="0" fontId="11" fillId="2" borderId="14" xfId="0" applyFont="1" applyFill="1" applyBorder="1" applyAlignment="1">
      <alignment horizontal="center" vertical="center"/>
    </xf>
    <xf numFmtId="0" fontId="11" fillId="2" borderId="3" xfId="0" applyFont="1" applyFill="1" applyBorder="1" applyAlignment="1">
      <alignment horizontal="center" vertical="center"/>
    </xf>
    <xf numFmtId="0" fontId="11" fillId="2" borderId="15" xfId="0" applyFont="1" applyFill="1" applyBorder="1" applyAlignment="1">
      <alignment horizontal="center" vertical="center"/>
    </xf>
    <xf numFmtId="3" fontId="7" fillId="2" borderId="9" xfId="2" applyNumberFormat="1" applyFont="1" applyFill="1" applyBorder="1" applyAlignment="1">
      <alignment horizontal="center" vertical="center" wrapText="1"/>
    </xf>
    <xf numFmtId="165" fontId="12" fillId="2" borderId="9" xfId="1" applyNumberFormat="1" applyFont="1" applyFill="1" applyBorder="1" applyAlignment="1">
      <alignment horizontal="right" vertical="center" wrapText="1"/>
    </xf>
    <xf numFmtId="3" fontId="12" fillId="2" borderId="9" xfId="1" applyNumberFormat="1" applyFont="1" applyFill="1" applyBorder="1" applyAlignment="1">
      <alignment horizontal="right" vertical="center" wrapText="1"/>
    </xf>
    <xf numFmtId="3" fontId="7" fillId="2" borderId="4" xfId="1" applyNumberFormat="1" applyFont="1" applyFill="1" applyBorder="1" applyAlignment="1">
      <alignment horizontal="right" vertical="center" wrapText="1"/>
    </xf>
    <xf numFmtId="165" fontId="0" fillId="0" borderId="15" xfId="0" applyNumberFormat="1" applyBorder="1"/>
    <xf numFmtId="165" fontId="8" fillId="0" borderId="15" xfId="0" applyNumberFormat="1" applyFont="1" applyBorder="1"/>
    <xf numFmtId="3" fontId="0" fillId="0" borderId="0" xfId="0" applyNumberFormat="1"/>
    <xf numFmtId="3" fontId="8" fillId="0" borderId="0" xfId="0" applyNumberFormat="1" applyFont="1"/>
    <xf numFmtId="0" fontId="0" fillId="0" borderId="0" xfId="0" applyAlignment="1">
      <alignment horizontal="right" vertical="center"/>
    </xf>
    <xf numFmtId="165" fontId="8" fillId="0" borderId="0" xfId="0" applyNumberFormat="1" applyFont="1" applyAlignment="1">
      <alignment vertical="center"/>
    </xf>
    <xf numFmtId="165" fontId="8" fillId="0" borderId="0" xfId="0" applyNumberFormat="1" applyFont="1"/>
    <xf numFmtId="0" fontId="9" fillId="0" borderId="0" xfId="0" applyFont="1"/>
    <xf numFmtId="0" fontId="9" fillId="0" borderId="0" xfId="0" applyFont="1" applyAlignment="1">
      <alignment horizontal="right" vertical="center"/>
    </xf>
    <xf numFmtId="165" fontId="9" fillId="0" borderId="0" xfId="0" applyNumberFormat="1" applyFont="1"/>
    <xf numFmtId="3" fontId="9" fillId="0" borderId="0" xfId="0" applyNumberFormat="1" applyFont="1"/>
    <xf numFmtId="0" fontId="10" fillId="2" borderId="0" xfId="0" applyFont="1" applyFill="1" applyAlignment="1">
      <alignment horizontal="center"/>
    </xf>
    <xf numFmtId="0" fontId="0" fillId="0" borderId="0" xfId="0" applyAlignment="1">
      <alignment horizontal="center" vertical="center"/>
    </xf>
    <xf numFmtId="0" fontId="12" fillId="2" borderId="4" xfId="2" applyFont="1" applyFill="1" applyBorder="1" applyAlignment="1">
      <alignment horizontal="left" vertical="center" wrapText="1"/>
    </xf>
    <xf numFmtId="0" fontId="7" fillId="2" borderId="4" xfId="2" applyFont="1" applyFill="1" applyBorder="1" applyAlignment="1">
      <alignment horizontal="center" vertical="center" wrapText="1"/>
    </xf>
    <xf numFmtId="0" fontId="7" fillId="2" borderId="6" xfId="2" applyFont="1" applyFill="1" applyBorder="1" applyAlignment="1">
      <alignment horizontal="center" vertical="center" wrapText="1"/>
    </xf>
    <xf numFmtId="165" fontId="7" fillId="2" borderId="4" xfId="1" applyNumberFormat="1" applyFont="1" applyFill="1" applyBorder="1" applyAlignment="1">
      <alignment vertical="center"/>
    </xf>
    <xf numFmtId="3" fontId="7" fillId="2" borderId="5" xfId="1" applyNumberFormat="1" applyFont="1" applyFill="1" applyBorder="1" applyAlignment="1">
      <alignment horizontal="center" vertical="center"/>
    </xf>
    <xf numFmtId="3" fontId="7" fillId="2" borderId="10" xfId="1" applyNumberFormat="1" applyFont="1" applyFill="1" applyBorder="1" applyAlignment="1">
      <alignment horizontal="center" vertical="center"/>
    </xf>
    <xf numFmtId="3" fontId="12" fillId="2" borderId="4" xfId="1" applyNumberFormat="1" applyFont="1" applyFill="1" applyBorder="1" applyAlignment="1">
      <alignment horizontal="right" vertical="center" wrapText="1"/>
    </xf>
    <xf numFmtId="0" fontId="8" fillId="0" borderId="0" xfId="0" applyFont="1" applyAlignment="1">
      <alignment horizontal="left" vertical="center"/>
    </xf>
    <xf numFmtId="0" fontId="9" fillId="0" borderId="0" xfId="0" applyFont="1" applyAlignment="1">
      <alignment horizontal="left" vertical="center"/>
    </xf>
    <xf numFmtId="0" fontId="0" fillId="5" borderId="14" xfId="0" applyFill="1" applyBorder="1" applyAlignment="1">
      <alignment horizontal="center" vertical="center" textRotation="90"/>
    </xf>
    <xf numFmtId="0" fontId="0" fillId="5" borderId="7" xfId="0" applyFill="1" applyBorder="1" applyAlignment="1">
      <alignment horizontal="center" vertical="center" textRotation="90"/>
    </xf>
    <xf numFmtId="0" fontId="0" fillId="4" borderId="3" xfId="0" applyFill="1" applyBorder="1" applyAlignment="1">
      <alignment horizontal="center" vertical="center" textRotation="90"/>
    </xf>
    <xf numFmtId="0" fontId="0" fillId="3" borderId="3" xfId="0" applyFill="1" applyBorder="1" applyAlignment="1">
      <alignment horizontal="center"/>
    </xf>
    <xf numFmtId="0" fontId="0" fillId="3" borderId="15" xfId="0" applyFill="1" applyBorder="1" applyAlignment="1">
      <alignment horizontal="center"/>
    </xf>
    <xf numFmtId="0" fontId="8" fillId="0" borderId="3" xfId="0" applyFont="1" applyBorder="1" applyAlignment="1">
      <alignment horizontal="center"/>
    </xf>
    <xf numFmtId="0" fontId="0" fillId="4" borderId="9" xfId="0" applyFill="1" applyBorder="1" applyAlignment="1">
      <alignment horizontal="center" vertical="center" textRotation="90"/>
    </xf>
    <xf numFmtId="0" fontId="8" fillId="0" borderId="9" xfId="0" applyFont="1" applyBorder="1" applyAlignment="1">
      <alignment horizontal="center"/>
    </xf>
    <xf numFmtId="0" fontId="0" fillId="5" borderId="11" xfId="0" applyFill="1" applyBorder="1" applyAlignment="1">
      <alignment horizontal="center" vertical="center" textRotation="90"/>
    </xf>
    <xf numFmtId="0" fontId="0" fillId="4" borderId="12" xfId="0" applyFill="1" applyBorder="1" applyAlignment="1">
      <alignment horizontal="center" vertical="center" textRotation="90"/>
    </xf>
    <xf numFmtId="0" fontId="0" fillId="3" borderId="12" xfId="0" applyFill="1" applyBorder="1" applyAlignment="1">
      <alignment horizontal="center"/>
    </xf>
    <xf numFmtId="0" fontId="0" fillId="3" borderId="13" xfId="0" applyFill="1" applyBorder="1" applyAlignment="1">
      <alignment horizontal="center"/>
    </xf>
    <xf numFmtId="0" fontId="5" fillId="2" borderId="0" xfId="0" applyFont="1" applyFill="1" applyAlignment="1">
      <alignment horizontal="center" wrapText="1"/>
    </xf>
    <xf numFmtId="0" fontId="14" fillId="2" borderId="0" xfId="0" applyFont="1" applyFill="1" applyAlignment="1">
      <alignment horizontal="center"/>
    </xf>
    <xf numFmtId="0" fontId="13" fillId="2" borderId="12"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0" fillId="0" borderId="0" xfId="0" applyAlignment="1">
      <alignment horizontal="center" vertical="center" wrapText="1"/>
    </xf>
    <xf numFmtId="0" fontId="12" fillId="2" borderId="16" xfId="2" applyFont="1" applyFill="1" applyBorder="1" applyAlignment="1">
      <alignment horizontal="center" vertical="center" wrapText="1"/>
    </xf>
    <xf numFmtId="0" fontId="12" fillId="2" borderId="8" xfId="2" applyFont="1" applyFill="1" applyBorder="1" applyAlignment="1">
      <alignment horizontal="center" vertical="center" wrapText="1"/>
    </xf>
    <xf numFmtId="0" fontId="12" fillId="2" borderId="17" xfId="2" applyFont="1" applyFill="1" applyBorder="1" applyAlignment="1">
      <alignment horizontal="center" vertical="center" wrapText="1"/>
    </xf>
    <xf numFmtId="0" fontId="13" fillId="2" borderId="13" xfId="0" applyFont="1" applyFill="1" applyBorder="1" applyAlignment="1">
      <alignment horizontal="center" vertical="center" wrapText="1"/>
    </xf>
    <xf numFmtId="0" fontId="13" fillId="2" borderId="15" xfId="0" applyFont="1" applyFill="1" applyBorder="1" applyAlignment="1">
      <alignment horizontal="center" vertical="center" wrapText="1"/>
    </xf>
    <xf numFmtId="0" fontId="3" fillId="2" borderId="0" xfId="0" applyFont="1" applyFill="1" applyAlignment="1">
      <alignment horizontal="center" vertical="center" wrapText="1"/>
    </xf>
    <xf numFmtId="0" fontId="4" fillId="2" borderId="0" xfId="0" applyFont="1" applyFill="1" applyAlignment="1">
      <alignment horizontal="center" vertical="center"/>
    </xf>
    <xf numFmtId="0" fontId="6" fillId="2" borderId="0" xfId="0" applyFont="1" applyFill="1" applyAlignment="1">
      <alignment horizontal="center" vertical="center" wrapText="1"/>
    </xf>
    <xf numFmtId="0" fontId="13" fillId="2" borderId="11" xfId="0" applyFont="1" applyFill="1" applyBorder="1" applyAlignment="1">
      <alignment horizontal="center" vertical="center" wrapText="1"/>
    </xf>
    <xf numFmtId="0" fontId="13" fillId="2" borderId="14"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3" fillId="2" borderId="2" xfId="0" applyFont="1" applyFill="1" applyBorder="1" applyAlignment="1">
      <alignment horizontal="center" vertical="center" wrapText="1"/>
    </xf>
  </cellXfs>
  <cellStyles count="3">
    <cellStyle name="Comma" xfId="1" builtinId="3"/>
    <cellStyle name="Normal" xfId="0" builtinId="0"/>
    <cellStyle name="Normal_Sheet1"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8" x14ac:dyDescent="0.3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C2:O28"/>
  <sheetViews>
    <sheetView topLeftCell="C1" workbookViewId="0">
      <selection activeCell="G11" sqref="G11"/>
    </sheetView>
  </sheetViews>
  <sheetFormatPr defaultRowHeight="18" x14ac:dyDescent="0.35"/>
  <cols>
    <col min="3" max="4" width="6.36328125" customWidth="1"/>
    <col min="6" max="6" width="13" customWidth="1"/>
    <col min="7" max="7" width="15.1796875" customWidth="1"/>
    <col min="11" max="11" width="14.453125" customWidth="1"/>
    <col min="12" max="12" width="12.6328125" customWidth="1"/>
  </cols>
  <sheetData>
    <row r="2" spans="3:15" ht="18.600000000000001" thickBot="1" x14ac:dyDescent="0.4"/>
    <row r="3" spans="3:15" ht="18.600000000000001" thickTop="1" x14ac:dyDescent="0.35">
      <c r="C3" s="48" t="s">
        <v>13</v>
      </c>
      <c r="D3" s="49" t="s">
        <v>10</v>
      </c>
      <c r="E3" s="50" t="s">
        <v>5</v>
      </c>
      <c r="F3" s="50"/>
      <c r="G3" s="51"/>
      <c r="H3" s="40" t="s">
        <v>29</v>
      </c>
      <c r="I3" s="42" t="s">
        <v>10</v>
      </c>
      <c r="J3" s="43" t="s">
        <v>5</v>
      </c>
      <c r="K3" s="43"/>
      <c r="L3" s="44"/>
    </row>
    <row r="4" spans="3:15" x14ac:dyDescent="0.35">
      <c r="C4" s="40"/>
      <c r="D4" s="42"/>
      <c r="E4" s="4" t="s">
        <v>3</v>
      </c>
      <c r="F4" s="2" t="s">
        <v>4</v>
      </c>
      <c r="G4" s="18" t="e">
        <f>SUMIFS(#REF!,#REF!,E4,#REF!,F4)</f>
        <v>#REF!</v>
      </c>
      <c r="H4" s="40"/>
      <c r="I4" s="42"/>
      <c r="J4" s="4" t="s">
        <v>28</v>
      </c>
      <c r="K4" s="2" t="s">
        <v>4</v>
      </c>
      <c r="L4" s="18" t="e">
        <f>SUMIFS(#REF!,#REF!,J4,#REF!,K4)</f>
        <v>#REF!</v>
      </c>
    </row>
    <row r="5" spans="3:15" x14ac:dyDescent="0.35">
      <c r="C5" s="40"/>
      <c r="D5" s="42"/>
      <c r="E5" s="4" t="s">
        <v>3</v>
      </c>
      <c r="F5" s="2" t="s">
        <v>6</v>
      </c>
      <c r="G5" s="18" t="e">
        <f>SUMIFS(#REF!,#REF!,E5,#REF!,F5)</f>
        <v>#REF!</v>
      </c>
      <c r="H5" s="40"/>
      <c r="I5" s="42"/>
      <c r="J5" s="4" t="s">
        <v>28</v>
      </c>
      <c r="K5" s="2" t="s">
        <v>6</v>
      </c>
      <c r="L5" s="18" t="e">
        <f>SUMIFS(#REF!,#REF!,J5,#REF!,K5)</f>
        <v>#REF!</v>
      </c>
    </row>
    <row r="6" spans="3:15" x14ac:dyDescent="0.35">
      <c r="C6" s="40"/>
      <c r="D6" s="42"/>
      <c r="E6" s="4" t="s">
        <v>3</v>
      </c>
      <c r="F6" s="2" t="s">
        <v>7</v>
      </c>
      <c r="G6" s="18" t="e">
        <f>SUMIFS(#REF!,#REF!,E6,#REF!,F6)</f>
        <v>#REF!</v>
      </c>
      <c r="H6" s="40"/>
      <c r="I6" s="42"/>
      <c r="J6" s="4" t="s">
        <v>28</v>
      </c>
      <c r="K6" s="2" t="s">
        <v>7</v>
      </c>
      <c r="L6" s="18" t="e">
        <f>SUMIFS(#REF!,#REF!,J6,#REF!,K6)</f>
        <v>#REF!</v>
      </c>
    </row>
    <row r="7" spans="3:15" x14ac:dyDescent="0.35">
      <c r="C7" s="40"/>
      <c r="D7" s="42"/>
      <c r="E7" s="4" t="s">
        <v>3</v>
      </c>
      <c r="F7" s="2" t="s">
        <v>8</v>
      </c>
      <c r="G7" s="18" t="e">
        <f>SUMIFS(#REF!,#REF!,E7,#REF!,F7)</f>
        <v>#REF!</v>
      </c>
      <c r="H7" s="40"/>
      <c r="I7" s="42"/>
      <c r="J7" s="4" t="s">
        <v>28</v>
      </c>
      <c r="K7" s="2" t="s">
        <v>8</v>
      </c>
      <c r="L7" s="18" t="e">
        <f>SUMIFS(#REF!,#REF!,J7,#REF!,K7)</f>
        <v>#REF!</v>
      </c>
    </row>
    <row r="8" spans="3:15" x14ac:dyDescent="0.35">
      <c r="C8" s="40"/>
      <c r="D8" s="42"/>
      <c r="E8" s="4" t="s">
        <v>3</v>
      </c>
      <c r="F8" s="2" t="s">
        <v>9</v>
      </c>
      <c r="G8" s="18" t="e">
        <f>SUMIFS(#REF!,#REF!,E8,#REF!,F8)</f>
        <v>#REF!</v>
      </c>
      <c r="H8" s="40"/>
      <c r="I8" s="42"/>
      <c r="J8" s="4" t="s">
        <v>28</v>
      </c>
      <c r="K8" s="2" t="s">
        <v>9</v>
      </c>
      <c r="L8" s="18" t="e">
        <f>SUMIFS(#REF!,#REF!,J8,#REF!,K8)</f>
        <v>#REF!</v>
      </c>
    </row>
    <row r="9" spans="3:15" x14ac:dyDescent="0.35">
      <c r="C9" s="40"/>
      <c r="D9" s="42"/>
      <c r="E9" s="45" t="s">
        <v>11</v>
      </c>
      <c r="F9" s="45"/>
      <c r="G9" s="19" t="e">
        <f>SUM(G4:G8)</f>
        <v>#REF!</v>
      </c>
      <c r="H9" s="40"/>
      <c r="I9" s="42"/>
      <c r="J9" s="45" t="s">
        <v>11</v>
      </c>
      <c r="K9" s="45"/>
      <c r="L9" s="5" t="e">
        <f>SUM(L4:L8)</f>
        <v>#REF!</v>
      </c>
    </row>
    <row r="10" spans="3:15" x14ac:dyDescent="0.35">
      <c r="C10" s="40"/>
      <c r="D10" s="42" t="s">
        <v>12</v>
      </c>
      <c r="E10" s="43" t="s">
        <v>5</v>
      </c>
      <c r="F10" s="43"/>
      <c r="G10" s="44"/>
      <c r="H10" s="40"/>
      <c r="I10" s="42" t="s">
        <v>12</v>
      </c>
      <c r="J10" s="43" t="s">
        <v>5</v>
      </c>
      <c r="K10" s="43"/>
      <c r="L10" s="44"/>
    </row>
    <row r="11" spans="3:15" x14ac:dyDescent="0.35">
      <c r="C11" s="40"/>
      <c r="D11" s="42"/>
      <c r="E11" s="4" t="s">
        <v>3</v>
      </c>
      <c r="F11" s="2" t="s">
        <v>4</v>
      </c>
      <c r="G11" s="3" t="e">
        <f>G4*#REF!*#REF!</f>
        <v>#REF!</v>
      </c>
      <c r="H11" s="40"/>
      <c r="I11" s="42"/>
      <c r="J11" s="4" t="s">
        <v>28</v>
      </c>
      <c r="K11" s="2" t="s">
        <v>4</v>
      </c>
      <c r="L11" s="3" t="e">
        <f>L4*#REF!*#REF!</f>
        <v>#REF!</v>
      </c>
    </row>
    <row r="12" spans="3:15" x14ac:dyDescent="0.35">
      <c r="C12" s="40"/>
      <c r="D12" s="42"/>
      <c r="E12" s="4" t="s">
        <v>3</v>
      </c>
      <c r="F12" s="2" t="s">
        <v>6</v>
      </c>
      <c r="G12" s="3" t="e">
        <f>G5*#REF!*#REF!</f>
        <v>#REF!</v>
      </c>
      <c r="H12" s="40"/>
      <c r="I12" s="42"/>
      <c r="J12" s="4" t="s">
        <v>28</v>
      </c>
      <c r="K12" s="2" t="s">
        <v>6</v>
      </c>
      <c r="L12" s="3" t="e">
        <f>L5*#REF!*#REF!</f>
        <v>#REF!</v>
      </c>
    </row>
    <row r="13" spans="3:15" x14ac:dyDescent="0.35">
      <c r="C13" s="40"/>
      <c r="D13" s="42"/>
      <c r="E13" s="4" t="s">
        <v>3</v>
      </c>
      <c r="F13" s="2" t="s">
        <v>7</v>
      </c>
      <c r="G13" s="3" t="e">
        <f>G6*#REF!*#REF!</f>
        <v>#REF!</v>
      </c>
      <c r="H13" s="40"/>
      <c r="I13" s="42"/>
      <c r="J13" s="4" t="s">
        <v>28</v>
      </c>
      <c r="K13" s="2" t="s">
        <v>7</v>
      </c>
      <c r="L13" s="3" t="e">
        <f>L6*#REF!*#REF!</f>
        <v>#REF!</v>
      </c>
      <c r="O13">
        <f>3698+177.2</f>
        <v>3875.2</v>
      </c>
    </row>
    <row r="14" spans="3:15" x14ac:dyDescent="0.35">
      <c r="C14" s="40"/>
      <c r="D14" s="42"/>
      <c r="E14" s="4" t="s">
        <v>3</v>
      </c>
      <c r="F14" s="2" t="s">
        <v>8</v>
      </c>
      <c r="G14" s="3" t="e">
        <f>G7*#REF!*#REF!</f>
        <v>#REF!</v>
      </c>
      <c r="H14" s="40"/>
      <c r="I14" s="42"/>
      <c r="J14" s="4" t="s">
        <v>28</v>
      </c>
      <c r="K14" s="2" t="s">
        <v>8</v>
      </c>
      <c r="L14" s="3" t="e">
        <f>L7*#REF!*#REF!</f>
        <v>#REF!</v>
      </c>
    </row>
    <row r="15" spans="3:15" x14ac:dyDescent="0.35">
      <c r="C15" s="40"/>
      <c r="D15" s="42"/>
      <c r="E15" s="4" t="s">
        <v>3</v>
      </c>
      <c r="F15" s="2" t="s">
        <v>9</v>
      </c>
      <c r="G15" s="3" t="e">
        <f>G8*#REF!*#REF!</f>
        <v>#REF!</v>
      </c>
      <c r="H15" s="40"/>
      <c r="I15" s="42"/>
      <c r="J15" s="4" t="s">
        <v>28</v>
      </c>
      <c r="K15" s="2" t="s">
        <v>9</v>
      </c>
      <c r="L15" s="3" t="e">
        <f>L8*#REF!*#REF!</f>
        <v>#REF!</v>
      </c>
    </row>
    <row r="16" spans="3:15" ht="18.600000000000001" thickBot="1" x14ac:dyDescent="0.4">
      <c r="C16" s="41"/>
      <c r="D16" s="46"/>
      <c r="E16" s="47" t="s">
        <v>11</v>
      </c>
      <c r="F16" s="47"/>
      <c r="G16" s="7" t="e">
        <f>SUM(G11:G15)</f>
        <v>#REF!</v>
      </c>
      <c r="H16" s="41"/>
      <c r="I16" s="46"/>
      <c r="J16" s="47" t="s">
        <v>11</v>
      </c>
      <c r="K16" s="47"/>
      <c r="L16" s="7" t="e">
        <f>SUM(L11:L15)</f>
        <v>#REF!</v>
      </c>
    </row>
    <row r="17" spans="4:8" ht="18.600000000000001" thickTop="1" x14ac:dyDescent="0.35"/>
    <row r="18" spans="4:8" x14ac:dyDescent="0.35">
      <c r="D18" s="38" t="s">
        <v>16</v>
      </c>
      <c r="E18" s="38"/>
      <c r="F18" s="38"/>
      <c r="G18" s="23" t="e">
        <f>G9+L9</f>
        <v>#REF!</v>
      </c>
      <c r="H18" s="22" t="s">
        <v>18</v>
      </c>
    </row>
    <row r="19" spans="4:8" x14ac:dyDescent="0.35">
      <c r="D19" s="38" t="s">
        <v>17</v>
      </c>
      <c r="E19" s="38"/>
      <c r="F19" s="38"/>
      <c r="G19" s="6" t="e">
        <f>G16+L16</f>
        <v>#REF!</v>
      </c>
      <c r="H19" s="22" t="s">
        <v>19</v>
      </c>
    </row>
    <row r="21" spans="4:8" x14ac:dyDescent="0.35">
      <c r="D21" s="38" t="s">
        <v>20</v>
      </c>
      <c r="E21" s="38"/>
      <c r="F21" s="38"/>
      <c r="G21" s="24" t="e">
        <f>SUM(G22:G23)</f>
        <v>#REF!</v>
      </c>
      <c r="H21" s="22" t="s">
        <v>18</v>
      </c>
    </row>
    <row r="22" spans="4:8" s="25" customFormat="1" x14ac:dyDescent="0.35">
      <c r="D22" s="26" t="s">
        <v>14</v>
      </c>
      <c r="E22" s="39" t="s">
        <v>22</v>
      </c>
      <c r="F22" s="39"/>
      <c r="G22" s="27" t="e">
        <f>G5+G6</f>
        <v>#REF!</v>
      </c>
      <c r="H22" s="22" t="s">
        <v>18</v>
      </c>
    </row>
    <row r="23" spans="4:8" s="25" customFormat="1" x14ac:dyDescent="0.35">
      <c r="D23" s="26" t="s">
        <v>14</v>
      </c>
      <c r="E23" s="39" t="s">
        <v>30</v>
      </c>
      <c r="F23" s="39"/>
      <c r="G23" s="27" t="e">
        <f>L5+L6</f>
        <v>#REF!</v>
      </c>
      <c r="H23" s="22" t="s">
        <v>18</v>
      </c>
    </row>
    <row r="24" spans="4:8" x14ac:dyDescent="0.35">
      <c r="D24" s="38" t="s">
        <v>21</v>
      </c>
      <c r="E24" s="38"/>
      <c r="F24" s="38"/>
      <c r="G24" s="21" t="e">
        <f>G25+G26</f>
        <v>#REF!</v>
      </c>
      <c r="H24" s="22" t="s">
        <v>19</v>
      </c>
    </row>
    <row r="25" spans="4:8" s="25" customFormat="1" x14ac:dyDescent="0.35">
      <c r="D25" s="26" t="s">
        <v>14</v>
      </c>
      <c r="E25" s="39" t="s">
        <v>22</v>
      </c>
      <c r="F25" s="39"/>
      <c r="G25" s="28" t="e">
        <f>(G12+G13)*5*#REF!</f>
        <v>#REF!</v>
      </c>
      <c r="H25" s="22" t="s">
        <v>19</v>
      </c>
    </row>
    <row r="26" spans="4:8" s="25" customFormat="1" x14ac:dyDescent="0.35">
      <c r="D26" s="26" t="s">
        <v>14</v>
      </c>
      <c r="E26" s="39" t="s">
        <v>30</v>
      </c>
      <c r="F26" s="39"/>
      <c r="G26" s="28" t="e">
        <f>(L12+L13)*5*#REF!</f>
        <v>#REF!</v>
      </c>
      <c r="H26" s="22" t="s">
        <v>19</v>
      </c>
    </row>
    <row r="27" spans="4:8" x14ac:dyDescent="0.35">
      <c r="H27" s="22"/>
    </row>
    <row r="28" spans="4:8" x14ac:dyDescent="0.35">
      <c r="G28" s="20"/>
    </row>
  </sheetData>
  <mergeCells count="22">
    <mergeCell ref="C3:C16"/>
    <mergeCell ref="D3:D9"/>
    <mergeCell ref="E3:G3"/>
    <mergeCell ref="E9:F9"/>
    <mergeCell ref="D10:D16"/>
    <mergeCell ref="E10:G10"/>
    <mergeCell ref="E16:F16"/>
    <mergeCell ref="I3:I9"/>
    <mergeCell ref="J3:L3"/>
    <mergeCell ref="J9:K9"/>
    <mergeCell ref="I10:I16"/>
    <mergeCell ref="J10:L10"/>
    <mergeCell ref="J16:K16"/>
    <mergeCell ref="D24:F24"/>
    <mergeCell ref="E22:F22"/>
    <mergeCell ref="E25:F25"/>
    <mergeCell ref="E26:F26"/>
    <mergeCell ref="H3:H16"/>
    <mergeCell ref="E23:F23"/>
    <mergeCell ref="D18:F18"/>
    <mergeCell ref="D19:F19"/>
    <mergeCell ref="D21:F21"/>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Z479"/>
  <sheetViews>
    <sheetView tabSelected="1" view="pageBreakPreview" topLeftCell="I1" zoomScale="80" zoomScaleNormal="85" zoomScaleSheetLayoutView="80" workbookViewId="0">
      <selection activeCell="I3" sqref="I3:Y3"/>
    </sheetView>
  </sheetViews>
  <sheetFormatPr defaultRowHeight="18" x14ac:dyDescent="0.35"/>
  <cols>
    <col min="3" max="8" width="0" hidden="1" customWidth="1"/>
    <col min="9" max="9" width="5.81640625" customWidth="1"/>
    <col min="10" max="11" width="21.90625" customWidth="1"/>
    <col min="12" max="12" width="9.54296875" customWidth="1"/>
    <col min="13" max="13" width="9.1796875" customWidth="1"/>
    <col min="14" max="14" width="4.90625" hidden="1" customWidth="1"/>
    <col min="15" max="15" width="15.08984375" customWidth="1"/>
    <col min="16" max="18" width="12.1796875" customWidth="1"/>
    <col min="19" max="19" width="13.81640625" customWidth="1"/>
    <col min="20" max="20" width="13.08984375" customWidth="1"/>
    <col min="21" max="21" width="12.90625" customWidth="1"/>
    <col min="22" max="23" width="10.1796875" customWidth="1"/>
    <col min="24" max="24" width="13.81640625" customWidth="1"/>
    <col min="25" max="25" width="7.81640625" customWidth="1"/>
    <col min="26" max="26" width="16.36328125" customWidth="1"/>
  </cols>
  <sheetData>
    <row r="1" spans="1:25" s="30" customFormat="1" ht="25.5" customHeight="1" x14ac:dyDescent="0.4">
      <c r="I1" s="52" t="s">
        <v>34</v>
      </c>
      <c r="J1" s="53"/>
      <c r="K1" s="53"/>
      <c r="L1" s="53"/>
      <c r="M1" s="53"/>
      <c r="N1" s="53"/>
      <c r="O1" s="53"/>
      <c r="P1" s="53"/>
      <c r="Q1" s="53"/>
      <c r="R1" s="53"/>
      <c r="S1" s="53"/>
      <c r="T1" s="53"/>
      <c r="U1" s="53"/>
      <c r="V1" s="53"/>
      <c r="W1" s="53"/>
      <c r="X1" s="53"/>
      <c r="Y1" s="53"/>
    </row>
    <row r="2" spans="1:25" s="30" customFormat="1" ht="44.4" customHeight="1" x14ac:dyDescent="0.35">
      <c r="I2" s="62" t="s">
        <v>95</v>
      </c>
      <c r="J2" s="63"/>
      <c r="K2" s="63"/>
      <c r="L2" s="63"/>
      <c r="M2" s="63"/>
      <c r="N2" s="63"/>
      <c r="O2" s="63"/>
      <c r="P2" s="63"/>
      <c r="Q2" s="63"/>
      <c r="R2" s="63"/>
      <c r="S2" s="63"/>
      <c r="T2" s="63"/>
      <c r="U2" s="63"/>
      <c r="V2" s="63"/>
      <c r="W2" s="63"/>
      <c r="X2" s="63"/>
      <c r="Y2" s="63"/>
    </row>
    <row r="3" spans="1:25" ht="19.5" customHeight="1" x14ac:dyDescent="0.35">
      <c r="I3" s="64" t="s">
        <v>117</v>
      </c>
      <c r="J3" s="64"/>
      <c r="K3" s="64"/>
      <c r="L3" s="64"/>
      <c r="M3" s="64"/>
      <c r="N3" s="64"/>
      <c r="O3" s="64"/>
      <c r="P3" s="64"/>
      <c r="Q3" s="64"/>
      <c r="R3" s="64"/>
      <c r="S3" s="64"/>
      <c r="T3" s="64"/>
      <c r="U3" s="64"/>
      <c r="V3" s="64"/>
      <c r="W3" s="64"/>
      <c r="X3" s="64"/>
      <c r="Y3" s="64"/>
    </row>
    <row r="4" spans="1:25" ht="9" customHeight="1" thickBot="1" x14ac:dyDescent="0.4">
      <c r="I4" s="29"/>
      <c r="J4" s="8"/>
      <c r="K4" s="8"/>
      <c r="L4" s="29"/>
      <c r="M4" s="9"/>
      <c r="N4" s="9"/>
      <c r="O4" s="10"/>
      <c r="P4" s="10"/>
      <c r="Q4" s="10"/>
      <c r="R4" s="10"/>
      <c r="S4" s="10"/>
      <c r="T4" s="10"/>
      <c r="U4" s="10"/>
      <c r="V4" s="10"/>
      <c r="W4" s="10"/>
      <c r="X4" s="29"/>
      <c r="Y4" s="29"/>
    </row>
    <row r="5" spans="1:25" ht="42.75" customHeight="1" thickTop="1" x14ac:dyDescent="0.35">
      <c r="I5" s="65" t="s">
        <v>23</v>
      </c>
      <c r="J5" s="54" t="s">
        <v>0</v>
      </c>
      <c r="K5" s="54" t="s">
        <v>1</v>
      </c>
      <c r="L5" s="54" t="s">
        <v>33</v>
      </c>
      <c r="M5" s="54" t="s">
        <v>26</v>
      </c>
      <c r="N5" s="54"/>
      <c r="O5" s="54" t="s">
        <v>27</v>
      </c>
      <c r="P5" s="54" t="s">
        <v>92</v>
      </c>
      <c r="Q5" s="54" t="s">
        <v>96</v>
      </c>
      <c r="R5" s="54" t="s">
        <v>93</v>
      </c>
      <c r="S5" s="54" t="s">
        <v>31</v>
      </c>
      <c r="T5" s="54" t="s">
        <v>36</v>
      </c>
      <c r="U5" s="67" t="s">
        <v>32</v>
      </c>
      <c r="V5" s="67" t="s">
        <v>35</v>
      </c>
      <c r="W5" s="67" t="s">
        <v>37</v>
      </c>
      <c r="X5" s="54" t="s">
        <v>25</v>
      </c>
      <c r="Y5" s="60" t="s">
        <v>2</v>
      </c>
    </row>
    <row r="6" spans="1:25" ht="80.25" customHeight="1" x14ac:dyDescent="0.35">
      <c r="I6" s="66"/>
      <c r="J6" s="55"/>
      <c r="K6" s="55"/>
      <c r="L6" s="55"/>
      <c r="M6" s="55"/>
      <c r="N6" s="55"/>
      <c r="O6" s="55"/>
      <c r="P6" s="55"/>
      <c r="Q6" s="55"/>
      <c r="R6" s="55"/>
      <c r="S6" s="55"/>
      <c r="T6" s="55"/>
      <c r="U6" s="68"/>
      <c r="V6" s="68"/>
      <c r="W6" s="68"/>
      <c r="X6" s="55"/>
      <c r="Y6" s="61"/>
    </row>
    <row r="7" spans="1:25" ht="19.5" customHeight="1" x14ac:dyDescent="0.35">
      <c r="I7" s="11">
        <v>1</v>
      </c>
      <c r="J7" s="12">
        <v>2</v>
      </c>
      <c r="K7" s="12">
        <v>3</v>
      </c>
      <c r="L7" s="12">
        <v>4</v>
      </c>
      <c r="M7" s="12">
        <v>5</v>
      </c>
      <c r="N7" s="12"/>
      <c r="O7" s="12">
        <v>6</v>
      </c>
      <c r="P7" s="12">
        <v>7</v>
      </c>
      <c r="Q7" s="12">
        <v>8</v>
      </c>
      <c r="R7" s="12">
        <v>9</v>
      </c>
      <c r="S7" s="12">
        <v>10</v>
      </c>
      <c r="T7" s="12">
        <v>11</v>
      </c>
      <c r="U7" s="12">
        <v>12</v>
      </c>
      <c r="V7" s="12">
        <v>13</v>
      </c>
      <c r="W7" s="12">
        <v>14</v>
      </c>
      <c r="X7" s="12" t="s">
        <v>94</v>
      </c>
      <c r="Y7" s="13">
        <v>16</v>
      </c>
    </row>
    <row r="8" spans="1:25" ht="42" customHeight="1" x14ac:dyDescent="0.35">
      <c r="A8">
        <v>1</v>
      </c>
      <c r="I8" s="33">
        <v>1</v>
      </c>
      <c r="J8" s="31" t="s">
        <v>97</v>
      </c>
      <c r="K8" s="31" t="s">
        <v>112</v>
      </c>
      <c r="L8" s="32" t="s">
        <v>38</v>
      </c>
      <c r="M8" s="1">
        <v>2589</v>
      </c>
      <c r="N8" s="34"/>
      <c r="O8" s="17">
        <v>258900000</v>
      </c>
      <c r="P8" s="17" t="s">
        <v>116</v>
      </c>
      <c r="Q8" s="17">
        <v>0</v>
      </c>
      <c r="R8" s="17" t="s">
        <v>116</v>
      </c>
      <c r="S8" s="17">
        <v>1294500000</v>
      </c>
      <c r="T8" s="17">
        <v>77670000</v>
      </c>
      <c r="U8" s="17">
        <v>37800000</v>
      </c>
      <c r="V8" s="17">
        <v>0</v>
      </c>
      <c r="W8" s="17">
        <v>0</v>
      </c>
      <c r="X8" s="37">
        <v>1668870000</v>
      </c>
      <c r="Y8" s="35"/>
    </row>
    <row r="9" spans="1:25" ht="53.4" customHeight="1" x14ac:dyDescent="0.35">
      <c r="A9">
        <v>1</v>
      </c>
      <c r="I9" s="33">
        <v>2</v>
      </c>
      <c r="J9" s="31" t="s">
        <v>39</v>
      </c>
      <c r="K9" s="31" t="s">
        <v>40</v>
      </c>
      <c r="L9" s="32" t="s">
        <v>38</v>
      </c>
      <c r="M9" s="1">
        <v>680</v>
      </c>
      <c r="N9" s="34"/>
      <c r="O9" s="17">
        <v>68000000</v>
      </c>
      <c r="P9" s="17" t="s">
        <v>116</v>
      </c>
      <c r="Q9" s="17">
        <v>0</v>
      </c>
      <c r="R9" s="17" t="s">
        <v>116</v>
      </c>
      <c r="S9" s="17">
        <v>340000000</v>
      </c>
      <c r="T9" s="17">
        <v>20400000</v>
      </c>
      <c r="U9" s="17">
        <v>11340000</v>
      </c>
      <c r="V9" s="17">
        <v>0</v>
      </c>
      <c r="W9" s="17">
        <v>0</v>
      </c>
      <c r="X9" s="37">
        <v>439740000</v>
      </c>
      <c r="Y9" s="35"/>
    </row>
    <row r="10" spans="1:25" ht="61.2" customHeight="1" x14ac:dyDescent="0.35">
      <c r="A10">
        <v>1</v>
      </c>
      <c r="I10" s="33">
        <v>3</v>
      </c>
      <c r="J10" s="31" t="s">
        <v>98</v>
      </c>
      <c r="K10" s="31" t="s">
        <v>99</v>
      </c>
      <c r="L10" s="32" t="s">
        <v>38</v>
      </c>
      <c r="M10" s="1">
        <v>1393</v>
      </c>
      <c r="N10" s="34"/>
      <c r="O10" s="17">
        <v>139300000</v>
      </c>
      <c r="P10" s="17" t="s">
        <v>116</v>
      </c>
      <c r="Q10" s="17">
        <v>0</v>
      </c>
      <c r="R10" s="17" t="s">
        <v>116</v>
      </c>
      <c r="S10" s="17">
        <v>696500000</v>
      </c>
      <c r="T10" s="17">
        <v>41790000</v>
      </c>
      <c r="U10" s="17">
        <v>7560000</v>
      </c>
      <c r="V10" s="17">
        <v>0</v>
      </c>
      <c r="W10" s="17">
        <v>0</v>
      </c>
      <c r="X10" s="37">
        <v>885150000</v>
      </c>
      <c r="Y10" s="35"/>
    </row>
    <row r="11" spans="1:25" ht="47.4" customHeight="1" x14ac:dyDescent="0.35">
      <c r="A11">
        <v>1</v>
      </c>
      <c r="I11" s="33">
        <v>4</v>
      </c>
      <c r="J11" s="31" t="s">
        <v>110</v>
      </c>
      <c r="K11" s="31" t="s">
        <v>111</v>
      </c>
      <c r="L11" s="32" t="s">
        <v>38</v>
      </c>
      <c r="M11" s="1">
        <v>1160</v>
      </c>
      <c r="N11" s="34"/>
      <c r="O11" s="17">
        <v>116000000</v>
      </c>
      <c r="P11" s="17" t="s">
        <v>116</v>
      </c>
      <c r="Q11" s="17">
        <v>0</v>
      </c>
      <c r="R11" s="17" t="s">
        <v>116</v>
      </c>
      <c r="S11" s="17">
        <v>580000000</v>
      </c>
      <c r="T11" s="17">
        <v>34800000</v>
      </c>
      <c r="U11" s="17">
        <v>22680000</v>
      </c>
      <c r="V11" s="17">
        <v>0</v>
      </c>
      <c r="W11" s="17">
        <v>0</v>
      </c>
      <c r="X11" s="37">
        <v>753480000</v>
      </c>
      <c r="Y11" s="35"/>
    </row>
    <row r="12" spans="1:25" ht="42" customHeight="1" x14ac:dyDescent="0.35">
      <c r="A12">
        <v>1</v>
      </c>
      <c r="I12" s="33">
        <v>5</v>
      </c>
      <c r="J12" s="31" t="s">
        <v>100</v>
      </c>
      <c r="K12" s="31" t="s">
        <v>24</v>
      </c>
      <c r="L12" s="32" t="s">
        <v>38</v>
      </c>
      <c r="M12" s="1">
        <v>1740</v>
      </c>
      <c r="N12" s="34"/>
      <c r="O12" s="17">
        <v>174000000</v>
      </c>
      <c r="P12" s="17" t="s">
        <v>116</v>
      </c>
      <c r="Q12" s="17">
        <v>0</v>
      </c>
      <c r="R12" s="17" t="s">
        <v>116</v>
      </c>
      <c r="S12" s="17">
        <v>870000000</v>
      </c>
      <c r="T12" s="17">
        <v>52200000</v>
      </c>
      <c r="U12" s="17">
        <v>30240000</v>
      </c>
      <c r="V12" s="17">
        <v>0</v>
      </c>
      <c r="W12" s="17">
        <v>0</v>
      </c>
      <c r="X12" s="37">
        <v>1126440000</v>
      </c>
      <c r="Y12" s="35"/>
    </row>
    <row r="13" spans="1:25" ht="42" customHeight="1" x14ac:dyDescent="0.35">
      <c r="A13">
        <v>1</v>
      </c>
      <c r="I13" s="33">
        <v>6</v>
      </c>
      <c r="J13" s="31" t="s">
        <v>41</v>
      </c>
      <c r="K13" s="31" t="s">
        <v>109</v>
      </c>
      <c r="L13" s="32" t="s">
        <v>38</v>
      </c>
      <c r="M13" s="1">
        <v>1160</v>
      </c>
      <c r="N13" s="34"/>
      <c r="O13" s="17">
        <v>116000000</v>
      </c>
      <c r="P13" s="17" t="s">
        <v>116</v>
      </c>
      <c r="Q13" s="17">
        <v>0</v>
      </c>
      <c r="R13" s="17" t="s">
        <v>116</v>
      </c>
      <c r="S13" s="17">
        <v>580000000</v>
      </c>
      <c r="T13" s="17">
        <v>34800000</v>
      </c>
      <c r="U13" s="17">
        <v>15120000</v>
      </c>
      <c r="V13" s="17">
        <v>0</v>
      </c>
      <c r="W13" s="17">
        <v>0</v>
      </c>
      <c r="X13" s="37">
        <v>745920000</v>
      </c>
      <c r="Y13" s="35"/>
    </row>
    <row r="14" spans="1:25" ht="42" customHeight="1" x14ac:dyDescent="0.35">
      <c r="A14">
        <v>1</v>
      </c>
      <c r="I14" s="33">
        <v>7</v>
      </c>
      <c r="J14" s="31" t="s">
        <v>42</v>
      </c>
      <c r="K14" s="31" t="s">
        <v>24</v>
      </c>
      <c r="L14" s="32" t="s">
        <v>38</v>
      </c>
      <c r="M14" s="1">
        <v>190.8</v>
      </c>
      <c r="N14" s="34"/>
      <c r="O14" s="17">
        <v>19080000</v>
      </c>
      <c r="P14" s="17" t="s">
        <v>116</v>
      </c>
      <c r="Q14" s="17">
        <v>1908000</v>
      </c>
      <c r="R14" s="17" t="s">
        <v>116</v>
      </c>
      <c r="S14" s="17">
        <v>95400000</v>
      </c>
      <c r="T14" s="17">
        <v>5724000</v>
      </c>
      <c r="U14" s="17">
        <v>7560000</v>
      </c>
      <c r="V14" s="17">
        <v>0</v>
      </c>
      <c r="W14" s="17">
        <v>0</v>
      </c>
      <c r="X14" s="37">
        <v>129672000</v>
      </c>
      <c r="Y14" s="35"/>
    </row>
    <row r="15" spans="1:25" ht="50.4" customHeight="1" x14ac:dyDescent="0.35">
      <c r="A15">
        <v>1</v>
      </c>
      <c r="I15" s="33">
        <v>8</v>
      </c>
      <c r="J15" s="31" t="s">
        <v>43</v>
      </c>
      <c r="K15" s="31" t="s">
        <v>115</v>
      </c>
      <c r="L15" s="32" t="s">
        <v>38</v>
      </c>
      <c r="M15" s="1">
        <v>912</v>
      </c>
      <c r="N15" s="34"/>
      <c r="O15" s="17">
        <v>91200000</v>
      </c>
      <c r="P15" s="17" t="s">
        <v>116</v>
      </c>
      <c r="Q15" s="17">
        <v>9120000</v>
      </c>
      <c r="R15" s="17" t="s">
        <v>116</v>
      </c>
      <c r="S15" s="17">
        <v>456000000</v>
      </c>
      <c r="T15" s="17">
        <v>27360000</v>
      </c>
      <c r="U15" s="17">
        <v>7560000</v>
      </c>
      <c r="V15" s="17">
        <v>0</v>
      </c>
      <c r="W15" s="17">
        <v>0</v>
      </c>
      <c r="X15" s="37">
        <v>591240000</v>
      </c>
      <c r="Y15" s="35"/>
    </row>
    <row r="16" spans="1:25" ht="42" customHeight="1" x14ac:dyDescent="0.35">
      <c r="A16">
        <v>1</v>
      </c>
      <c r="I16" s="33">
        <v>9</v>
      </c>
      <c r="J16" s="31" t="s">
        <v>44</v>
      </c>
      <c r="K16" s="31" t="s">
        <v>45</v>
      </c>
      <c r="L16" s="32" t="s">
        <v>38</v>
      </c>
      <c r="M16" s="1">
        <v>2422</v>
      </c>
      <c r="N16" s="34"/>
      <c r="O16" s="17">
        <v>242200000</v>
      </c>
      <c r="P16" s="17" t="s">
        <v>116</v>
      </c>
      <c r="Q16" s="17">
        <v>0</v>
      </c>
      <c r="R16" s="17" t="s">
        <v>116</v>
      </c>
      <c r="S16" s="17">
        <v>1211000000</v>
      </c>
      <c r="T16" s="17">
        <v>72660000</v>
      </c>
      <c r="U16" s="17">
        <v>15120000</v>
      </c>
      <c r="V16" s="17">
        <v>0</v>
      </c>
      <c r="W16" s="17">
        <v>0</v>
      </c>
      <c r="X16" s="37">
        <v>1540980000</v>
      </c>
      <c r="Y16" s="35"/>
    </row>
    <row r="17" spans="1:25" ht="42" customHeight="1" x14ac:dyDescent="0.35">
      <c r="A17">
        <v>1</v>
      </c>
      <c r="I17" s="33">
        <v>10</v>
      </c>
      <c r="J17" s="31" t="s">
        <v>46</v>
      </c>
      <c r="K17" s="31" t="s">
        <v>24</v>
      </c>
      <c r="L17" s="32" t="s">
        <v>38</v>
      </c>
      <c r="M17" s="1">
        <v>2120</v>
      </c>
      <c r="N17" s="34"/>
      <c r="O17" s="17">
        <v>212000000</v>
      </c>
      <c r="P17" s="17" t="s">
        <v>116</v>
      </c>
      <c r="Q17" s="17">
        <v>0</v>
      </c>
      <c r="R17" s="17" t="s">
        <v>116</v>
      </c>
      <c r="S17" s="17">
        <v>1060000000</v>
      </c>
      <c r="T17" s="17">
        <v>63600000</v>
      </c>
      <c r="U17" s="17">
        <v>15120000</v>
      </c>
      <c r="V17" s="17">
        <v>0</v>
      </c>
      <c r="W17" s="17">
        <v>0</v>
      </c>
      <c r="X17" s="37">
        <v>1350720000</v>
      </c>
      <c r="Y17" s="35"/>
    </row>
    <row r="18" spans="1:25" ht="42" customHeight="1" x14ac:dyDescent="0.35">
      <c r="A18">
        <v>1</v>
      </c>
      <c r="I18" s="33">
        <v>11</v>
      </c>
      <c r="J18" s="31" t="s">
        <v>47</v>
      </c>
      <c r="K18" s="31" t="s">
        <v>24</v>
      </c>
      <c r="L18" s="32" t="s">
        <v>38</v>
      </c>
      <c r="M18" s="1">
        <v>2120</v>
      </c>
      <c r="N18" s="34"/>
      <c r="O18" s="17">
        <v>212000000</v>
      </c>
      <c r="P18" s="17" t="s">
        <v>116</v>
      </c>
      <c r="Q18" s="17">
        <v>0</v>
      </c>
      <c r="R18" s="17" t="s">
        <v>116</v>
      </c>
      <c r="S18" s="17">
        <v>1060000000</v>
      </c>
      <c r="T18" s="17">
        <v>63600000</v>
      </c>
      <c r="U18" s="17">
        <v>30240000</v>
      </c>
      <c r="V18" s="17">
        <v>0</v>
      </c>
      <c r="W18" s="17">
        <v>0</v>
      </c>
      <c r="X18" s="37">
        <v>1365840000</v>
      </c>
      <c r="Y18" s="35"/>
    </row>
    <row r="19" spans="1:25" ht="42" customHeight="1" x14ac:dyDescent="0.35">
      <c r="A19">
        <v>1</v>
      </c>
      <c r="I19" s="33">
        <v>12</v>
      </c>
      <c r="J19" s="31" t="s">
        <v>48</v>
      </c>
      <c r="K19" s="31" t="s">
        <v>24</v>
      </c>
      <c r="L19" s="32" t="s">
        <v>38</v>
      </c>
      <c r="M19" s="1">
        <v>2120</v>
      </c>
      <c r="N19" s="34"/>
      <c r="O19" s="17">
        <v>212000000</v>
      </c>
      <c r="P19" s="17" t="s">
        <v>116</v>
      </c>
      <c r="Q19" s="17">
        <v>0</v>
      </c>
      <c r="R19" s="17" t="s">
        <v>116</v>
      </c>
      <c r="S19" s="17">
        <v>1060000000</v>
      </c>
      <c r="T19" s="17">
        <v>63600000</v>
      </c>
      <c r="U19" s="17">
        <v>30240000</v>
      </c>
      <c r="V19" s="17">
        <v>0</v>
      </c>
      <c r="W19" s="17">
        <v>0</v>
      </c>
      <c r="X19" s="37">
        <v>1365840000</v>
      </c>
      <c r="Y19" s="35"/>
    </row>
    <row r="20" spans="1:25" ht="42" customHeight="1" x14ac:dyDescent="0.35">
      <c r="A20">
        <v>1</v>
      </c>
      <c r="I20" s="33">
        <v>13</v>
      </c>
      <c r="J20" s="31" t="s">
        <v>49</v>
      </c>
      <c r="K20" s="31" t="s">
        <v>24</v>
      </c>
      <c r="L20" s="32" t="s">
        <v>38</v>
      </c>
      <c r="M20" s="1">
        <v>1806</v>
      </c>
      <c r="N20" s="34"/>
      <c r="O20" s="17">
        <v>180600000</v>
      </c>
      <c r="P20" s="17" t="s">
        <v>116</v>
      </c>
      <c r="Q20" s="17">
        <v>0</v>
      </c>
      <c r="R20" s="17" t="s">
        <v>116</v>
      </c>
      <c r="S20" s="17">
        <v>903000000</v>
      </c>
      <c r="T20" s="17">
        <v>54180000</v>
      </c>
      <c r="U20" s="17">
        <v>30240000</v>
      </c>
      <c r="V20" s="17">
        <v>0</v>
      </c>
      <c r="W20" s="17">
        <v>0</v>
      </c>
      <c r="X20" s="37">
        <v>1168020000</v>
      </c>
      <c r="Y20" s="35"/>
    </row>
    <row r="21" spans="1:25" ht="42" customHeight="1" x14ac:dyDescent="0.35">
      <c r="A21">
        <v>1</v>
      </c>
      <c r="I21" s="33">
        <v>14</v>
      </c>
      <c r="J21" s="31" t="s">
        <v>50</v>
      </c>
      <c r="K21" s="31" t="s">
        <v>24</v>
      </c>
      <c r="L21" s="32" t="s">
        <v>38</v>
      </c>
      <c r="M21" s="1">
        <v>1748</v>
      </c>
      <c r="N21" s="34"/>
      <c r="O21" s="17">
        <v>174800000</v>
      </c>
      <c r="P21" s="17" t="s">
        <v>116</v>
      </c>
      <c r="Q21" s="17">
        <v>0</v>
      </c>
      <c r="R21" s="17" t="s">
        <v>116</v>
      </c>
      <c r="S21" s="17">
        <v>874000000</v>
      </c>
      <c r="T21" s="17">
        <v>52440000</v>
      </c>
      <c r="U21" s="17">
        <v>60480000</v>
      </c>
      <c r="V21" s="17">
        <v>0</v>
      </c>
      <c r="W21" s="17">
        <v>0</v>
      </c>
      <c r="X21" s="37">
        <v>1161720000</v>
      </c>
      <c r="Y21" s="35"/>
    </row>
    <row r="22" spans="1:25" ht="42" customHeight="1" x14ac:dyDescent="0.35">
      <c r="A22">
        <v>1</v>
      </c>
      <c r="I22" s="33">
        <v>15</v>
      </c>
      <c r="J22" s="31" t="s">
        <v>51</v>
      </c>
      <c r="K22" s="31" t="s">
        <v>24</v>
      </c>
      <c r="L22" s="32" t="s">
        <v>38</v>
      </c>
      <c r="M22" s="1">
        <v>2432</v>
      </c>
      <c r="N22" s="34"/>
      <c r="O22" s="17">
        <v>243200000</v>
      </c>
      <c r="P22" s="17" t="s">
        <v>116</v>
      </c>
      <c r="Q22" s="17">
        <v>0</v>
      </c>
      <c r="R22" s="17" t="s">
        <v>116</v>
      </c>
      <c r="S22" s="17">
        <v>1216000000</v>
      </c>
      <c r="T22" s="17">
        <v>72960000</v>
      </c>
      <c r="U22" s="17">
        <v>60480000</v>
      </c>
      <c r="V22" s="17">
        <v>20000000</v>
      </c>
      <c r="W22" s="17">
        <v>0</v>
      </c>
      <c r="X22" s="37">
        <v>1612640000</v>
      </c>
      <c r="Y22" s="35"/>
    </row>
    <row r="23" spans="1:25" ht="42" customHeight="1" x14ac:dyDescent="0.35">
      <c r="A23">
        <v>1</v>
      </c>
      <c r="I23" s="33">
        <v>16</v>
      </c>
      <c r="J23" s="31" t="s">
        <v>52</v>
      </c>
      <c r="K23" s="31" t="s">
        <v>24</v>
      </c>
      <c r="L23" s="32" t="s">
        <v>38</v>
      </c>
      <c r="M23" s="1">
        <v>3027</v>
      </c>
      <c r="N23" s="34"/>
      <c r="O23" s="17">
        <v>302700000</v>
      </c>
      <c r="P23" s="17" t="s">
        <v>116</v>
      </c>
      <c r="Q23" s="17">
        <v>0</v>
      </c>
      <c r="R23" s="17" t="s">
        <v>116</v>
      </c>
      <c r="S23" s="17">
        <v>1513500000</v>
      </c>
      <c r="T23" s="17">
        <v>90810000</v>
      </c>
      <c r="U23" s="17">
        <v>68040000</v>
      </c>
      <c r="V23" s="17">
        <v>20000000</v>
      </c>
      <c r="W23" s="17">
        <v>0</v>
      </c>
      <c r="X23" s="37">
        <v>1995050000</v>
      </c>
      <c r="Y23" s="35"/>
    </row>
    <row r="24" spans="1:25" ht="42" customHeight="1" x14ac:dyDescent="0.35">
      <c r="A24">
        <v>1</v>
      </c>
      <c r="I24" s="33">
        <v>17</v>
      </c>
      <c r="J24" s="31" t="s">
        <v>53</v>
      </c>
      <c r="K24" s="31" t="s">
        <v>24</v>
      </c>
      <c r="L24" s="32" t="s">
        <v>38</v>
      </c>
      <c r="M24" s="1">
        <v>1845</v>
      </c>
      <c r="N24" s="34"/>
      <c r="O24" s="17">
        <v>184500000</v>
      </c>
      <c r="P24" s="17" t="s">
        <v>116</v>
      </c>
      <c r="Q24" s="17">
        <v>0</v>
      </c>
      <c r="R24" s="17" t="s">
        <v>116</v>
      </c>
      <c r="S24" s="17">
        <v>922500000</v>
      </c>
      <c r="T24" s="17">
        <v>55350000</v>
      </c>
      <c r="U24" s="17">
        <v>18900000</v>
      </c>
      <c r="V24" s="17">
        <v>0</v>
      </c>
      <c r="W24" s="17">
        <v>0</v>
      </c>
      <c r="X24" s="37">
        <v>1181250000</v>
      </c>
      <c r="Y24" s="35"/>
    </row>
    <row r="25" spans="1:25" ht="42" customHeight="1" x14ac:dyDescent="0.35">
      <c r="A25">
        <v>1</v>
      </c>
      <c r="I25" s="33">
        <v>18</v>
      </c>
      <c r="J25" s="31" t="s">
        <v>54</v>
      </c>
      <c r="K25" s="31" t="s">
        <v>24</v>
      </c>
      <c r="L25" s="32" t="s">
        <v>38</v>
      </c>
      <c r="M25" s="1">
        <v>2455</v>
      </c>
      <c r="N25" s="34"/>
      <c r="O25" s="17">
        <v>245500000</v>
      </c>
      <c r="P25" s="17" t="s">
        <v>116</v>
      </c>
      <c r="Q25" s="17">
        <v>0</v>
      </c>
      <c r="R25" s="17" t="s">
        <v>116</v>
      </c>
      <c r="S25" s="17">
        <v>1227500000</v>
      </c>
      <c r="T25" s="17">
        <v>73650000</v>
      </c>
      <c r="U25" s="17">
        <v>30240000</v>
      </c>
      <c r="V25" s="17">
        <v>0</v>
      </c>
      <c r="W25" s="17">
        <v>0</v>
      </c>
      <c r="X25" s="37">
        <v>1576890000</v>
      </c>
      <c r="Y25" s="35"/>
    </row>
    <row r="26" spans="1:25" ht="42" customHeight="1" x14ac:dyDescent="0.35">
      <c r="A26">
        <v>1</v>
      </c>
      <c r="I26" s="33">
        <v>19</v>
      </c>
      <c r="J26" s="31" t="s">
        <v>55</v>
      </c>
      <c r="K26" s="31" t="s">
        <v>24</v>
      </c>
      <c r="L26" s="32" t="s">
        <v>38</v>
      </c>
      <c r="M26" s="1">
        <v>2050</v>
      </c>
      <c r="N26" s="34"/>
      <c r="O26" s="17">
        <v>205000000</v>
      </c>
      <c r="P26" s="17" t="s">
        <v>116</v>
      </c>
      <c r="Q26" s="17">
        <v>0</v>
      </c>
      <c r="R26" s="17" t="s">
        <v>116</v>
      </c>
      <c r="S26" s="17">
        <v>1025000000</v>
      </c>
      <c r="T26" s="17">
        <v>61500000</v>
      </c>
      <c r="U26" s="17">
        <v>18900000</v>
      </c>
      <c r="V26" s="17">
        <v>0</v>
      </c>
      <c r="W26" s="17">
        <v>0</v>
      </c>
      <c r="X26" s="37">
        <v>1310400000</v>
      </c>
      <c r="Y26" s="35"/>
    </row>
    <row r="27" spans="1:25" ht="42" customHeight="1" x14ac:dyDescent="0.35">
      <c r="A27">
        <v>1</v>
      </c>
      <c r="I27" s="33">
        <v>20</v>
      </c>
      <c r="J27" s="31" t="s">
        <v>108</v>
      </c>
      <c r="K27" s="31" t="s">
        <v>24</v>
      </c>
      <c r="L27" s="32" t="s">
        <v>38</v>
      </c>
      <c r="M27" s="1">
        <v>2277</v>
      </c>
      <c r="N27" s="34"/>
      <c r="O27" s="17">
        <v>227700000</v>
      </c>
      <c r="P27" s="17" t="s">
        <v>116</v>
      </c>
      <c r="Q27" s="17">
        <v>0</v>
      </c>
      <c r="R27" s="17" t="s">
        <v>116</v>
      </c>
      <c r="S27" s="17">
        <v>1138500000</v>
      </c>
      <c r="T27" s="17">
        <v>68310000</v>
      </c>
      <c r="U27" s="17">
        <v>37800000</v>
      </c>
      <c r="V27" s="17">
        <v>20000000</v>
      </c>
      <c r="W27" s="17">
        <v>0</v>
      </c>
      <c r="X27" s="37">
        <v>1492310000</v>
      </c>
      <c r="Y27" s="35"/>
    </row>
    <row r="28" spans="1:25" ht="42" customHeight="1" x14ac:dyDescent="0.35">
      <c r="A28">
        <v>1</v>
      </c>
      <c r="I28" s="33">
        <v>21</v>
      </c>
      <c r="J28" s="31" t="s">
        <v>56</v>
      </c>
      <c r="K28" s="31" t="s">
        <v>24</v>
      </c>
      <c r="L28" s="32" t="s">
        <v>38</v>
      </c>
      <c r="M28" s="1">
        <v>2000</v>
      </c>
      <c r="N28" s="34"/>
      <c r="O28" s="17">
        <v>200000000</v>
      </c>
      <c r="P28" s="17" t="s">
        <v>116</v>
      </c>
      <c r="Q28" s="17">
        <v>0</v>
      </c>
      <c r="R28" s="17" t="s">
        <v>116</v>
      </c>
      <c r="S28" s="17">
        <v>1000000000</v>
      </c>
      <c r="T28" s="17">
        <v>60000000</v>
      </c>
      <c r="U28" s="17">
        <v>15120000</v>
      </c>
      <c r="V28" s="17">
        <v>0</v>
      </c>
      <c r="W28" s="17">
        <v>0</v>
      </c>
      <c r="X28" s="37">
        <v>1275120000</v>
      </c>
      <c r="Y28" s="35"/>
    </row>
    <row r="29" spans="1:25" ht="42" customHeight="1" x14ac:dyDescent="0.35">
      <c r="A29">
        <v>1</v>
      </c>
      <c r="I29" s="33">
        <v>22</v>
      </c>
      <c r="J29" s="31" t="s">
        <v>57</v>
      </c>
      <c r="K29" s="31" t="s">
        <v>24</v>
      </c>
      <c r="L29" s="32" t="s">
        <v>38</v>
      </c>
      <c r="M29" s="1">
        <v>2117</v>
      </c>
      <c r="N29" s="34"/>
      <c r="O29" s="17">
        <v>211700000</v>
      </c>
      <c r="P29" s="17" t="s">
        <v>116</v>
      </c>
      <c r="Q29" s="17">
        <v>0</v>
      </c>
      <c r="R29" s="17" t="s">
        <v>116</v>
      </c>
      <c r="S29" s="17">
        <v>1058500000</v>
      </c>
      <c r="T29" s="17">
        <v>63510000</v>
      </c>
      <c r="U29" s="17">
        <v>30240000</v>
      </c>
      <c r="V29" s="17">
        <v>20000000</v>
      </c>
      <c r="W29" s="17">
        <v>0</v>
      </c>
      <c r="X29" s="37">
        <v>1383950000</v>
      </c>
      <c r="Y29" s="35"/>
    </row>
    <row r="30" spans="1:25" ht="42" customHeight="1" x14ac:dyDescent="0.35">
      <c r="A30">
        <v>1</v>
      </c>
      <c r="I30" s="33">
        <v>23</v>
      </c>
      <c r="J30" s="31" t="s">
        <v>58</v>
      </c>
      <c r="K30" s="31" t="s">
        <v>24</v>
      </c>
      <c r="L30" s="32" t="s">
        <v>38</v>
      </c>
      <c r="M30" s="1">
        <v>3090</v>
      </c>
      <c r="N30" s="34"/>
      <c r="O30" s="17">
        <v>309000000</v>
      </c>
      <c r="P30" s="17" t="s">
        <v>116</v>
      </c>
      <c r="Q30" s="17">
        <v>0</v>
      </c>
      <c r="R30" s="17" t="s">
        <v>116</v>
      </c>
      <c r="S30" s="17">
        <v>1545000000</v>
      </c>
      <c r="T30" s="17">
        <v>92700000</v>
      </c>
      <c r="U30" s="17">
        <v>37800000</v>
      </c>
      <c r="V30" s="17">
        <v>0</v>
      </c>
      <c r="W30" s="17">
        <v>0</v>
      </c>
      <c r="X30" s="37">
        <v>1984500000</v>
      </c>
      <c r="Y30" s="35"/>
    </row>
    <row r="31" spans="1:25" ht="42" customHeight="1" x14ac:dyDescent="0.35">
      <c r="A31">
        <v>1</v>
      </c>
      <c r="I31" s="33">
        <v>24</v>
      </c>
      <c r="J31" s="31" t="s">
        <v>107</v>
      </c>
      <c r="K31" s="31" t="s">
        <v>24</v>
      </c>
      <c r="L31" s="32" t="s">
        <v>38</v>
      </c>
      <c r="M31" s="1">
        <v>2649</v>
      </c>
      <c r="N31" s="34"/>
      <c r="O31" s="17">
        <v>264900000</v>
      </c>
      <c r="P31" s="17" t="s">
        <v>116</v>
      </c>
      <c r="Q31" s="17">
        <v>0</v>
      </c>
      <c r="R31" s="17" t="s">
        <v>116</v>
      </c>
      <c r="S31" s="17">
        <v>1324500000</v>
      </c>
      <c r="T31" s="17">
        <v>79470000</v>
      </c>
      <c r="U31" s="17">
        <v>37800000</v>
      </c>
      <c r="V31" s="17">
        <v>0</v>
      </c>
      <c r="W31" s="17">
        <v>0</v>
      </c>
      <c r="X31" s="37">
        <v>1706670000</v>
      </c>
      <c r="Y31" s="35"/>
    </row>
    <row r="32" spans="1:25" ht="42" customHeight="1" x14ac:dyDescent="0.35">
      <c r="A32">
        <v>1</v>
      </c>
      <c r="I32" s="33">
        <v>25</v>
      </c>
      <c r="J32" s="31" t="s">
        <v>59</v>
      </c>
      <c r="K32" s="31" t="s">
        <v>24</v>
      </c>
      <c r="L32" s="32" t="s">
        <v>38</v>
      </c>
      <c r="M32" s="1">
        <v>1903</v>
      </c>
      <c r="N32" s="34"/>
      <c r="O32" s="17">
        <v>190300000</v>
      </c>
      <c r="P32" s="17" t="s">
        <v>116</v>
      </c>
      <c r="Q32" s="17">
        <v>0</v>
      </c>
      <c r="R32" s="17" t="s">
        <v>116</v>
      </c>
      <c r="S32" s="17">
        <v>951500000</v>
      </c>
      <c r="T32" s="17">
        <v>57090000</v>
      </c>
      <c r="U32" s="17">
        <v>30240000</v>
      </c>
      <c r="V32" s="17">
        <v>0</v>
      </c>
      <c r="W32" s="17">
        <v>0</v>
      </c>
      <c r="X32" s="37">
        <v>1229130000</v>
      </c>
      <c r="Y32" s="35"/>
    </row>
    <row r="33" spans="1:25" ht="42" customHeight="1" x14ac:dyDescent="0.35">
      <c r="A33">
        <v>1</v>
      </c>
      <c r="I33" s="33">
        <v>26</v>
      </c>
      <c r="J33" s="31" t="s">
        <v>60</v>
      </c>
      <c r="K33" s="31" t="s">
        <v>24</v>
      </c>
      <c r="L33" s="32" t="s">
        <v>38</v>
      </c>
      <c r="M33" s="1">
        <v>2601</v>
      </c>
      <c r="N33" s="34"/>
      <c r="O33" s="17">
        <v>260100000</v>
      </c>
      <c r="P33" s="17" t="s">
        <v>116</v>
      </c>
      <c r="Q33" s="17">
        <v>0</v>
      </c>
      <c r="R33" s="17" t="s">
        <v>116</v>
      </c>
      <c r="S33" s="17">
        <v>1300500000</v>
      </c>
      <c r="T33" s="17">
        <v>78030000</v>
      </c>
      <c r="U33" s="17">
        <v>37800000</v>
      </c>
      <c r="V33" s="17">
        <v>0</v>
      </c>
      <c r="W33" s="17">
        <v>0</v>
      </c>
      <c r="X33" s="37">
        <v>1676430000</v>
      </c>
      <c r="Y33" s="35"/>
    </row>
    <row r="34" spans="1:25" ht="42" customHeight="1" x14ac:dyDescent="0.35">
      <c r="A34">
        <v>1</v>
      </c>
      <c r="I34" s="33">
        <v>27</v>
      </c>
      <c r="J34" s="31" t="s">
        <v>61</v>
      </c>
      <c r="K34" s="31" t="s">
        <v>24</v>
      </c>
      <c r="L34" s="32" t="s">
        <v>38</v>
      </c>
      <c r="M34" s="1">
        <v>2119</v>
      </c>
      <c r="N34" s="34"/>
      <c r="O34" s="17">
        <v>211900000</v>
      </c>
      <c r="P34" s="17" t="s">
        <v>116</v>
      </c>
      <c r="Q34" s="17">
        <v>0</v>
      </c>
      <c r="R34" s="17" t="s">
        <v>116</v>
      </c>
      <c r="S34" s="17">
        <v>1059500000</v>
      </c>
      <c r="T34" s="17">
        <v>63570000</v>
      </c>
      <c r="U34" s="17">
        <v>52920000</v>
      </c>
      <c r="V34" s="17">
        <v>0</v>
      </c>
      <c r="W34" s="17">
        <v>0</v>
      </c>
      <c r="X34" s="37">
        <v>1387890000</v>
      </c>
      <c r="Y34" s="35"/>
    </row>
    <row r="35" spans="1:25" ht="37.200000000000003" customHeight="1" x14ac:dyDescent="0.35">
      <c r="A35">
        <v>1</v>
      </c>
      <c r="I35" s="33">
        <v>28</v>
      </c>
      <c r="J35" s="31" t="s">
        <v>62</v>
      </c>
      <c r="K35" s="31" t="s">
        <v>114</v>
      </c>
      <c r="L35" s="32" t="s">
        <v>38</v>
      </c>
      <c r="M35" s="1">
        <v>2650</v>
      </c>
      <c r="N35" s="34"/>
      <c r="O35" s="17">
        <v>265000000</v>
      </c>
      <c r="P35" s="17" t="s">
        <v>116</v>
      </c>
      <c r="Q35" s="17">
        <v>0</v>
      </c>
      <c r="R35" s="17" t="s">
        <v>116</v>
      </c>
      <c r="S35" s="17">
        <v>1325000000</v>
      </c>
      <c r="T35" s="17">
        <v>79500000</v>
      </c>
      <c r="U35" s="17">
        <v>22680000</v>
      </c>
      <c r="V35" s="17">
        <v>0</v>
      </c>
      <c r="W35" s="17">
        <v>0</v>
      </c>
      <c r="X35" s="37">
        <v>1692180000</v>
      </c>
      <c r="Y35" s="35"/>
    </row>
    <row r="36" spans="1:25" ht="37.200000000000003" customHeight="1" x14ac:dyDescent="0.35">
      <c r="A36">
        <v>1</v>
      </c>
      <c r="I36" s="33">
        <v>29</v>
      </c>
      <c r="J36" s="31" t="s">
        <v>63</v>
      </c>
      <c r="K36" s="31" t="s">
        <v>24</v>
      </c>
      <c r="L36" s="32" t="s">
        <v>38</v>
      </c>
      <c r="M36" s="1">
        <v>2124</v>
      </c>
      <c r="N36" s="34"/>
      <c r="O36" s="17">
        <v>212400000</v>
      </c>
      <c r="P36" s="17" t="s">
        <v>116</v>
      </c>
      <c r="Q36" s="17">
        <v>0</v>
      </c>
      <c r="R36" s="17" t="s">
        <v>116</v>
      </c>
      <c r="S36" s="17">
        <v>1062000000</v>
      </c>
      <c r="T36" s="17">
        <v>63720000</v>
      </c>
      <c r="U36" s="17">
        <v>30240000</v>
      </c>
      <c r="V36" s="17">
        <v>0</v>
      </c>
      <c r="W36" s="17">
        <v>0</v>
      </c>
      <c r="X36" s="37">
        <v>1368360000</v>
      </c>
      <c r="Y36" s="35"/>
    </row>
    <row r="37" spans="1:25" ht="37.200000000000003" customHeight="1" x14ac:dyDescent="0.35">
      <c r="A37">
        <v>1</v>
      </c>
      <c r="I37" s="33">
        <v>30</v>
      </c>
      <c r="J37" s="31" t="s">
        <v>64</v>
      </c>
      <c r="K37" s="31" t="s">
        <v>24</v>
      </c>
      <c r="L37" s="32" t="s">
        <v>38</v>
      </c>
      <c r="M37" s="1">
        <v>1078</v>
      </c>
      <c r="N37" s="34"/>
      <c r="O37" s="17">
        <v>107800000</v>
      </c>
      <c r="P37" s="17" t="s">
        <v>116</v>
      </c>
      <c r="Q37" s="17">
        <v>0</v>
      </c>
      <c r="R37" s="17" t="s">
        <v>116</v>
      </c>
      <c r="S37" s="17">
        <v>539000000</v>
      </c>
      <c r="T37" s="17">
        <v>32340000</v>
      </c>
      <c r="U37" s="17">
        <v>22680000</v>
      </c>
      <c r="V37" s="17">
        <v>0</v>
      </c>
      <c r="W37" s="17">
        <v>0</v>
      </c>
      <c r="X37" s="37">
        <v>701820000</v>
      </c>
      <c r="Y37" s="35"/>
    </row>
    <row r="38" spans="1:25" ht="37.200000000000003" customHeight="1" x14ac:dyDescent="0.35">
      <c r="A38">
        <v>1</v>
      </c>
      <c r="I38" s="33">
        <v>31</v>
      </c>
      <c r="J38" s="31" t="s">
        <v>65</v>
      </c>
      <c r="K38" s="31" t="s">
        <v>24</v>
      </c>
      <c r="L38" s="32" t="s">
        <v>38</v>
      </c>
      <c r="M38" s="1">
        <v>1438</v>
      </c>
      <c r="N38" s="34"/>
      <c r="O38" s="17">
        <v>143800000</v>
      </c>
      <c r="P38" s="17" t="s">
        <v>116</v>
      </c>
      <c r="Q38" s="17">
        <v>0</v>
      </c>
      <c r="R38" s="17" t="s">
        <v>116</v>
      </c>
      <c r="S38" s="17">
        <v>719000000</v>
      </c>
      <c r="T38" s="17">
        <v>43140000</v>
      </c>
      <c r="U38" s="17">
        <v>26460000</v>
      </c>
      <c r="V38" s="17">
        <v>0</v>
      </c>
      <c r="W38" s="17">
        <v>0</v>
      </c>
      <c r="X38" s="37">
        <v>932400000</v>
      </c>
      <c r="Y38" s="35"/>
    </row>
    <row r="39" spans="1:25" ht="37.200000000000003" customHeight="1" x14ac:dyDescent="0.35">
      <c r="A39">
        <v>1</v>
      </c>
      <c r="I39" s="33">
        <v>32</v>
      </c>
      <c r="J39" s="31" t="s">
        <v>66</v>
      </c>
      <c r="K39" s="31" t="s">
        <v>24</v>
      </c>
      <c r="L39" s="32" t="s">
        <v>38</v>
      </c>
      <c r="M39" s="1">
        <v>520</v>
      </c>
      <c r="N39" s="34"/>
      <c r="O39" s="17">
        <v>52000000</v>
      </c>
      <c r="P39" s="17" t="s">
        <v>116</v>
      </c>
      <c r="Q39" s="17">
        <v>0</v>
      </c>
      <c r="R39" s="17" t="s">
        <v>116</v>
      </c>
      <c r="S39" s="17">
        <v>260000000</v>
      </c>
      <c r="T39" s="17">
        <v>15600000</v>
      </c>
      <c r="U39" s="17">
        <v>11340000</v>
      </c>
      <c r="V39" s="17">
        <v>0</v>
      </c>
      <c r="W39" s="17">
        <v>0</v>
      </c>
      <c r="X39" s="37">
        <v>338940000</v>
      </c>
      <c r="Y39" s="35"/>
    </row>
    <row r="40" spans="1:25" ht="37.200000000000003" customHeight="1" x14ac:dyDescent="0.35">
      <c r="A40">
        <v>1</v>
      </c>
      <c r="I40" s="33">
        <v>33</v>
      </c>
      <c r="J40" s="31" t="s">
        <v>67</v>
      </c>
      <c r="K40" s="31" t="s">
        <v>24</v>
      </c>
      <c r="L40" s="32" t="s">
        <v>38</v>
      </c>
      <c r="M40" s="1">
        <v>1233</v>
      </c>
      <c r="N40" s="34"/>
      <c r="O40" s="17">
        <v>123300000</v>
      </c>
      <c r="P40" s="17" t="s">
        <v>116</v>
      </c>
      <c r="Q40" s="17">
        <v>0</v>
      </c>
      <c r="R40" s="17" t="s">
        <v>116</v>
      </c>
      <c r="S40" s="17">
        <v>616500000</v>
      </c>
      <c r="T40" s="17">
        <v>36990000</v>
      </c>
      <c r="U40" s="17">
        <v>22680000</v>
      </c>
      <c r="V40" s="17">
        <v>0</v>
      </c>
      <c r="W40" s="17">
        <v>0</v>
      </c>
      <c r="X40" s="37">
        <v>799470000</v>
      </c>
      <c r="Y40" s="35"/>
    </row>
    <row r="41" spans="1:25" ht="37.200000000000003" customHeight="1" x14ac:dyDescent="0.35">
      <c r="A41">
        <v>1</v>
      </c>
      <c r="I41" s="33">
        <v>34</v>
      </c>
      <c r="J41" s="31" t="s">
        <v>68</v>
      </c>
      <c r="K41" s="31" t="s">
        <v>24</v>
      </c>
      <c r="L41" s="32" t="s">
        <v>38</v>
      </c>
      <c r="M41" s="1">
        <v>825</v>
      </c>
      <c r="N41" s="34"/>
      <c r="O41" s="17">
        <v>82500000</v>
      </c>
      <c r="P41" s="17" t="s">
        <v>116</v>
      </c>
      <c r="Q41" s="17">
        <v>0</v>
      </c>
      <c r="R41" s="17" t="s">
        <v>116</v>
      </c>
      <c r="S41" s="17">
        <v>412500000</v>
      </c>
      <c r="T41" s="17">
        <v>24750000</v>
      </c>
      <c r="U41" s="17">
        <v>15120000</v>
      </c>
      <c r="V41" s="17">
        <v>0</v>
      </c>
      <c r="W41" s="17">
        <v>0</v>
      </c>
      <c r="X41" s="37">
        <v>534870000</v>
      </c>
      <c r="Y41" s="35"/>
    </row>
    <row r="42" spans="1:25" ht="37.200000000000003" customHeight="1" x14ac:dyDescent="0.35">
      <c r="A42">
        <v>1</v>
      </c>
      <c r="I42" s="33">
        <v>35</v>
      </c>
      <c r="J42" s="31" t="s">
        <v>69</v>
      </c>
      <c r="K42" s="31" t="s">
        <v>24</v>
      </c>
      <c r="L42" s="32" t="s">
        <v>38</v>
      </c>
      <c r="M42" s="1">
        <v>1081</v>
      </c>
      <c r="N42" s="34"/>
      <c r="O42" s="17">
        <v>108100000</v>
      </c>
      <c r="P42" s="17" t="s">
        <v>116</v>
      </c>
      <c r="Q42" s="17">
        <v>0</v>
      </c>
      <c r="R42" s="17" t="s">
        <v>116</v>
      </c>
      <c r="S42" s="17">
        <v>540500000</v>
      </c>
      <c r="T42" s="17">
        <v>32430000</v>
      </c>
      <c r="U42" s="17">
        <v>22680000</v>
      </c>
      <c r="V42" s="17">
        <v>0</v>
      </c>
      <c r="W42" s="17">
        <v>0</v>
      </c>
      <c r="X42" s="37">
        <v>703710000</v>
      </c>
      <c r="Y42" s="35"/>
    </row>
    <row r="43" spans="1:25" ht="37.200000000000003" customHeight="1" x14ac:dyDescent="0.35">
      <c r="A43">
        <v>1</v>
      </c>
      <c r="I43" s="33">
        <v>36</v>
      </c>
      <c r="J43" s="31" t="s">
        <v>70</v>
      </c>
      <c r="K43" s="31" t="s">
        <v>24</v>
      </c>
      <c r="L43" s="32" t="s">
        <v>38</v>
      </c>
      <c r="M43" s="1">
        <v>1127</v>
      </c>
      <c r="N43" s="34"/>
      <c r="O43" s="17">
        <v>112700000</v>
      </c>
      <c r="P43" s="17" t="s">
        <v>116</v>
      </c>
      <c r="Q43" s="17">
        <v>0</v>
      </c>
      <c r="R43" s="17" t="s">
        <v>116</v>
      </c>
      <c r="S43" s="17">
        <v>563500000</v>
      </c>
      <c r="T43" s="17">
        <v>33810000</v>
      </c>
      <c r="U43" s="17">
        <v>26460000</v>
      </c>
      <c r="V43" s="17">
        <v>0</v>
      </c>
      <c r="W43" s="17">
        <v>0</v>
      </c>
      <c r="X43" s="37">
        <v>736470000</v>
      </c>
      <c r="Y43" s="35"/>
    </row>
    <row r="44" spans="1:25" ht="37.200000000000003" customHeight="1" x14ac:dyDescent="0.35">
      <c r="A44">
        <v>1</v>
      </c>
      <c r="I44" s="33">
        <v>37</v>
      </c>
      <c r="J44" s="31" t="s">
        <v>71</v>
      </c>
      <c r="K44" s="31" t="s">
        <v>24</v>
      </c>
      <c r="L44" s="32" t="s">
        <v>38</v>
      </c>
      <c r="M44" s="1">
        <v>698</v>
      </c>
      <c r="N44" s="34"/>
      <c r="O44" s="17">
        <v>69800000</v>
      </c>
      <c r="P44" s="17" t="s">
        <v>116</v>
      </c>
      <c r="Q44" s="17">
        <v>0</v>
      </c>
      <c r="R44" s="17" t="s">
        <v>116</v>
      </c>
      <c r="S44" s="17">
        <v>349000000</v>
      </c>
      <c r="T44" s="17">
        <v>20940000</v>
      </c>
      <c r="U44" s="17">
        <v>7560000</v>
      </c>
      <c r="V44" s="17">
        <v>0</v>
      </c>
      <c r="W44" s="17">
        <v>0</v>
      </c>
      <c r="X44" s="37">
        <v>447300000</v>
      </c>
      <c r="Y44" s="35"/>
    </row>
    <row r="45" spans="1:25" ht="37.200000000000003" customHeight="1" x14ac:dyDescent="0.35">
      <c r="A45">
        <v>1</v>
      </c>
      <c r="I45" s="33">
        <v>38</v>
      </c>
      <c r="J45" s="31" t="s">
        <v>72</v>
      </c>
      <c r="K45" s="31" t="s">
        <v>24</v>
      </c>
      <c r="L45" s="32" t="s">
        <v>38</v>
      </c>
      <c r="M45" s="1">
        <v>2967</v>
      </c>
      <c r="N45" s="34"/>
      <c r="O45" s="17">
        <v>296700000</v>
      </c>
      <c r="P45" s="17" t="s">
        <v>116</v>
      </c>
      <c r="Q45" s="17">
        <v>0</v>
      </c>
      <c r="R45" s="17" t="s">
        <v>116</v>
      </c>
      <c r="S45" s="17">
        <v>1483500000</v>
      </c>
      <c r="T45" s="17">
        <v>89010000</v>
      </c>
      <c r="U45" s="17">
        <v>30240000</v>
      </c>
      <c r="V45" s="17">
        <v>0</v>
      </c>
      <c r="W45" s="17">
        <v>0</v>
      </c>
      <c r="X45" s="37">
        <v>1899450000</v>
      </c>
      <c r="Y45" s="35"/>
    </row>
    <row r="46" spans="1:25" ht="37.200000000000003" customHeight="1" x14ac:dyDescent="0.35">
      <c r="A46">
        <v>1</v>
      </c>
      <c r="I46" s="33">
        <v>39</v>
      </c>
      <c r="J46" s="31" t="s">
        <v>101</v>
      </c>
      <c r="K46" s="31" t="s">
        <v>24</v>
      </c>
      <c r="L46" s="32" t="s">
        <v>38</v>
      </c>
      <c r="M46" s="1">
        <v>1962</v>
      </c>
      <c r="N46" s="34"/>
      <c r="O46" s="17">
        <v>196200000</v>
      </c>
      <c r="P46" s="17" t="s">
        <v>116</v>
      </c>
      <c r="Q46" s="17">
        <v>19620000</v>
      </c>
      <c r="R46" s="17" t="s">
        <v>116</v>
      </c>
      <c r="S46" s="17">
        <v>981000000</v>
      </c>
      <c r="T46" s="17">
        <v>58860000</v>
      </c>
      <c r="U46" s="17">
        <v>15120000</v>
      </c>
      <c r="V46" s="17">
        <v>0</v>
      </c>
      <c r="W46" s="17">
        <v>0</v>
      </c>
      <c r="X46" s="37">
        <v>1270800000</v>
      </c>
      <c r="Y46" s="35"/>
    </row>
    <row r="47" spans="1:25" ht="39" customHeight="1" x14ac:dyDescent="0.35">
      <c r="A47">
        <v>1</v>
      </c>
      <c r="I47" s="33">
        <v>40</v>
      </c>
      <c r="J47" s="31" t="s">
        <v>102</v>
      </c>
      <c r="K47" s="31" t="s">
        <v>24</v>
      </c>
      <c r="L47" s="32" t="s">
        <v>38</v>
      </c>
      <c r="M47" s="1">
        <v>1220</v>
      </c>
      <c r="N47" s="34"/>
      <c r="O47" s="17">
        <v>122000000</v>
      </c>
      <c r="P47" s="17" t="s">
        <v>116</v>
      </c>
      <c r="Q47" s="17">
        <v>12200000</v>
      </c>
      <c r="R47" s="17" t="s">
        <v>116</v>
      </c>
      <c r="S47" s="17">
        <v>610000000</v>
      </c>
      <c r="T47" s="17">
        <v>36600000</v>
      </c>
      <c r="U47" s="17">
        <v>11340000</v>
      </c>
      <c r="V47" s="17">
        <v>0</v>
      </c>
      <c r="W47" s="17">
        <v>0</v>
      </c>
      <c r="X47" s="37">
        <v>792140000</v>
      </c>
      <c r="Y47" s="35"/>
    </row>
    <row r="48" spans="1:25" ht="42" customHeight="1" x14ac:dyDescent="0.35">
      <c r="A48">
        <v>1</v>
      </c>
      <c r="I48" s="33">
        <v>41</v>
      </c>
      <c r="J48" s="31" t="s">
        <v>103</v>
      </c>
      <c r="K48" s="31" t="s">
        <v>73</v>
      </c>
      <c r="L48" s="32" t="s">
        <v>38</v>
      </c>
      <c r="M48" s="1">
        <v>132</v>
      </c>
      <c r="N48" s="34"/>
      <c r="O48" s="17">
        <v>13200000</v>
      </c>
      <c r="P48" s="17" t="s">
        <v>116</v>
      </c>
      <c r="Q48" s="17">
        <v>1320000</v>
      </c>
      <c r="R48" s="17" t="s">
        <v>116</v>
      </c>
      <c r="S48" s="17">
        <v>66000000</v>
      </c>
      <c r="T48" s="17">
        <v>3960000</v>
      </c>
      <c r="U48" s="17">
        <v>1890000</v>
      </c>
      <c r="V48" s="17">
        <v>0</v>
      </c>
      <c r="W48" s="17">
        <v>0</v>
      </c>
      <c r="X48" s="37">
        <v>86370000</v>
      </c>
      <c r="Y48" s="35"/>
    </row>
    <row r="49" spans="1:25" ht="39.6" customHeight="1" x14ac:dyDescent="0.35">
      <c r="A49">
        <v>1</v>
      </c>
      <c r="I49" s="33">
        <v>42</v>
      </c>
      <c r="J49" s="31" t="s">
        <v>74</v>
      </c>
      <c r="K49" s="31" t="s">
        <v>75</v>
      </c>
      <c r="L49" s="32" t="s">
        <v>38</v>
      </c>
      <c r="M49" s="1">
        <v>1160</v>
      </c>
      <c r="N49" s="34"/>
      <c r="O49" s="17">
        <v>116000000</v>
      </c>
      <c r="P49" s="17" t="s">
        <v>116</v>
      </c>
      <c r="Q49" s="17">
        <v>11600000</v>
      </c>
      <c r="R49" s="17" t="s">
        <v>116</v>
      </c>
      <c r="S49" s="17">
        <v>580000000</v>
      </c>
      <c r="T49" s="17">
        <v>34800000</v>
      </c>
      <c r="U49" s="17">
        <v>7560000</v>
      </c>
      <c r="V49" s="17">
        <v>0</v>
      </c>
      <c r="W49" s="17">
        <v>0</v>
      </c>
      <c r="X49" s="37">
        <v>749960000</v>
      </c>
      <c r="Y49" s="35"/>
    </row>
    <row r="50" spans="1:25" ht="40.200000000000003" customHeight="1" x14ac:dyDescent="0.35">
      <c r="A50">
        <v>1</v>
      </c>
      <c r="I50" s="33">
        <v>43</v>
      </c>
      <c r="J50" s="31" t="s">
        <v>77</v>
      </c>
      <c r="K50" s="31" t="s">
        <v>24</v>
      </c>
      <c r="L50" s="32" t="s">
        <v>38</v>
      </c>
      <c r="M50" s="1">
        <v>1249</v>
      </c>
      <c r="N50" s="34"/>
      <c r="O50" s="17">
        <v>124900000</v>
      </c>
      <c r="P50" s="17" t="s">
        <v>116</v>
      </c>
      <c r="Q50" s="17">
        <v>12490000</v>
      </c>
      <c r="R50" s="17" t="s">
        <v>116</v>
      </c>
      <c r="S50" s="17">
        <v>624500000</v>
      </c>
      <c r="T50" s="17">
        <v>37470000</v>
      </c>
      <c r="U50" s="17">
        <v>11340000</v>
      </c>
      <c r="V50" s="17">
        <v>0</v>
      </c>
      <c r="W50" s="17">
        <v>0</v>
      </c>
      <c r="X50" s="37">
        <v>810700000</v>
      </c>
      <c r="Y50" s="35"/>
    </row>
    <row r="51" spans="1:25" ht="53.4" customHeight="1" x14ac:dyDescent="0.35">
      <c r="A51">
        <v>1</v>
      </c>
      <c r="I51" s="33">
        <v>44</v>
      </c>
      <c r="J51" s="31" t="s">
        <v>76</v>
      </c>
      <c r="K51" s="31" t="s">
        <v>78</v>
      </c>
      <c r="L51" s="32" t="s">
        <v>38</v>
      </c>
      <c r="M51" s="1">
        <v>1552</v>
      </c>
      <c r="N51" s="34"/>
      <c r="O51" s="17">
        <v>155200000</v>
      </c>
      <c r="P51" s="17" t="s">
        <v>116</v>
      </c>
      <c r="Q51" s="17">
        <v>15520000</v>
      </c>
      <c r="R51" s="17" t="s">
        <v>116</v>
      </c>
      <c r="S51" s="17">
        <v>776000000</v>
      </c>
      <c r="T51" s="17">
        <v>46560000</v>
      </c>
      <c r="U51" s="17">
        <v>7560000</v>
      </c>
      <c r="V51" s="17">
        <v>0</v>
      </c>
      <c r="W51" s="17">
        <v>0</v>
      </c>
      <c r="X51" s="37">
        <v>1000840000</v>
      </c>
      <c r="Y51" s="35"/>
    </row>
    <row r="52" spans="1:25" ht="39.6" customHeight="1" x14ac:dyDescent="0.35">
      <c r="A52">
        <v>1</v>
      </c>
      <c r="I52" s="33">
        <v>45</v>
      </c>
      <c r="J52" s="31" t="s">
        <v>104</v>
      </c>
      <c r="K52" s="31" t="s">
        <v>24</v>
      </c>
      <c r="L52" s="32" t="s">
        <v>38</v>
      </c>
      <c r="M52" s="1">
        <v>2900</v>
      </c>
      <c r="N52" s="34"/>
      <c r="O52" s="17">
        <v>290000000</v>
      </c>
      <c r="P52" s="17" t="s">
        <v>116</v>
      </c>
      <c r="Q52" s="17">
        <v>29000000</v>
      </c>
      <c r="R52" s="17" t="s">
        <v>116</v>
      </c>
      <c r="S52" s="17">
        <v>1450000000</v>
      </c>
      <c r="T52" s="17">
        <v>87000000</v>
      </c>
      <c r="U52" s="17">
        <v>30240000</v>
      </c>
      <c r="V52" s="17">
        <v>0</v>
      </c>
      <c r="W52" s="17">
        <v>0</v>
      </c>
      <c r="X52" s="37">
        <v>1886240000</v>
      </c>
      <c r="Y52" s="35"/>
    </row>
    <row r="53" spans="1:25" ht="39.6" customHeight="1" x14ac:dyDescent="0.35">
      <c r="A53">
        <v>1</v>
      </c>
      <c r="I53" s="33">
        <v>46</v>
      </c>
      <c r="J53" s="31" t="s">
        <v>79</v>
      </c>
      <c r="K53" s="31" t="s">
        <v>24</v>
      </c>
      <c r="L53" s="32" t="s">
        <v>38</v>
      </c>
      <c r="M53" s="1">
        <v>2165</v>
      </c>
      <c r="N53" s="34"/>
      <c r="O53" s="17">
        <v>216500000</v>
      </c>
      <c r="P53" s="17" t="s">
        <v>116</v>
      </c>
      <c r="Q53" s="17">
        <v>21650000</v>
      </c>
      <c r="R53" s="17" t="s">
        <v>116</v>
      </c>
      <c r="S53" s="17">
        <v>1082500000</v>
      </c>
      <c r="T53" s="17">
        <v>64950000</v>
      </c>
      <c r="U53" s="17">
        <v>7560000</v>
      </c>
      <c r="V53" s="17">
        <v>0</v>
      </c>
      <c r="W53" s="17">
        <v>0</v>
      </c>
      <c r="X53" s="37">
        <v>1393160000</v>
      </c>
      <c r="Y53" s="35"/>
    </row>
    <row r="54" spans="1:25" ht="39.6" customHeight="1" x14ac:dyDescent="0.35">
      <c r="A54">
        <v>1</v>
      </c>
      <c r="I54" s="33">
        <v>47</v>
      </c>
      <c r="J54" s="31" t="s">
        <v>80</v>
      </c>
      <c r="K54" s="31" t="s">
        <v>24</v>
      </c>
      <c r="L54" s="32" t="s">
        <v>38</v>
      </c>
      <c r="M54" s="1">
        <v>1609</v>
      </c>
      <c r="N54" s="34"/>
      <c r="O54" s="17">
        <v>160900000</v>
      </c>
      <c r="P54" s="17" t="s">
        <v>116</v>
      </c>
      <c r="Q54" s="17">
        <v>16090000</v>
      </c>
      <c r="R54" s="17" t="s">
        <v>116</v>
      </c>
      <c r="S54" s="17">
        <v>804500000</v>
      </c>
      <c r="T54" s="17">
        <v>48270000</v>
      </c>
      <c r="U54" s="17">
        <v>11340000</v>
      </c>
      <c r="V54" s="17">
        <v>0</v>
      </c>
      <c r="W54" s="17">
        <v>0</v>
      </c>
      <c r="X54" s="37">
        <v>1041100000</v>
      </c>
      <c r="Y54" s="35"/>
    </row>
    <row r="55" spans="1:25" ht="39.6" customHeight="1" x14ac:dyDescent="0.35">
      <c r="A55">
        <v>1</v>
      </c>
      <c r="I55" s="33">
        <v>48</v>
      </c>
      <c r="J55" s="31" t="s">
        <v>81</v>
      </c>
      <c r="K55" s="31" t="s">
        <v>24</v>
      </c>
      <c r="L55" s="32" t="s">
        <v>38</v>
      </c>
      <c r="M55" s="1">
        <v>1572</v>
      </c>
      <c r="N55" s="34"/>
      <c r="O55" s="17">
        <v>157200000</v>
      </c>
      <c r="P55" s="17" t="s">
        <v>116</v>
      </c>
      <c r="Q55" s="17">
        <v>15720000</v>
      </c>
      <c r="R55" s="17" t="s">
        <v>116</v>
      </c>
      <c r="S55" s="17">
        <v>786000000</v>
      </c>
      <c r="T55" s="17">
        <v>47160000</v>
      </c>
      <c r="U55" s="17">
        <v>15120000</v>
      </c>
      <c r="V55" s="17">
        <v>0</v>
      </c>
      <c r="W55" s="17">
        <v>0</v>
      </c>
      <c r="X55" s="37">
        <v>1021200000</v>
      </c>
      <c r="Y55" s="35"/>
    </row>
    <row r="56" spans="1:25" ht="39.6" customHeight="1" x14ac:dyDescent="0.35">
      <c r="A56">
        <v>1</v>
      </c>
      <c r="I56" s="33">
        <v>49</v>
      </c>
      <c r="J56" s="31" t="s">
        <v>105</v>
      </c>
      <c r="K56" s="31" t="s">
        <v>24</v>
      </c>
      <c r="L56" s="32" t="s">
        <v>38</v>
      </c>
      <c r="M56" s="1">
        <v>1578</v>
      </c>
      <c r="N56" s="34"/>
      <c r="O56" s="17">
        <v>157800000</v>
      </c>
      <c r="P56" s="17" t="s">
        <v>116</v>
      </c>
      <c r="Q56" s="17">
        <v>15780000</v>
      </c>
      <c r="R56" s="17" t="s">
        <v>116</v>
      </c>
      <c r="S56" s="17">
        <v>789000000</v>
      </c>
      <c r="T56" s="17">
        <v>47340000</v>
      </c>
      <c r="U56" s="17">
        <v>15120000</v>
      </c>
      <c r="V56" s="17">
        <v>0</v>
      </c>
      <c r="W56" s="17">
        <v>10000000</v>
      </c>
      <c r="X56" s="37">
        <v>1035040000</v>
      </c>
      <c r="Y56" s="35"/>
    </row>
    <row r="57" spans="1:25" ht="39.6" customHeight="1" x14ac:dyDescent="0.35">
      <c r="A57">
        <v>1</v>
      </c>
      <c r="I57" s="33">
        <v>50</v>
      </c>
      <c r="J57" s="31" t="s">
        <v>82</v>
      </c>
      <c r="K57" s="31" t="s">
        <v>24</v>
      </c>
      <c r="L57" s="32" t="s">
        <v>38</v>
      </c>
      <c r="M57" s="1">
        <v>2058</v>
      </c>
      <c r="N57" s="34"/>
      <c r="O57" s="17">
        <v>205800000</v>
      </c>
      <c r="P57" s="17" t="s">
        <v>116</v>
      </c>
      <c r="Q57" s="17">
        <v>20580000</v>
      </c>
      <c r="R57" s="17" t="s">
        <v>116</v>
      </c>
      <c r="S57" s="17">
        <v>1029000000</v>
      </c>
      <c r="T57" s="17">
        <v>61740000</v>
      </c>
      <c r="U57" s="17">
        <v>18900000</v>
      </c>
      <c r="V57" s="17">
        <v>0</v>
      </c>
      <c r="W57" s="17">
        <v>0</v>
      </c>
      <c r="X57" s="37">
        <v>1336020000</v>
      </c>
      <c r="Y57" s="35"/>
    </row>
    <row r="58" spans="1:25" ht="38.4" customHeight="1" x14ac:dyDescent="0.35">
      <c r="A58">
        <v>1</v>
      </c>
      <c r="I58" s="33">
        <v>51</v>
      </c>
      <c r="J58" s="31" t="s">
        <v>83</v>
      </c>
      <c r="K58" s="31" t="s">
        <v>84</v>
      </c>
      <c r="L58" s="32" t="s">
        <v>38</v>
      </c>
      <c r="M58" s="1">
        <v>1108.4000000000001</v>
      </c>
      <c r="N58" s="34"/>
      <c r="O58" s="17">
        <v>110840000.00000001</v>
      </c>
      <c r="P58" s="17" t="s">
        <v>116</v>
      </c>
      <c r="Q58" s="17">
        <v>11084000</v>
      </c>
      <c r="R58" s="17" t="s">
        <v>116</v>
      </c>
      <c r="S58" s="17">
        <v>554200000.00000012</v>
      </c>
      <c r="T58" s="17">
        <v>33252000.000000004</v>
      </c>
      <c r="U58" s="17">
        <v>5670000</v>
      </c>
      <c r="V58" s="17">
        <v>0</v>
      </c>
      <c r="W58" s="17">
        <v>0</v>
      </c>
      <c r="X58" s="37">
        <v>715046000.00000012</v>
      </c>
      <c r="Y58" s="35"/>
    </row>
    <row r="59" spans="1:25" ht="39.6" customHeight="1" x14ac:dyDescent="0.35">
      <c r="A59">
        <v>1</v>
      </c>
      <c r="I59" s="33">
        <v>52</v>
      </c>
      <c r="J59" s="31" t="s">
        <v>106</v>
      </c>
      <c r="K59" s="31" t="s">
        <v>24</v>
      </c>
      <c r="L59" s="32" t="s">
        <v>38</v>
      </c>
      <c r="M59" s="1">
        <v>1192</v>
      </c>
      <c r="N59" s="34"/>
      <c r="O59" s="17">
        <v>119200000</v>
      </c>
      <c r="P59" s="17" t="s">
        <v>116</v>
      </c>
      <c r="Q59" s="17">
        <v>11920000</v>
      </c>
      <c r="R59" s="17" t="s">
        <v>116</v>
      </c>
      <c r="S59" s="17">
        <v>596000000</v>
      </c>
      <c r="T59" s="17">
        <v>35760000</v>
      </c>
      <c r="U59" s="17">
        <v>11340000</v>
      </c>
      <c r="V59" s="17">
        <v>0</v>
      </c>
      <c r="W59" s="17">
        <v>0</v>
      </c>
      <c r="X59" s="37">
        <v>774220000</v>
      </c>
      <c r="Y59" s="35"/>
    </row>
    <row r="60" spans="1:25" ht="39.6" customHeight="1" x14ac:dyDescent="0.35">
      <c r="A60">
        <v>1</v>
      </c>
      <c r="I60" s="33">
        <v>53</v>
      </c>
      <c r="J60" s="31" t="s">
        <v>85</v>
      </c>
      <c r="K60" s="31" t="s">
        <v>24</v>
      </c>
      <c r="L60" s="32" t="s">
        <v>38</v>
      </c>
      <c r="M60" s="1">
        <v>1989</v>
      </c>
      <c r="N60" s="34"/>
      <c r="O60" s="17">
        <v>198900000</v>
      </c>
      <c r="P60" s="17" t="s">
        <v>116</v>
      </c>
      <c r="Q60" s="17">
        <v>19890000</v>
      </c>
      <c r="R60" s="17" t="s">
        <v>116</v>
      </c>
      <c r="S60" s="17">
        <v>994500000</v>
      </c>
      <c r="T60" s="17">
        <v>59670000</v>
      </c>
      <c r="U60" s="17">
        <v>11340000</v>
      </c>
      <c r="V60" s="17">
        <v>0</v>
      </c>
      <c r="W60" s="17">
        <v>0</v>
      </c>
      <c r="X60" s="37">
        <v>1284300000</v>
      </c>
      <c r="Y60" s="35"/>
    </row>
    <row r="61" spans="1:25" ht="39.6" customHeight="1" x14ac:dyDescent="0.35">
      <c r="A61">
        <v>1</v>
      </c>
      <c r="I61" s="33">
        <v>54</v>
      </c>
      <c r="J61" s="31" t="s">
        <v>86</v>
      </c>
      <c r="K61" s="31" t="s">
        <v>24</v>
      </c>
      <c r="L61" s="32" t="s">
        <v>38</v>
      </c>
      <c r="M61" s="1">
        <v>320</v>
      </c>
      <c r="N61" s="34"/>
      <c r="O61" s="17">
        <v>32000000</v>
      </c>
      <c r="P61" s="17" t="s">
        <v>116</v>
      </c>
      <c r="Q61" s="17">
        <v>3200000</v>
      </c>
      <c r="R61" s="17" t="s">
        <v>116</v>
      </c>
      <c r="S61" s="17">
        <v>160000000</v>
      </c>
      <c r="T61" s="17">
        <v>9600000</v>
      </c>
      <c r="U61" s="17">
        <v>5670000</v>
      </c>
      <c r="V61" s="17">
        <v>0</v>
      </c>
      <c r="W61" s="17">
        <v>0</v>
      </c>
      <c r="X61" s="37">
        <v>210470000</v>
      </c>
      <c r="Y61" s="35"/>
    </row>
    <row r="62" spans="1:25" ht="39.6" customHeight="1" x14ac:dyDescent="0.35">
      <c r="A62">
        <v>1</v>
      </c>
      <c r="I62" s="33">
        <v>55</v>
      </c>
      <c r="J62" s="31" t="s">
        <v>87</v>
      </c>
      <c r="K62" s="31" t="s">
        <v>113</v>
      </c>
      <c r="L62" s="32" t="s">
        <v>38</v>
      </c>
      <c r="M62" s="1">
        <v>322</v>
      </c>
      <c r="N62" s="34"/>
      <c r="O62" s="17">
        <v>32200000</v>
      </c>
      <c r="P62" s="17" t="s">
        <v>116</v>
      </c>
      <c r="Q62" s="17">
        <v>3220000</v>
      </c>
      <c r="R62" s="17" t="s">
        <v>116</v>
      </c>
      <c r="S62" s="17">
        <v>161000000</v>
      </c>
      <c r="T62" s="17">
        <v>9660000</v>
      </c>
      <c r="U62" s="17">
        <v>7560000</v>
      </c>
      <c r="V62" s="17">
        <v>0</v>
      </c>
      <c r="W62" s="17">
        <v>0</v>
      </c>
      <c r="X62" s="37">
        <v>213640000</v>
      </c>
      <c r="Y62" s="35"/>
    </row>
    <row r="63" spans="1:25" ht="40.799999999999997" customHeight="1" x14ac:dyDescent="0.35">
      <c r="A63">
        <v>1</v>
      </c>
      <c r="I63" s="33">
        <v>56</v>
      </c>
      <c r="J63" s="31" t="s">
        <v>88</v>
      </c>
      <c r="K63" s="31" t="s">
        <v>24</v>
      </c>
      <c r="L63" s="32" t="s">
        <v>38</v>
      </c>
      <c r="M63" s="1">
        <v>580</v>
      </c>
      <c r="N63" s="34"/>
      <c r="O63" s="17">
        <v>58000000</v>
      </c>
      <c r="P63" s="17" t="s">
        <v>116</v>
      </c>
      <c r="Q63" s="17">
        <v>5800000</v>
      </c>
      <c r="R63" s="17" t="s">
        <v>116</v>
      </c>
      <c r="S63" s="17">
        <v>290000000</v>
      </c>
      <c r="T63" s="17">
        <v>17400000</v>
      </c>
      <c r="U63" s="17">
        <v>7560000</v>
      </c>
      <c r="V63" s="17">
        <v>0</v>
      </c>
      <c r="W63" s="17">
        <v>0</v>
      </c>
      <c r="X63" s="37">
        <v>378760000</v>
      </c>
      <c r="Y63" s="35"/>
    </row>
    <row r="64" spans="1:25" ht="40.799999999999997" customHeight="1" x14ac:dyDescent="0.35">
      <c r="A64">
        <v>1</v>
      </c>
      <c r="I64" s="33">
        <v>57</v>
      </c>
      <c r="J64" s="31" t="s">
        <v>90</v>
      </c>
      <c r="K64" s="31" t="s">
        <v>24</v>
      </c>
      <c r="L64" s="32" t="s">
        <v>38</v>
      </c>
      <c r="M64" s="1">
        <v>360</v>
      </c>
      <c r="N64" s="34"/>
      <c r="O64" s="17">
        <v>36000000</v>
      </c>
      <c r="P64" s="17" t="s">
        <v>116</v>
      </c>
      <c r="Q64" s="17">
        <v>3600000</v>
      </c>
      <c r="R64" s="17" t="s">
        <v>116</v>
      </c>
      <c r="S64" s="17">
        <v>180000000</v>
      </c>
      <c r="T64" s="17">
        <v>10800000</v>
      </c>
      <c r="U64" s="17">
        <v>11340000</v>
      </c>
      <c r="V64" s="17">
        <v>0</v>
      </c>
      <c r="W64" s="17">
        <v>0</v>
      </c>
      <c r="X64" s="37">
        <v>241740000</v>
      </c>
      <c r="Y64" s="35"/>
    </row>
    <row r="65" spans="1:26" ht="40.799999999999997" customHeight="1" x14ac:dyDescent="0.35">
      <c r="A65">
        <v>1</v>
      </c>
      <c r="I65" s="33">
        <v>58</v>
      </c>
      <c r="J65" s="31" t="s">
        <v>89</v>
      </c>
      <c r="K65" s="31" t="s">
        <v>24</v>
      </c>
      <c r="L65" s="32" t="s">
        <v>38</v>
      </c>
      <c r="M65" s="1">
        <v>1011.2</v>
      </c>
      <c r="N65" s="34"/>
      <c r="O65" s="17">
        <v>101120000</v>
      </c>
      <c r="P65" s="17" t="s">
        <v>116</v>
      </c>
      <c r="Q65" s="17">
        <v>0</v>
      </c>
      <c r="R65" s="17" t="s">
        <v>116</v>
      </c>
      <c r="S65" s="17">
        <v>505600000</v>
      </c>
      <c r="T65" s="17">
        <v>30336000</v>
      </c>
      <c r="U65" s="17">
        <v>30240000</v>
      </c>
      <c r="V65" s="17">
        <v>0</v>
      </c>
      <c r="W65" s="17">
        <v>0</v>
      </c>
      <c r="X65" s="37">
        <v>667296000</v>
      </c>
      <c r="Y65" s="35"/>
    </row>
    <row r="66" spans="1:26" ht="40.799999999999997" customHeight="1" x14ac:dyDescent="0.35">
      <c r="A66">
        <v>1</v>
      </c>
      <c r="I66" s="33">
        <v>59</v>
      </c>
      <c r="J66" s="31" t="s">
        <v>91</v>
      </c>
      <c r="K66" s="31" t="s">
        <v>116</v>
      </c>
      <c r="L66" s="32" t="s">
        <v>38</v>
      </c>
      <c r="M66" s="1">
        <v>0</v>
      </c>
      <c r="N66" s="34"/>
      <c r="O66" s="17">
        <v>0</v>
      </c>
      <c r="P66" s="17">
        <v>1328148000</v>
      </c>
      <c r="Q66" s="17">
        <v>0</v>
      </c>
      <c r="R66" s="17">
        <v>61865832</v>
      </c>
      <c r="S66" s="17">
        <v>0</v>
      </c>
      <c r="T66" s="17">
        <v>0</v>
      </c>
      <c r="U66" s="17" t="s">
        <v>116</v>
      </c>
      <c r="V66" s="17" t="s">
        <v>116</v>
      </c>
      <c r="W66" s="17" t="s">
        <v>116</v>
      </c>
      <c r="X66" s="37">
        <v>1390013832</v>
      </c>
      <c r="Y66" s="35"/>
    </row>
    <row r="67" spans="1:26" ht="38.4" customHeight="1" thickBot="1" x14ac:dyDescent="0.4">
      <c r="A67" t="e">
        <v>#REF!</v>
      </c>
      <c r="B67" s="56"/>
      <c r="C67" s="56"/>
      <c r="D67" s="56"/>
      <c r="I67" s="57" t="s">
        <v>15</v>
      </c>
      <c r="J67" s="58"/>
      <c r="K67" s="59"/>
      <c r="L67" s="14"/>
      <c r="M67" s="15">
        <v>94506.4</v>
      </c>
      <c r="N67" s="16">
        <v>0</v>
      </c>
      <c r="O67" s="16">
        <v>9450640000</v>
      </c>
      <c r="P67" s="16">
        <v>1328148000</v>
      </c>
      <c r="Q67" s="16">
        <v>261312000</v>
      </c>
      <c r="R67" s="16">
        <v>61865832</v>
      </c>
      <c r="S67" s="16">
        <v>47253200000</v>
      </c>
      <c r="T67" s="16">
        <v>2835192000</v>
      </c>
      <c r="U67" s="16">
        <v>1279530000</v>
      </c>
      <c r="V67" s="16">
        <v>80000000</v>
      </c>
      <c r="W67" s="16">
        <v>10000000</v>
      </c>
      <c r="X67" s="16">
        <v>62559887832</v>
      </c>
      <c r="Y67" s="36"/>
      <c r="Z67" s="20"/>
    </row>
    <row r="68" spans="1:26" ht="27.75" customHeight="1" thickTop="1" x14ac:dyDescent="0.35">
      <c r="A68" t="e">
        <v>#REF!</v>
      </c>
      <c r="Z68" s="20"/>
    </row>
    <row r="69" spans="1:26" x14ac:dyDescent="0.35">
      <c r="A69" t="e">
        <v>#REF!</v>
      </c>
      <c r="Z69" s="20"/>
    </row>
    <row r="70" spans="1:26" x14ac:dyDescent="0.35">
      <c r="A70" t="e">
        <v>#REF!</v>
      </c>
      <c r="Z70" s="20"/>
    </row>
    <row r="71" spans="1:26" x14ac:dyDescent="0.35">
      <c r="A71" t="e">
        <v>#REF!</v>
      </c>
      <c r="O71" s="17"/>
      <c r="P71" s="17"/>
      <c r="Q71" s="17"/>
      <c r="R71" s="17"/>
      <c r="S71" s="17"/>
      <c r="T71" s="17"/>
      <c r="U71" s="17"/>
      <c r="V71" s="17"/>
      <c r="W71" s="17"/>
      <c r="X71" s="17"/>
    </row>
    <row r="72" spans="1:26" x14ac:dyDescent="0.35">
      <c r="A72" t="e">
        <v>#REF!</v>
      </c>
    </row>
    <row r="73" spans="1:26" x14ac:dyDescent="0.35">
      <c r="A73" t="e">
        <v>#REF!</v>
      </c>
    </row>
    <row r="74" spans="1:26" x14ac:dyDescent="0.35">
      <c r="A74" t="e">
        <v>#REF!</v>
      </c>
    </row>
    <row r="75" spans="1:26" x14ac:dyDescent="0.35">
      <c r="A75" t="e">
        <v>#REF!</v>
      </c>
    </row>
    <row r="76" spans="1:26" x14ac:dyDescent="0.35">
      <c r="A76" t="e">
        <v>#REF!</v>
      </c>
    </row>
    <row r="77" spans="1:26" x14ac:dyDescent="0.35">
      <c r="A77" t="e">
        <v>#REF!</v>
      </c>
    </row>
    <row r="78" spans="1:26" x14ac:dyDescent="0.35">
      <c r="A78" t="e">
        <v>#REF!</v>
      </c>
    </row>
    <row r="79" spans="1:26" x14ac:dyDescent="0.35">
      <c r="A79" t="e">
        <v>#REF!</v>
      </c>
    </row>
    <row r="80" spans="1:26" x14ac:dyDescent="0.35">
      <c r="A80" t="e">
        <v>#REF!</v>
      </c>
    </row>
    <row r="81" spans="1:1" x14ac:dyDescent="0.35">
      <c r="A81" t="e">
        <v>#REF!</v>
      </c>
    </row>
    <row r="82" spans="1:1" x14ac:dyDescent="0.35">
      <c r="A82" t="e">
        <v>#REF!</v>
      </c>
    </row>
    <row r="83" spans="1:1" x14ac:dyDescent="0.35">
      <c r="A83" t="e">
        <v>#REF!</v>
      </c>
    </row>
    <row r="84" spans="1:1" x14ac:dyDescent="0.35">
      <c r="A84" t="e">
        <v>#REF!</v>
      </c>
    </row>
    <row r="85" spans="1:1" x14ac:dyDescent="0.35">
      <c r="A85" t="e">
        <v>#REF!</v>
      </c>
    </row>
    <row r="86" spans="1:1" x14ac:dyDescent="0.35">
      <c r="A86" t="e">
        <v>#REF!</v>
      </c>
    </row>
    <row r="87" spans="1:1" x14ac:dyDescent="0.35">
      <c r="A87" t="e">
        <v>#REF!</v>
      </c>
    </row>
    <row r="88" spans="1:1" x14ac:dyDescent="0.35">
      <c r="A88" t="e">
        <v>#REF!</v>
      </c>
    </row>
    <row r="89" spans="1:1" x14ac:dyDescent="0.35">
      <c r="A89" t="e">
        <v>#REF!</v>
      </c>
    </row>
    <row r="90" spans="1:1" x14ac:dyDescent="0.35">
      <c r="A90" t="e">
        <v>#REF!</v>
      </c>
    </row>
    <row r="91" spans="1:1" x14ac:dyDescent="0.35">
      <c r="A91" t="e">
        <v>#REF!</v>
      </c>
    </row>
    <row r="92" spans="1:1" x14ac:dyDescent="0.35">
      <c r="A92" t="e">
        <v>#REF!</v>
      </c>
    </row>
    <row r="93" spans="1:1" x14ac:dyDescent="0.35">
      <c r="A93" t="e">
        <v>#REF!</v>
      </c>
    </row>
    <row r="94" spans="1:1" x14ac:dyDescent="0.35">
      <c r="A94" t="e">
        <v>#REF!</v>
      </c>
    </row>
    <row r="95" spans="1:1" x14ac:dyDescent="0.35">
      <c r="A95" t="e">
        <v>#REF!</v>
      </c>
    </row>
    <row r="96" spans="1:1" x14ac:dyDescent="0.35">
      <c r="A96" t="e">
        <v>#REF!</v>
      </c>
    </row>
    <row r="97" spans="1:1" x14ac:dyDescent="0.35">
      <c r="A97" t="e">
        <v>#REF!</v>
      </c>
    </row>
    <row r="98" spans="1:1" x14ac:dyDescent="0.35">
      <c r="A98" t="e">
        <v>#REF!</v>
      </c>
    </row>
    <row r="99" spans="1:1" x14ac:dyDescent="0.35">
      <c r="A99" t="e">
        <v>#REF!</v>
      </c>
    </row>
    <row r="100" spans="1:1" x14ac:dyDescent="0.35">
      <c r="A100" t="e">
        <v>#REF!</v>
      </c>
    </row>
    <row r="101" spans="1:1" x14ac:dyDescent="0.35">
      <c r="A101" t="e">
        <v>#REF!</v>
      </c>
    </row>
    <row r="102" spans="1:1" x14ac:dyDescent="0.35">
      <c r="A102" t="e">
        <v>#REF!</v>
      </c>
    </row>
    <row r="103" spans="1:1" x14ac:dyDescent="0.35">
      <c r="A103" t="e">
        <v>#REF!</v>
      </c>
    </row>
    <row r="104" spans="1:1" x14ac:dyDescent="0.35">
      <c r="A104" t="e">
        <v>#REF!</v>
      </c>
    </row>
    <row r="105" spans="1:1" x14ac:dyDescent="0.35">
      <c r="A105" t="e">
        <v>#REF!</v>
      </c>
    </row>
    <row r="106" spans="1:1" x14ac:dyDescent="0.35">
      <c r="A106" t="e">
        <v>#REF!</v>
      </c>
    </row>
    <row r="107" spans="1:1" x14ac:dyDescent="0.35">
      <c r="A107" t="e">
        <v>#REF!</v>
      </c>
    </row>
    <row r="108" spans="1:1" x14ac:dyDescent="0.35">
      <c r="A108" t="e">
        <v>#REF!</v>
      </c>
    </row>
    <row r="109" spans="1:1" x14ac:dyDescent="0.35">
      <c r="A109" t="e">
        <v>#REF!</v>
      </c>
    </row>
    <row r="110" spans="1:1" x14ac:dyDescent="0.35">
      <c r="A110" t="e">
        <v>#REF!</v>
      </c>
    </row>
    <row r="111" spans="1:1" x14ac:dyDescent="0.35">
      <c r="A111" t="e">
        <v>#REF!</v>
      </c>
    </row>
    <row r="112" spans="1:1" x14ac:dyDescent="0.35">
      <c r="A112" t="e">
        <v>#REF!</v>
      </c>
    </row>
    <row r="113" spans="1:1" x14ac:dyDescent="0.35">
      <c r="A113" t="e">
        <v>#REF!</v>
      </c>
    </row>
    <row r="114" spans="1:1" x14ac:dyDescent="0.35">
      <c r="A114" t="e">
        <v>#REF!</v>
      </c>
    </row>
    <row r="115" spans="1:1" x14ac:dyDescent="0.35">
      <c r="A115" t="e">
        <v>#REF!</v>
      </c>
    </row>
    <row r="116" spans="1:1" x14ac:dyDescent="0.35">
      <c r="A116" t="e">
        <v>#REF!</v>
      </c>
    </row>
    <row r="117" spans="1:1" x14ac:dyDescent="0.35">
      <c r="A117" t="e">
        <v>#REF!</v>
      </c>
    </row>
    <row r="118" spans="1:1" x14ac:dyDescent="0.35">
      <c r="A118" t="e">
        <v>#REF!</v>
      </c>
    </row>
    <row r="119" spans="1:1" x14ac:dyDescent="0.35">
      <c r="A119" t="e">
        <v>#REF!</v>
      </c>
    </row>
    <row r="120" spans="1:1" x14ac:dyDescent="0.35">
      <c r="A120" t="e">
        <v>#REF!</v>
      </c>
    </row>
    <row r="121" spans="1:1" x14ac:dyDescent="0.35">
      <c r="A121" t="e">
        <v>#REF!</v>
      </c>
    </row>
    <row r="122" spans="1:1" x14ac:dyDescent="0.35">
      <c r="A122" t="e">
        <v>#REF!</v>
      </c>
    </row>
    <row r="123" spans="1:1" x14ac:dyDescent="0.35">
      <c r="A123" t="e">
        <v>#REF!</v>
      </c>
    </row>
    <row r="124" spans="1:1" x14ac:dyDescent="0.35">
      <c r="A124" t="e">
        <v>#REF!</v>
      </c>
    </row>
    <row r="125" spans="1:1" x14ac:dyDescent="0.35">
      <c r="A125" t="e">
        <v>#REF!</v>
      </c>
    </row>
    <row r="126" spans="1:1" x14ac:dyDescent="0.35">
      <c r="A126" t="e">
        <v>#REF!</v>
      </c>
    </row>
    <row r="127" spans="1:1" x14ac:dyDescent="0.35">
      <c r="A127" t="e">
        <v>#REF!</v>
      </c>
    </row>
    <row r="128" spans="1:1" x14ac:dyDescent="0.35">
      <c r="A128" t="e">
        <v>#REF!</v>
      </c>
    </row>
    <row r="129" spans="1:1" x14ac:dyDescent="0.35">
      <c r="A129" t="e">
        <v>#REF!</v>
      </c>
    </row>
    <row r="130" spans="1:1" x14ac:dyDescent="0.35">
      <c r="A130" t="e">
        <v>#REF!</v>
      </c>
    </row>
    <row r="131" spans="1:1" x14ac:dyDescent="0.35">
      <c r="A131" t="e">
        <v>#REF!</v>
      </c>
    </row>
    <row r="132" spans="1:1" x14ac:dyDescent="0.35">
      <c r="A132" t="e">
        <v>#REF!</v>
      </c>
    </row>
    <row r="133" spans="1:1" x14ac:dyDescent="0.35">
      <c r="A133" t="e">
        <v>#REF!</v>
      </c>
    </row>
    <row r="134" spans="1:1" x14ac:dyDescent="0.35">
      <c r="A134" t="e">
        <v>#REF!</v>
      </c>
    </row>
    <row r="135" spans="1:1" x14ac:dyDescent="0.35">
      <c r="A135" t="e">
        <v>#REF!</v>
      </c>
    </row>
    <row r="136" spans="1:1" x14ac:dyDescent="0.35">
      <c r="A136" t="e">
        <v>#REF!</v>
      </c>
    </row>
    <row r="137" spans="1:1" x14ac:dyDescent="0.35">
      <c r="A137" t="e">
        <v>#REF!</v>
      </c>
    </row>
    <row r="138" spans="1:1" x14ac:dyDescent="0.35">
      <c r="A138" t="e">
        <v>#REF!</v>
      </c>
    </row>
    <row r="139" spans="1:1" x14ac:dyDescent="0.35">
      <c r="A139" t="e">
        <v>#REF!</v>
      </c>
    </row>
    <row r="140" spans="1:1" x14ac:dyDescent="0.35">
      <c r="A140" t="e">
        <v>#REF!</v>
      </c>
    </row>
    <row r="141" spans="1:1" x14ac:dyDescent="0.35">
      <c r="A141" t="e">
        <v>#REF!</v>
      </c>
    </row>
    <row r="142" spans="1:1" x14ac:dyDescent="0.35">
      <c r="A142" t="e">
        <v>#REF!</v>
      </c>
    </row>
    <row r="143" spans="1:1" x14ac:dyDescent="0.35">
      <c r="A143" t="e">
        <v>#REF!</v>
      </c>
    </row>
    <row r="144" spans="1:1" x14ac:dyDescent="0.35">
      <c r="A144" t="e">
        <v>#REF!</v>
      </c>
    </row>
    <row r="145" spans="1:1" x14ac:dyDescent="0.35">
      <c r="A145" t="e">
        <v>#REF!</v>
      </c>
    </row>
    <row r="146" spans="1:1" x14ac:dyDescent="0.35">
      <c r="A146" t="e">
        <v>#REF!</v>
      </c>
    </row>
    <row r="147" spans="1:1" x14ac:dyDescent="0.35">
      <c r="A147" t="e">
        <v>#REF!</v>
      </c>
    </row>
    <row r="148" spans="1:1" x14ac:dyDescent="0.35">
      <c r="A148" t="e">
        <v>#REF!</v>
      </c>
    </row>
    <row r="149" spans="1:1" x14ac:dyDescent="0.35">
      <c r="A149" t="e">
        <v>#REF!</v>
      </c>
    </row>
    <row r="150" spans="1:1" x14ac:dyDescent="0.35">
      <c r="A150" t="e">
        <v>#REF!</v>
      </c>
    </row>
    <row r="151" spans="1:1" x14ac:dyDescent="0.35">
      <c r="A151" t="e">
        <v>#REF!</v>
      </c>
    </row>
    <row r="152" spans="1:1" x14ac:dyDescent="0.35">
      <c r="A152" t="e">
        <v>#REF!</v>
      </c>
    </row>
    <row r="153" spans="1:1" x14ac:dyDescent="0.35">
      <c r="A153" t="e">
        <v>#REF!</v>
      </c>
    </row>
    <row r="154" spans="1:1" x14ac:dyDescent="0.35">
      <c r="A154" t="e">
        <v>#REF!</v>
      </c>
    </row>
    <row r="155" spans="1:1" x14ac:dyDescent="0.35">
      <c r="A155" t="e">
        <v>#REF!</v>
      </c>
    </row>
    <row r="156" spans="1:1" x14ac:dyDescent="0.35">
      <c r="A156" t="e">
        <v>#REF!</v>
      </c>
    </row>
    <row r="157" spans="1:1" x14ac:dyDescent="0.35">
      <c r="A157" t="e">
        <v>#REF!</v>
      </c>
    </row>
    <row r="158" spans="1:1" x14ac:dyDescent="0.35">
      <c r="A158" t="e">
        <v>#REF!</v>
      </c>
    </row>
    <row r="159" spans="1:1" x14ac:dyDescent="0.35">
      <c r="A159" t="e">
        <v>#REF!</v>
      </c>
    </row>
    <row r="160" spans="1:1" x14ac:dyDescent="0.35">
      <c r="A160" t="e">
        <v>#REF!</v>
      </c>
    </row>
    <row r="161" spans="1:1" x14ac:dyDescent="0.35">
      <c r="A161" t="e">
        <v>#REF!</v>
      </c>
    </row>
    <row r="162" spans="1:1" x14ac:dyDescent="0.35">
      <c r="A162" t="e">
        <v>#REF!</v>
      </c>
    </row>
    <row r="163" spans="1:1" x14ac:dyDescent="0.35">
      <c r="A163" t="e">
        <v>#REF!</v>
      </c>
    </row>
    <row r="164" spans="1:1" x14ac:dyDescent="0.35">
      <c r="A164" t="e">
        <v>#REF!</v>
      </c>
    </row>
    <row r="165" spans="1:1" x14ac:dyDescent="0.35">
      <c r="A165" t="e">
        <v>#REF!</v>
      </c>
    </row>
    <row r="166" spans="1:1" x14ac:dyDescent="0.35">
      <c r="A166" t="e">
        <v>#REF!</v>
      </c>
    </row>
    <row r="167" spans="1:1" x14ac:dyDescent="0.35">
      <c r="A167" t="e">
        <v>#REF!</v>
      </c>
    </row>
    <row r="168" spans="1:1" x14ac:dyDescent="0.35">
      <c r="A168" t="e">
        <v>#REF!</v>
      </c>
    </row>
    <row r="169" spans="1:1" x14ac:dyDescent="0.35">
      <c r="A169" t="e">
        <v>#REF!</v>
      </c>
    </row>
    <row r="170" spans="1:1" x14ac:dyDescent="0.35">
      <c r="A170" t="e">
        <v>#REF!</v>
      </c>
    </row>
    <row r="171" spans="1:1" x14ac:dyDescent="0.35">
      <c r="A171" t="e">
        <v>#REF!</v>
      </c>
    </row>
    <row r="172" spans="1:1" x14ac:dyDescent="0.35">
      <c r="A172" t="e">
        <v>#REF!</v>
      </c>
    </row>
    <row r="173" spans="1:1" x14ac:dyDescent="0.35">
      <c r="A173" t="e">
        <v>#REF!</v>
      </c>
    </row>
    <row r="174" spans="1:1" x14ac:dyDescent="0.35">
      <c r="A174" t="e">
        <v>#REF!</v>
      </c>
    </row>
    <row r="175" spans="1:1" x14ac:dyDescent="0.35">
      <c r="A175" t="e">
        <v>#REF!</v>
      </c>
    </row>
    <row r="176" spans="1:1" x14ac:dyDescent="0.35">
      <c r="A176" t="e">
        <v>#REF!</v>
      </c>
    </row>
    <row r="177" spans="1:1" x14ac:dyDescent="0.35">
      <c r="A177" t="e">
        <v>#REF!</v>
      </c>
    </row>
    <row r="178" spans="1:1" x14ac:dyDescent="0.35">
      <c r="A178" t="e">
        <v>#REF!</v>
      </c>
    </row>
    <row r="179" spans="1:1" x14ac:dyDescent="0.35">
      <c r="A179" t="e">
        <v>#REF!</v>
      </c>
    </row>
    <row r="180" spans="1:1" x14ac:dyDescent="0.35">
      <c r="A180" t="e">
        <v>#REF!</v>
      </c>
    </row>
    <row r="181" spans="1:1" x14ac:dyDescent="0.35">
      <c r="A181" t="e">
        <v>#REF!</v>
      </c>
    </row>
    <row r="182" spans="1:1" x14ac:dyDescent="0.35">
      <c r="A182" t="e">
        <v>#REF!</v>
      </c>
    </row>
    <row r="183" spans="1:1" x14ac:dyDescent="0.35">
      <c r="A183" t="e">
        <v>#REF!</v>
      </c>
    </row>
    <row r="184" spans="1:1" x14ac:dyDescent="0.35">
      <c r="A184" t="e">
        <v>#REF!</v>
      </c>
    </row>
    <row r="185" spans="1:1" x14ac:dyDescent="0.35">
      <c r="A185" t="e">
        <v>#REF!</v>
      </c>
    </row>
    <row r="186" spans="1:1" x14ac:dyDescent="0.35">
      <c r="A186" t="e">
        <v>#REF!</v>
      </c>
    </row>
    <row r="187" spans="1:1" x14ac:dyDescent="0.35">
      <c r="A187" t="e">
        <v>#REF!</v>
      </c>
    </row>
    <row r="188" spans="1:1" x14ac:dyDescent="0.35">
      <c r="A188" t="e">
        <v>#REF!</v>
      </c>
    </row>
    <row r="189" spans="1:1" x14ac:dyDescent="0.35">
      <c r="A189" t="e">
        <v>#REF!</v>
      </c>
    </row>
    <row r="190" spans="1:1" x14ac:dyDescent="0.35">
      <c r="A190" t="e">
        <v>#REF!</v>
      </c>
    </row>
    <row r="191" spans="1:1" x14ac:dyDescent="0.35">
      <c r="A191" t="e">
        <v>#REF!</v>
      </c>
    </row>
    <row r="192" spans="1:1" x14ac:dyDescent="0.35">
      <c r="A192" t="e">
        <v>#REF!</v>
      </c>
    </row>
    <row r="193" spans="1:1" x14ac:dyDescent="0.35">
      <c r="A193" t="e">
        <v>#REF!</v>
      </c>
    </row>
    <row r="194" spans="1:1" x14ac:dyDescent="0.35">
      <c r="A194" t="e">
        <v>#REF!</v>
      </c>
    </row>
    <row r="195" spans="1:1" x14ac:dyDescent="0.35">
      <c r="A195" t="e">
        <v>#REF!</v>
      </c>
    </row>
    <row r="196" spans="1:1" x14ac:dyDescent="0.35">
      <c r="A196" t="e">
        <v>#REF!</v>
      </c>
    </row>
    <row r="197" spans="1:1" x14ac:dyDescent="0.35">
      <c r="A197" t="e">
        <v>#REF!</v>
      </c>
    </row>
    <row r="198" spans="1:1" x14ac:dyDescent="0.35">
      <c r="A198" t="e">
        <v>#REF!</v>
      </c>
    </row>
    <row r="199" spans="1:1" x14ac:dyDescent="0.35">
      <c r="A199" t="e">
        <v>#REF!</v>
      </c>
    </row>
    <row r="200" spans="1:1" x14ac:dyDescent="0.35">
      <c r="A200" t="e">
        <v>#REF!</v>
      </c>
    </row>
    <row r="201" spans="1:1" x14ac:dyDescent="0.35">
      <c r="A201" t="e">
        <v>#REF!</v>
      </c>
    </row>
    <row r="202" spans="1:1" x14ac:dyDescent="0.35">
      <c r="A202" t="e">
        <v>#REF!</v>
      </c>
    </row>
    <row r="203" spans="1:1" x14ac:dyDescent="0.35">
      <c r="A203" t="e">
        <v>#REF!</v>
      </c>
    </row>
    <row r="204" spans="1:1" x14ac:dyDescent="0.35">
      <c r="A204" t="e">
        <v>#REF!</v>
      </c>
    </row>
    <row r="205" spans="1:1" x14ac:dyDescent="0.35">
      <c r="A205" t="e">
        <v>#REF!</v>
      </c>
    </row>
    <row r="206" spans="1:1" x14ac:dyDescent="0.35">
      <c r="A206" t="e">
        <v>#REF!</v>
      </c>
    </row>
    <row r="207" spans="1:1" x14ac:dyDescent="0.35">
      <c r="A207" t="e">
        <v>#REF!</v>
      </c>
    </row>
    <row r="208" spans="1:1" x14ac:dyDescent="0.35">
      <c r="A208" t="e">
        <v>#REF!</v>
      </c>
    </row>
    <row r="209" spans="1:1" x14ac:dyDescent="0.35">
      <c r="A209" t="e">
        <v>#REF!</v>
      </c>
    </row>
    <row r="210" spans="1:1" x14ac:dyDescent="0.35">
      <c r="A210" t="e">
        <v>#REF!</v>
      </c>
    </row>
    <row r="211" spans="1:1" x14ac:dyDescent="0.35">
      <c r="A211" t="e">
        <v>#REF!</v>
      </c>
    </row>
    <row r="212" spans="1:1" x14ac:dyDescent="0.35">
      <c r="A212" t="e">
        <v>#REF!</v>
      </c>
    </row>
    <row r="213" spans="1:1" x14ac:dyDescent="0.35">
      <c r="A213" t="e">
        <v>#REF!</v>
      </c>
    </row>
    <row r="214" spans="1:1" x14ac:dyDescent="0.35">
      <c r="A214" t="e">
        <v>#REF!</v>
      </c>
    </row>
    <row r="215" spans="1:1" x14ac:dyDescent="0.35">
      <c r="A215" t="e">
        <v>#REF!</v>
      </c>
    </row>
    <row r="216" spans="1:1" x14ac:dyDescent="0.35">
      <c r="A216" t="e">
        <v>#REF!</v>
      </c>
    </row>
    <row r="217" spans="1:1" x14ac:dyDescent="0.35">
      <c r="A217" t="e">
        <v>#REF!</v>
      </c>
    </row>
    <row r="218" spans="1:1" x14ac:dyDescent="0.35">
      <c r="A218" t="e">
        <v>#REF!</v>
      </c>
    </row>
    <row r="219" spans="1:1" x14ac:dyDescent="0.35">
      <c r="A219" t="e">
        <v>#REF!</v>
      </c>
    </row>
    <row r="220" spans="1:1" x14ac:dyDescent="0.35">
      <c r="A220" t="e">
        <v>#REF!</v>
      </c>
    </row>
    <row r="221" spans="1:1" x14ac:dyDescent="0.35">
      <c r="A221" t="e">
        <v>#REF!</v>
      </c>
    </row>
    <row r="222" spans="1:1" x14ac:dyDescent="0.35">
      <c r="A222" t="e">
        <v>#REF!</v>
      </c>
    </row>
    <row r="223" spans="1:1" x14ac:dyDescent="0.35">
      <c r="A223" t="e">
        <v>#REF!</v>
      </c>
    </row>
    <row r="224" spans="1:1" x14ac:dyDescent="0.35">
      <c r="A224" t="e">
        <v>#REF!</v>
      </c>
    </row>
    <row r="225" spans="1:1" x14ac:dyDescent="0.35">
      <c r="A225" t="e">
        <v>#REF!</v>
      </c>
    </row>
    <row r="226" spans="1:1" x14ac:dyDescent="0.35">
      <c r="A226" t="e">
        <v>#REF!</v>
      </c>
    </row>
    <row r="227" spans="1:1" x14ac:dyDescent="0.35">
      <c r="A227" t="e">
        <v>#REF!</v>
      </c>
    </row>
    <row r="228" spans="1:1" x14ac:dyDescent="0.35">
      <c r="A228" t="e">
        <v>#REF!</v>
      </c>
    </row>
    <row r="229" spans="1:1" x14ac:dyDescent="0.35">
      <c r="A229" t="e">
        <v>#REF!</v>
      </c>
    </row>
    <row r="230" spans="1:1" x14ac:dyDescent="0.35">
      <c r="A230" t="e">
        <v>#REF!</v>
      </c>
    </row>
    <row r="231" spans="1:1" x14ac:dyDescent="0.35">
      <c r="A231" t="e">
        <v>#REF!</v>
      </c>
    </row>
    <row r="232" spans="1:1" x14ac:dyDescent="0.35">
      <c r="A232" t="e">
        <v>#REF!</v>
      </c>
    </row>
    <row r="233" spans="1:1" x14ac:dyDescent="0.35">
      <c r="A233" t="e">
        <v>#REF!</v>
      </c>
    </row>
    <row r="234" spans="1:1" x14ac:dyDescent="0.35">
      <c r="A234" t="e">
        <v>#REF!</v>
      </c>
    </row>
    <row r="235" spans="1:1" x14ac:dyDescent="0.35">
      <c r="A235" t="e">
        <v>#REF!</v>
      </c>
    </row>
    <row r="236" spans="1:1" x14ac:dyDescent="0.35">
      <c r="A236" t="e">
        <v>#REF!</v>
      </c>
    </row>
    <row r="237" spans="1:1" x14ac:dyDescent="0.35">
      <c r="A237" t="e">
        <v>#REF!</v>
      </c>
    </row>
    <row r="238" spans="1:1" x14ac:dyDescent="0.35">
      <c r="A238" t="e">
        <v>#REF!</v>
      </c>
    </row>
    <row r="239" spans="1:1" x14ac:dyDescent="0.35">
      <c r="A239" t="e">
        <v>#REF!</v>
      </c>
    </row>
    <row r="240" spans="1:1" x14ac:dyDescent="0.35">
      <c r="A240" t="e">
        <v>#REF!</v>
      </c>
    </row>
    <row r="241" spans="1:1" x14ac:dyDescent="0.35">
      <c r="A241" t="e">
        <v>#REF!</v>
      </c>
    </row>
    <row r="242" spans="1:1" x14ac:dyDescent="0.35">
      <c r="A242" t="e">
        <v>#REF!</v>
      </c>
    </row>
    <row r="243" spans="1:1" x14ac:dyDescent="0.35">
      <c r="A243" t="e">
        <v>#REF!</v>
      </c>
    </row>
    <row r="244" spans="1:1" x14ac:dyDescent="0.35">
      <c r="A244" t="e">
        <v>#REF!</v>
      </c>
    </row>
    <row r="245" spans="1:1" x14ac:dyDescent="0.35">
      <c r="A245" t="e">
        <v>#REF!</v>
      </c>
    </row>
    <row r="246" spans="1:1" x14ac:dyDescent="0.35">
      <c r="A246" t="e">
        <v>#REF!</v>
      </c>
    </row>
    <row r="247" spans="1:1" x14ac:dyDescent="0.35">
      <c r="A247" t="e">
        <v>#REF!</v>
      </c>
    </row>
    <row r="248" spans="1:1" x14ac:dyDescent="0.35">
      <c r="A248" t="e">
        <v>#REF!</v>
      </c>
    </row>
    <row r="249" spans="1:1" x14ac:dyDescent="0.35">
      <c r="A249" t="e">
        <v>#REF!</v>
      </c>
    </row>
    <row r="250" spans="1:1" x14ac:dyDescent="0.35">
      <c r="A250" t="e">
        <v>#REF!</v>
      </c>
    </row>
    <row r="251" spans="1:1" x14ac:dyDescent="0.35">
      <c r="A251" t="e">
        <v>#REF!</v>
      </c>
    </row>
    <row r="252" spans="1:1" x14ac:dyDescent="0.35">
      <c r="A252" t="e">
        <v>#REF!</v>
      </c>
    </row>
    <row r="253" spans="1:1" x14ac:dyDescent="0.35">
      <c r="A253" t="e">
        <v>#REF!</v>
      </c>
    </row>
    <row r="254" spans="1:1" x14ac:dyDescent="0.35">
      <c r="A254" t="e">
        <v>#REF!</v>
      </c>
    </row>
    <row r="255" spans="1:1" x14ac:dyDescent="0.35">
      <c r="A255" t="e">
        <v>#REF!</v>
      </c>
    </row>
    <row r="256" spans="1:1" x14ac:dyDescent="0.35">
      <c r="A256" t="e">
        <v>#REF!</v>
      </c>
    </row>
    <row r="257" spans="1:1" x14ac:dyDescent="0.35">
      <c r="A257" t="e">
        <v>#REF!</v>
      </c>
    </row>
    <row r="258" spans="1:1" x14ac:dyDescent="0.35">
      <c r="A258" t="e">
        <v>#REF!</v>
      </c>
    </row>
    <row r="259" spans="1:1" x14ac:dyDescent="0.35">
      <c r="A259" t="e">
        <v>#REF!</v>
      </c>
    </row>
    <row r="260" spans="1:1" x14ac:dyDescent="0.35">
      <c r="A260" t="e">
        <v>#REF!</v>
      </c>
    </row>
    <row r="261" spans="1:1" x14ac:dyDescent="0.35">
      <c r="A261" t="e">
        <v>#REF!</v>
      </c>
    </row>
    <row r="262" spans="1:1" x14ac:dyDescent="0.35">
      <c r="A262" t="e">
        <v>#REF!</v>
      </c>
    </row>
    <row r="263" spans="1:1" x14ac:dyDescent="0.35">
      <c r="A263" t="e">
        <v>#REF!</v>
      </c>
    </row>
    <row r="264" spans="1:1" x14ac:dyDescent="0.35">
      <c r="A264" t="e">
        <v>#REF!</v>
      </c>
    </row>
    <row r="265" spans="1:1" x14ac:dyDescent="0.35">
      <c r="A265" t="e">
        <v>#REF!</v>
      </c>
    </row>
    <row r="266" spans="1:1" x14ac:dyDescent="0.35">
      <c r="A266" t="e">
        <v>#REF!</v>
      </c>
    </row>
    <row r="267" spans="1:1" x14ac:dyDescent="0.35">
      <c r="A267" t="e">
        <v>#REF!</v>
      </c>
    </row>
    <row r="268" spans="1:1" x14ac:dyDescent="0.35">
      <c r="A268" t="e">
        <v>#REF!</v>
      </c>
    </row>
    <row r="269" spans="1:1" x14ac:dyDescent="0.35">
      <c r="A269" t="e">
        <v>#REF!</v>
      </c>
    </row>
    <row r="270" spans="1:1" x14ac:dyDescent="0.35">
      <c r="A270" t="e">
        <v>#REF!</v>
      </c>
    </row>
    <row r="271" spans="1:1" x14ac:dyDescent="0.35">
      <c r="A271" t="e">
        <v>#REF!</v>
      </c>
    </row>
    <row r="272" spans="1:1" x14ac:dyDescent="0.35">
      <c r="A272" t="e">
        <v>#REF!</v>
      </c>
    </row>
    <row r="273" spans="1:1" x14ac:dyDescent="0.35">
      <c r="A273" t="e">
        <v>#REF!</v>
      </c>
    </row>
    <row r="274" spans="1:1" x14ac:dyDescent="0.35">
      <c r="A274" t="e">
        <v>#REF!</v>
      </c>
    </row>
    <row r="275" spans="1:1" x14ac:dyDescent="0.35">
      <c r="A275" t="e">
        <v>#REF!</v>
      </c>
    </row>
    <row r="276" spans="1:1" x14ac:dyDescent="0.35">
      <c r="A276" t="e">
        <v>#REF!</v>
      </c>
    </row>
    <row r="277" spans="1:1" x14ac:dyDescent="0.35">
      <c r="A277" t="e">
        <v>#REF!</v>
      </c>
    </row>
    <row r="278" spans="1:1" x14ac:dyDescent="0.35">
      <c r="A278" t="e">
        <v>#REF!</v>
      </c>
    </row>
    <row r="279" spans="1:1" x14ac:dyDescent="0.35">
      <c r="A279" t="e">
        <v>#REF!</v>
      </c>
    </row>
    <row r="280" spans="1:1" x14ac:dyDescent="0.35">
      <c r="A280" t="e">
        <v>#REF!</v>
      </c>
    </row>
    <row r="281" spans="1:1" x14ac:dyDescent="0.35">
      <c r="A281" t="e">
        <v>#REF!</v>
      </c>
    </row>
    <row r="282" spans="1:1" x14ac:dyDescent="0.35">
      <c r="A282" t="e">
        <v>#REF!</v>
      </c>
    </row>
    <row r="283" spans="1:1" x14ac:dyDescent="0.35">
      <c r="A283" t="e">
        <v>#REF!</v>
      </c>
    </row>
    <row r="284" spans="1:1" x14ac:dyDescent="0.35">
      <c r="A284" t="e">
        <v>#REF!</v>
      </c>
    </row>
    <row r="285" spans="1:1" x14ac:dyDescent="0.35">
      <c r="A285" t="e">
        <v>#REF!</v>
      </c>
    </row>
    <row r="286" spans="1:1" x14ac:dyDescent="0.35">
      <c r="A286" t="e">
        <v>#REF!</v>
      </c>
    </row>
    <row r="287" spans="1:1" x14ac:dyDescent="0.35">
      <c r="A287" t="e">
        <v>#REF!</v>
      </c>
    </row>
    <row r="288" spans="1:1" x14ac:dyDescent="0.35">
      <c r="A288" t="e">
        <v>#REF!</v>
      </c>
    </row>
    <row r="289" spans="1:1" x14ac:dyDescent="0.35">
      <c r="A289" t="e">
        <v>#REF!</v>
      </c>
    </row>
    <row r="290" spans="1:1" x14ac:dyDescent="0.35">
      <c r="A290" t="e">
        <v>#REF!</v>
      </c>
    </row>
    <row r="291" spans="1:1" x14ac:dyDescent="0.35">
      <c r="A291" t="e">
        <v>#REF!</v>
      </c>
    </row>
    <row r="292" spans="1:1" x14ac:dyDescent="0.35">
      <c r="A292" t="e">
        <v>#REF!</v>
      </c>
    </row>
    <row r="293" spans="1:1" x14ac:dyDescent="0.35">
      <c r="A293" t="e">
        <v>#REF!</v>
      </c>
    </row>
    <row r="294" spans="1:1" x14ac:dyDescent="0.35">
      <c r="A294" t="e">
        <v>#REF!</v>
      </c>
    </row>
    <row r="295" spans="1:1" x14ac:dyDescent="0.35">
      <c r="A295" t="e">
        <v>#REF!</v>
      </c>
    </row>
    <row r="296" spans="1:1" x14ac:dyDescent="0.35">
      <c r="A296" t="e">
        <v>#REF!</v>
      </c>
    </row>
    <row r="297" spans="1:1" x14ac:dyDescent="0.35">
      <c r="A297" t="e">
        <v>#REF!</v>
      </c>
    </row>
    <row r="298" spans="1:1" x14ac:dyDescent="0.35">
      <c r="A298" t="e">
        <v>#REF!</v>
      </c>
    </row>
    <row r="299" spans="1:1" x14ac:dyDescent="0.35">
      <c r="A299" t="e">
        <v>#REF!</v>
      </c>
    </row>
    <row r="300" spans="1:1" x14ac:dyDescent="0.35">
      <c r="A300" t="e">
        <v>#REF!</v>
      </c>
    </row>
    <row r="301" spans="1:1" x14ac:dyDescent="0.35">
      <c r="A301" t="e">
        <v>#REF!</v>
      </c>
    </row>
    <row r="302" spans="1:1" x14ac:dyDescent="0.35">
      <c r="A302" t="e">
        <v>#REF!</v>
      </c>
    </row>
    <row r="303" spans="1:1" x14ac:dyDescent="0.35">
      <c r="A303" t="e">
        <v>#REF!</v>
      </c>
    </row>
    <row r="304" spans="1:1" x14ac:dyDescent="0.35">
      <c r="A304" t="e">
        <v>#REF!</v>
      </c>
    </row>
    <row r="305" spans="1:1" x14ac:dyDescent="0.35">
      <c r="A305" t="e">
        <v>#REF!</v>
      </c>
    </row>
    <row r="306" spans="1:1" x14ac:dyDescent="0.35">
      <c r="A306" t="e">
        <v>#REF!</v>
      </c>
    </row>
    <row r="307" spans="1:1" x14ac:dyDescent="0.35">
      <c r="A307" t="e">
        <v>#REF!</v>
      </c>
    </row>
    <row r="308" spans="1:1" x14ac:dyDescent="0.35">
      <c r="A308" t="e">
        <v>#REF!</v>
      </c>
    </row>
    <row r="309" spans="1:1" x14ac:dyDescent="0.35">
      <c r="A309" t="e">
        <v>#REF!</v>
      </c>
    </row>
    <row r="310" spans="1:1" x14ac:dyDescent="0.35">
      <c r="A310" t="e">
        <v>#REF!</v>
      </c>
    </row>
    <row r="311" spans="1:1" x14ac:dyDescent="0.35">
      <c r="A311" t="e">
        <v>#REF!</v>
      </c>
    </row>
    <row r="312" spans="1:1" x14ac:dyDescent="0.35">
      <c r="A312" t="e">
        <v>#REF!</v>
      </c>
    </row>
    <row r="313" spans="1:1" x14ac:dyDescent="0.35">
      <c r="A313" t="e">
        <v>#REF!</v>
      </c>
    </row>
    <row r="314" spans="1:1" x14ac:dyDescent="0.35">
      <c r="A314" t="e">
        <v>#REF!</v>
      </c>
    </row>
    <row r="315" spans="1:1" x14ac:dyDescent="0.35">
      <c r="A315" t="e">
        <v>#REF!</v>
      </c>
    </row>
    <row r="316" spans="1:1" x14ac:dyDescent="0.35">
      <c r="A316" t="e">
        <v>#REF!</v>
      </c>
    </row>
    <row r="317" spans="1:1" x14ac:dyDescent="0.35">
      <c r="A317" t="e">
        <v>#REF!</v>
      </c>
    </row>
    <row r="318" spans="1:1" x14ac:dyDescent="0.35">
      <c r="A318" t="e">
        <v>#REF!</v>
      </c>
    </row>
    <row r="319" spans="1:1" x14ac:dyDescent="0.35">
      <c r="A319" t="e">
        <v>#REF!</v>
      </c>
    </row>
    <row r="320" spans="1:1" x14ac:dyDescent="0.35">
      <c r="A320" t="e">
        <v>#REF!</v>
      </c>
    </row>
    <row r="321" spans="1:1" x14ac:dyDescent="0.35">
      <c r="A321" t="e">
        <v>#REF!</v>
      </c>
    </row>
    <row r="322" spans="1:1" x14ac:dyDescent="0.35">
      <c r="A322" t="e">
        <v>#REF!</v>
      </c>
    </row>
    <row r="323" spans="1:1" x14ac:dyDescent="0.35">
      <c r="A323" t="e">
        <v>#REF!</v>
      </c>
    </row>
    <row r="324" spans="1:1" x14ac:dyDescent="0.35">
      <c r="A324" t="e">
        <v>#REF!</v>
      </c>
    </row>
    <row r="325" spans="1:1" x14ac:dyDescent="0.35">
      <c r="A325" t="e">
        <v>#REF!</v>
      </c>
    </row>
    <row r="326" spans="1:1" x14ac:dyDescent="0.35">
      <c r="A326" t="e">
        <v>#REF!</v>
      </c>
    </row>
    <row r="327" spans="1:1" x14ac:dyDescent="0.35">
      <c r="A327" t="e">
        <v>#REF!</v>
      </c>
    </row>
    <row r="328" spans="1:1" x14ac:dyDescent="0.35">
      <c r="A328" t="e">
        <v>#REF!</v>
      </c>
    </row>
    <row r="329" spans="1:1" x14ac:dyDescent="0.35">
      <c r="A329" t="e">
        <v>#REF!</v>
      </c>
    </row>
    <row r="330" spans="1:1" x14ac:dyDescent="0.35">
      <c r="A330" t="e">
        <v>#REF!</v>
      </c>
    </row>
    <row r="331" spans="1:1" x14ac:dyDescent="0.35">
      <c r="A331" t="e">
        <v>#REF!</v>
      </c>
    </row>
    <row r="332" spans="1:1" x14ac:dyDescent="0.35">
      <c r="A332" t="e">
        <v>#REF!</v>
      </c>
    </row>
    <row r="333" spans="1:1" x14ac:dyDescent="0.35">
      <c r="A333" t="e">
        <v>#REF!</v>
      </c>
    </row>
    <row r="334" spans="1:1" x14ac:dyDescent="0.35">
      <c r="A334" t="e">
        <v>#REF!</v>
      </c>
    </row>
    <row r="335" spans="1:1" x14ac:dyDescent="0.35">
      <c r="A335" t="e">
        <v>#REF!</v>
      </c>
    </row>
    <row r="336" spans="1:1" x14ac:dyDescent="0.35">
      <c r="A336" t="e">
        <v>#REF!</v>
      </c>
    </row>
    <row r="337" spans="1:1" x14ac:dyDescent="0.35">
      <c r="A337" t="e">
        <v>#REF!</v>
      </c>
    </row>
    <row r="338" spans="1:1" x14ac:dyDescent="0.35">
      <c r="A338" t="e">
        <v>#REF!</v>
      </c>
    </row>
    <row r="339" spans="1:1" x14ac:dyDescent="0.35">
      <c r="A339" t="e">
        <v>#REF!</v>
      </c>
    </row>
    <row r="340" spans="1:1" x14ac:dyDescent="0.35">
      <c r="A340" t="e">
        <v>#REF!</v>
      </c>
    </row>
    <row r="341" spans="1:1" x14ac:dyDescent="0.35">
      <c r="A341" t="e">
        <v>#REF!</v>
      </c>
    </row>
    <row r="342" spans="1:1" x14ac:dyDescent="0.35">
      <c r="A342" t="e">
        <v>#REF!</v>
      </c>
    </row>
    <row r="343" spans="1:1" x14ac:dyDescent="0.35">
      <c r="A343" t="e">
        <v>#REF!</v>
      </c>
    </row>
    <row r="344" spans="1:1" x14ac:dyDescent="0.35">
      <c r="A344" t="e">
        <v>#REF!</v>
      </c>
    </row>
    <row r="345" spans="1:1" x14ac:dyDescent="0.35">
      <c r="A345" t="e">
        <v>#REF!</v>
      </c>
    </row>
    <row r="346" spans="1:1" x14ac:dyDescent="0.35">
      <c r="A346" t="e">
        <v>#REF!</v>
      </c>
    </row>
    <row r="347" spans="1:1" x14ac:dyDescent="0.35">
      <c r="A347" t="e">
        <v>#REF!</v>
      </c>
    </row>
    <row r="348" spans="1:1" x14ac:dyDescent="0.35">
      <c r="A348" t="e">
        <v>#REF!</v>
      </c>
    </row>
    <row r="349" spans="1:1" x14ac:dyDescent="0.35">
      <c r="A349" t="e">
        <v>#REF!</v>
      </c>
    </row>
    <row r="350" spans="1:1" x14ac:dyDescent="0.35">
      <c r="A350" t="e">
        <v>#REF!</v>
      </c>
    </row>
    <row r="351" spans="1:1" x14ac:dyDescent="0.35">
      <c r="A351" t="e">
        <v>#REF!</v>
      </c>
    </row>
    <row r="352" spans="1:1" x14ac:dyDescent="0.35">
      <c r="A352" t="e">
        <v>#REF!</v>
      </c>
    </row>
    <row r="353" spans="1:1" x14ac:dyDescent="0.35">
      <c r="A353" t="e">
        <v>#REF!</v>
      </c>
    </row>
    <row r="354" spans="1:1" x14ac:dyDescent="0.35">
      <c r="A354" t="e">
        <v>#REF!</v>
      </c>
    </row>
    <row r="355" spans="1:1" x14ac:dyDescent="0.35">
      <c r="A355" t="e">
        <v>#REF!</v>
      </c>
    </row>
    <row r="356" spans="1:1" x14ac:dyDescent="0.35">
      <c r="A356" t="e">
        <v>#REF!</v>
      </c>
    </row>
    <row r="357" spans="1:1" x14ac:dyDescent="0.35">
      <c r="A357" t="e">
        <v>#REF!</v>
      </c>
    </row>
    <row r="358" spans="1:1" x14ac:dyDescent="0.35">
      <c r="A358" t="e">
        <v>#REF!</v>
      </c>
    </row>
    <row r="359" spans="1:1" x14ac:dyDescent="0.35">
      <c r="A359" t="e">
        <v>#REF!</v>
      </c>
    </row>
    <row r="360" spans="1:1" x14ac:dyDescent="0.35">
      <c r="A360" t="e">
        <v>#REF!</v>
      </c>
    </row>
    <row r="361" spans="1:1" x14ac:dyDescent="0.35">
      <c r="A361" t="e">
        <v>#REF!</v>
      </c>
    </row>
    <row r="362" spans="1:1" x14ac:dyDescent="0.35">
      <c r="A362" t="e">
        <v>#REF!</v>
      </c>
    </row>
    <row r="363" spans="1:1" x14ac:dyDescent="0.35">
      <c r="A363" t="e">
        <v>#REF!</v>
      </c>
    </row>
    <row r="364" spans="1:1" x14ac:dyDescent="0.35">
      <c r="A364" t="e">
        <v>#REF!</v>
      </c>
    </row>
    <row r="365" spans="1:1" x14ac:dyDescent="0.35">
      <c r="A365" t="e">
        <v>#REF!</v>
      </c>
    </row>
    <row r="366" spans="1:1" x14ac:dyDescent="0.35">
      <c r="A366" t="e">
        <v>#REF!</v>
      </c>
    </row>
    <row r="367" spans="1:1" x14ac:dyDescent="0.35">
      <c r="A367" t="e">
        <v>#REF!</v>
      </c>
    </row>
    <row r="368" spans="1:1" x14ac:dyDescent="0.35">
      <c r="A368" t="e">
        <v>#REF!</v>
      </c>
    </row>
    <row r="369" spans="1:1" x14ac:dyDescent="0.35">
      <c r="A369" t="e">
        <v>#REF!</v>
      </c>
    </row>
    <row r="370" spans="1:1" x14ac:dyDescent="0.35">
      <c r="A370" t="e">
        <v>#REF!</v>
      </c>
    </row>
    <row r="371" spans="1:1" x14ac:dyDescent="0.35">
      <c r="A371" t="e">
        <v>#REF!</v>
      </c>
    </row>
    <row r="372" spans="1:1" x14ac:dyDescent="0.35">
      <c r="A372" t="e">
        <v>#REF!</v>
      </c>
    </row>
    <row r="373" spans="1:1" x14ac:dyDescent="0.35">
      <c r="A373" t="e">
        <v>#REF!</v>
      </c>
    </row>
    <row r="374" spans="1:1" x14ac:dyDescent="0.35">
      <c r="A374" t="e">
        <v>#REF!</v>
      </c>
    </row>
    <row r="375" spans="1:1" x14ac:dyDescent="0.35">
      <c r="A375" t="e">
        <v>#REF!</v>
      </c>
    </row>
    <row r="376" spans="1:1" x14ac:dyDescent="0.35">
      <c r="A376" t="e">
        <v>#REF!</v>
      </c>
    </row>
    <row r="377" spans="1:1" x14ac:dyDescent="0.35">
      <c r="A377" t="e">
        <v>#REF!</v>
      </c>
    </row>
    <row r="378" spans="1:1" x14ac:dyDescent="0.35">
      <c r="A378" t="e">
        <v>#REF!</v>
      </c>
    </row>
    <row r="379" spans="1:1" x14ac:dyDescent="0.35">
      <c r="A379" t="e">
        <v>#REF!</v>
      </c>
    </row>
    <row r="380" spans="1:1" x14ac:dyDescent="0.35">
      <c r="A380" t="e">
        <v>#REF!</v>
      </c>
    </row>
    <row r="381" spans="1:1" x14ac:dyDescent="0.35">
      <c r="A381" t="e">
        <v>#REF!</v>
      </c>
    </row>
    <row r="382" spans="1:1" x14ac:dyDescent="0.35">
      <c r="A382" t="e">
        <v>#REF!</v>
      </c>
    </row>
    <row r="383" spans="1:1" x14ac:dyDescent="0.35">
      <c r="A383" t="e">
        <v>#REF!</v>
      </c>
    </row>
    <row r="384" spans="1:1" x14ac:dyDescent="0.35">
      <c r="A384" t="e">
        <v>#REF!</v>
      </c>
    </row>
    <row r="385" spans="1:1" x14ac:dyDescent="0.35">
      <c r="A385" t="e">
        <v>#REF!</v>
      </c>
    </row>
    <row r="386" spans="1:1" x14ac:dyDescent="0.35">
      <c r="A386" t="e">
        <v>#REF!</v>
      </c>
    </row>
    <row r="387" spans="1:1" x14ac:dyDescent="0.35">
      <c r="A387" t="e">
        <v>#REF!</v>
      </c>
    </row>
    <row r="388" spans="1:1" x14ac:dyDescent="0.35">
      <c r="A388" t="e">
        <v>#REF!</v>
      </c>
    </row>
    <row r="389" spans="1:1" x14ac:dyDescent="0.35">
      <c r="A389" t="e">
        <v>#REF!</v>
      </c>
    </row>
    <row r="390" spans="1:1" x14ac:dyDescent="0.35">
      <c r="A390" t="e">
        <v>#REF!</v>
      </c>
    </row>
    <row r="391" spans="1:1" x14ac:dyDescent="0.35">
      <c r="A391" t="e">
        <v>#REF!</v>
      </c>
    </row>
    <row r="392" spans="1:1" x14ac:dyDescent="0.35">
      <c r="A392" t="e">
        <v>#REF!</v>
      </c>
    </row>
    <row r="393" spans="1:1" x14ac:dyDescent="0.35">
      <c r="A393" t="e">
        <v>#REF!</v>
      </c>
    </row>
    <row r="394" spans="1:1" x14ac:dyDescent="0.35">
      <c r="A394" t="e">
        <v>#REF!</v>
      </c>
    </row>
    <row r="395" spans="1:1" x14ac:dyDescent="0.35">
      <c r="A395" t="e">
        <v>#REF!</v>
      </c>
    </row>
    <row r="396" spans="1:1" x14ac:dyDescent="0.35">
      <c r="A396" t="e">
        <v>#REF!</v>
      </c>
    </row>
    <row r="397" spans="1:1" x14ac:dyDescent="0.35">
      <c r="A397" t="e">
        <v>#REF!</v>
      </c>
    </row>
    <row r="398" spans="1:1" x14ac:dyDescent="0.35">
      <c r="A398" t="e">
        <v>#REF!</v>
      </c>
    </row>
    <row r="399" spans="1:1" x14ac:dyDescent="0.35">
      <c r="A399" t="e">
        <v>#REF!</v>
      </c>
    </row>
    <row r="400" spans="1:1" x14ac:dyDescent="0.35">
      <c r="A400" t="e">
        <v>#REF!</v>
      </c>
    </row>
    <row r="401" spans="1:1" x14ac:dyDescent="0.35">
      <c r="A401" t="e">
        <v>#REF!</v>
      </c>
    </row>
    <row r="402" spans="1:1" x14ac:dyDescent="0.35">
      <c r="A402" t="e">
        <v>#REF!</v>
      </c>
    </row>
    <row r="403" spans="1:1" x14ac:dyDescent="0.35">
      <c r="A403" t="e">
        <v>#REF!</v>
      </c>
    </row>
    <row r="404" spans="1:1" x14ac:dyDescent="0.35">
      <c r="A404" t="e">
        <v>#REF!</v>
      </c>
    </row>
    <row r="405" spans="1:1" x14ac:dyDescent="0.35">
      <c r="A405" t="e">
        <v>#REF!</v>
      </c>
    </row>
    <row r="406" spans="1:1" x14ac:dyDescent="0.35">
      <c r="A406" t="e">
        <v>#REF!</v>
      </c>
    </row>
    <row r="407" spans="1:1" x14ac:dyDescent="0.35">
      <c r="A407" t="e">
        <v>#REF!</v>
      </c>
    </row>
    <row r="408" spans="1:1" x14ac:dyDescent="0.35">
      <c r="A408" t="e">
        <v>#REF!</v>
      </c>
    </row>
    <row r="409" spans="1:1" x14ac:dyDescent="0.35">
      <c r="A409" t="e">
        <v>#REF!</v>
      </c>
    </row>
    <row r="410" spans="1:1" x14ac:dyDescent="0.35">
      <c r="A410" t="e">
        <v>#REF!</v>
      </c>
    </row>
    <row r="411" spans="1:1" x14ac:dyDescent="0.35">
      <c r="A411" t="e">
        <v>#REF!</v>
      </c>
    </row>
    <row r="412" spans="1:1" x14ac:dyDescent="0.35">
      <c r="A412" t="e">
        <v>#REF!</v>
      </c>
    </row>
    <row r="413" spans="1:1" x14ac:dyDescent="0.35">
      <c r="A413" t="e">
        <v>#REF!</v>
      </c>
    </row>
    <row r="414" spans="1:1" x14ac:dyDescent="0.35">
      <c r="A414" t="e">
        <v>#REF!</v>
      </c>
    </row>
    <row r="415" spans="1:1" x14ac:dyDescent="0.35">
      <c r="A415" t="e">
        <v>#REF!</v>
      </c>
    </row>
    <row r="416" spans="1:1" x14ac:dyDescent="0.35">
      <c r="A416" t="e">
        <v>#REF!</v>
      </c>
    </row>
    <row r="417" spans="1:1" x14ac:dyDescent="0.35">
      <c r="A417" t="e">
        <v>#REF!</v>
      </c>
    </row>
    <row r="418" spans="1:1" x14ac:dyDescent="0.35">
      <c r="A418" t="e">
        <v>#REF!</v>
      </c>
    </row>
    <row r="419" spans="1:1" x14ac:dyDescent="0.35">
      <c r="A419" t="e">
        <v>#REF!</v>
      </c>
    </row>
    <row r="420" spans="1:1" x14ac:dyDescent="0.35">
      <c r="A420" t="e">
        <v>#REF!</v>
      </c>
    </row>
    <row r="421" spans="1:1" x14ac:dyDescent="0.35">
      <c r="A421" t="e">
        <v>#REF!</v>
      </c>
    </row>
    <row r="422" spans="1:1" x14ac:dyDescent="0.35">
      <c r="A422" t="e">
        <v>#REF!</v>
      </c>
    </row>
    <row r="423" spans="1:1" x14ac:dyDescent="0.35">
      <c r="A423" t="e">
        <v>#REF!</v>
      </c>
    </row>
    <row r="424" spans="1:1" x14ac:dyDescent="0.35">
      <c r="A424" t="e">
        <v>#REF!</v>
      </c>
    </row>
    <row r="425" spans="1:1" x14ac:dyDescent="0.35">
      <c r="A425" t="e">
        <v>#REF!</v>
      </c>
    </row>
    <row r="426" spans="1:1" x14ac:dyDescent="0.35">
      <c r="A426" t="e">
        <v>#REF!</v>
      </c>
    </row>
    <row r="427" spans="1:1" x14ac:dyDescent="0.35">
      <c r="A427" t="e">
        <v>#REF!</v>
      </c>
    </row>
    <row r="428" spans="1:1" x14ac:dyDescent="0.35">
      <c r="A428" t="e">
        <v>#REF!</v>
      </c>
    </row>
    <row r="429" spans="1:1" x14ac:dyDescent="0.35">
      <c r="A429" t="e">
        <v>#REF!</v>
      </c>
    </row>
    <row r="430" spans="1:1" x14ac:dyDescent="0.35">
      <c r="A430" t="e">
        <v>#REF!</v>
      </c>
    </row>
    <row r="431" spans="1:1" x14ac:dyDescent="0.35">
      <c r="A431" t="e">
        <v>#REF!</v>
      </c>
    </row>
    <row r="432" spans="1:1" x14ac:dyDescent="0.35">
      <c r="A432" t="e">
        <v>#REF!</v>
      </c>
    </row>
    <row r="433" spans="1:1" x14ac:dyDescent="0.35">
      <c r="A433" t="e">
        <v>#REF!</v>
      </c>
    </row>
    <row r="434" spans="1:1" x14ac:dyDescent="0.35">
      <c r="A434" t="e">
        <v>#REF!</v>
      </c>
    </row>
    <row r="435" spans="1:1" x14ac:dyDescent="0.35">
      <c r="A435" t="e">
        <v>#REF!</v>
      </c>
    </row>
    <row r="436" spans="1:1" x14ac:dyDescent="0.35">
      <c r="A436" t="e">
        <v>#REF!</v>
      </c>
    </row>
    <row r="437" spans="1:1" x14ac:dyDescent="0.35">
      <c r="A437" t="e">
        <v>#REF!</v>
      </c>
    </row>
    <row r="438" spans="1:1" x14ac:dyDescent="0.35">
      <c r="A438" t="e">
        <v>#REF!</v>
      </c>
    </row>
    <row r="439" spans="1:1" x14ac:dyDescent="0.35">
      <c r="A439" t="e">
        <v>#REF!</v>
      </c>
    </row>
    <row r="440" spans="1:1" x14ac:dyDescent="0.35">
      <c r="A440" t="e">
        <v>#REF!</v>
      </c>
    </row>
    <row r="441" spans="1:1" x14ac:dyDescent="0.35">
      <c r="A441" t="e">
        <v>#REF!</v>
      </c>
    </row>
    <row r="442" spans="1:1" x14ac:dyDescent="0.35">
      <c r="A442" t="e">
        <v>#REF!</v>
      </c>
    </row>
    <row r="443" spans="1:1" x14ac:dyDescent="0.35">
      <c r="A443" t="e">
        <v>#REF!</v>
      </c>
    </row>
    <row r="444" spans="1:1" x14ac:dyDescent="0.35">
      <c r="A444" t="e">
        <v>#REF!</v>
      </c>
    </row>
    <row r="445" spans="1:1" x14ac:dyDescent="0.35">
      <c r="A445" t="e">
        <v>#REF!</v>
      </c>
    </row>
    <row r="446" spans="1:1" x14ac:dyDescent="0.35">
      <c r="A446" t="e">
        <v>#REF!</v>
      </c>
    </row>
    <row r="447" spans="1:1" x14ac:dyDescent="0.35">
      <c r="A447" t="e">
        <v>#REF!</v>
      </c>
    </row>
    <row r="448" spans="1:1" x14ac:dyDescent="0.35">
      <c r="A448" t="e">
        <v>#REF!</v>
      </c>
    </row>
    <row r="449" spans="1:1" x14ac:dyDescent="0.35">
      <c r="A449" t="e">
        <v>#REF!</v>
      </c>
    </row>
    <row r="450" spans="1:1" x14ac:dyDescent="0.35">
      <c r="A450" t="e">
        <v>#REF!</v>
      </c>
    </row>
    <row r="451" spans="1:1" x14ac:dyDescent="0.35">
      <c r="A451" t="e">
        <v>#REF!</v>
      </c>
    </row>
    <row r="452" spans="1:1" x14ac:dyDescent="0.35">
      <c r="A452" t="e">
        <v>#REF!</v>
      </c>
    </row>
    <row r="453" spans="1:1" x14ac:dyDescent="0.35">
      <c r="A453" t="e">
        <v>#REF!</v>
      </c>
    </row>
    <row r="454" spans="1:1" x14ac:dyDescent="0.35">
      <c r="A454" t="e">
        <v>#REF!</v>
      </c>
    </row>
    <row r="455" spans="1:1" x14ac:dyDescent="0.35">
      <c r="A455" t="e">
        <v>#REF!</v>
      </c>
    </row>
    <row r="456" spans="1:1" x14ac:dyDescent="0.35">
      <c r="A456" t="e">
        <v>#REF!</v>
      </c>
    </row>
    <row r="457" spans="1:1" x14ac:dyDescent="0.35">
      <c r="A457" t="e">
        <v>#REF!</v>
      </c>
    </row>
    <row r="458" spans="1:1" x14ac:dyDescent="0.35">
      <c r="A458" t="e">
        <v>#REF!</v>
      </c>
    </row>
    <row r="459" spans="1:1" x14ac:dyDescent="0.35">
      <c r="A459" t="e">
        <v>#REF!</v>
      </c>
    </row>
    <row r="460" spans="1:1" x14ac:dyDescent="0.35">
      <c r="A460" t="e">
        <v>#REF!</v>
      </c>
    </row>
    <row r="461" spans="1:1" x14ac:dyDescent="0.35">
      <c r="A461" t="e">
        <v>#REF!</v>
      </c>
    </row>
    <row r="462" spans="1:1" x14ac:dyDescent="0.35">
      <c r="A462" t="e">
        <v>#REF!</v>
      </c>
    </row>
    <row r="463" spans="1:1" x14ac:dyDescent="0.35">
      <c r="A463" t="e">
        <v>#REF!</v>
      </c>
    </row>
    <row r="464" spans="1:1" x14ac:dyDescent="0.35">
      <c r="A464" t="e">
        <v>#REF!</v>
      </c>
    </row>
    <row r="465" spans="1:1" x14ac:dyDescent="0.35">
      <c r="A465" t="e">
        <v>#REF!</v>
      </c>
    </row>
    <row r="466" spans="1:1" x14ac:dyDescent="0.35">
      <c r="A466" t="e">
        <v>#REF!</v>
      </c>
    </row>
    <row r="467" spans="1:1" x14ac:dyDescent="0.35">
      <c r="A467" t="e">
        <v>#REF!</v>
      </c>
    </row>
    <row r="468" spans="1:1" x14ac:dyDescent="0.35">
      <c r="A468" t="e">
        <v>#REF!</v>
      </c>
    </row>
    <row r="469" spans="1:1" x14ac:dyDescent="0.35">
      <c r="A469" t="e">
        <v>#REF!</v>
      </c>
    </row>
    <row r="470" spans="1:1" x14ac:dyDescent="0.35">
      <c r="A470" t="e">
        <v>#REF!</v>
      </c>
    </row>
    <row r="471" spans="1:1" x14ac:dyDescent="0.35">
      <c r="A471" t="e">
        <v>#REF!</v>
      </c>
    </row>
    <row r="472" spans="1:1" x14ac:dyDescent="0.35">
      <c r="A472" t="e">
        <v>#REF!</v>
      </c>
    </row>
    <row r="473" spans="1:1" x14ac:dyDescent="0.35">
      <c r="A473" t="e">
        <v>#REF!</v>
      </c>
    </row>
    <row r="474" spans="1:1" x14ac:dyDescent="0.35">
      <c r="A474" t="e">
        <v>#REF!</v>
      </c>
    </row>
    <row r="475" spans="1:1" x14ac:dyDescent="0.35">
      <c r="A475" t="e">
        <v>#REF!</v>
      </c>
    </row>
    <row r="476" spans="1:1" x14ac:dyDescent="0.35">
      <c r="A476" t="e">
        <v>#REF!</v>
      </c>
    </row>
    <row r="477" spans="1:1" x14ac:dyDescent="0.35">
      <c r="A477" t="e">
        <v>#REF!</v>
      </c>
    </row>
    <row r="478" spans="1:1" x14ac:dyDescent="0.35">
      <c r="A478" t="e">
        <v>#REF!</v>
      </c>
    </row>
    <row r="479" spans="1:1" x14ac:dyDescent="0.35">
      <c r="A479" t="e">
        <v>#REF!</v>
      </c>
    </row>
  </sheetData>
  <mergeCells count="22">
    <mergeCell ref="O5:O6"/>
    <mergeCell ref="W5:W6"/>
    <mergeCell ref="Q5:Q6"/>
    <mergeCell ref="S5:S6"/>
    <mergeCell ref="V5:V6"/>
    <mergeCell ref="U5:U6"/>
    <mergeCell ref="I1:Y1"/>
    <mergeCell ref="T5:T6"/>
    <mergeCell ref="B67:D67"/>
    <mergeCell ref="I67:K67"/>
    <mergeCell ref="X5:X6"/>
    <mergeCell ref="Y5:Y6"/>
    <mergeCell ref="I2:Y2"/>
    <mergeCell ref="I3:Y3"/>
    <mergeCell ref="I5:I6"/>
    <mergeCell ref="J5:J6"/>
    <mergeCell ref="K5:K6"/>
    <mergeCell ref="L5:L6"/>
    <mergeCell ref="M5:M6"/>
    <mergeCell ref="N5:N6"/>
    <mergeCell ref="P5:P6"/>
    <mergeCell ref="R5:R6"/>
  </mergeCells>
  <printOptions horizontalCentered="1"/>
  <pageMargins left="0" right="0" top="0.27559055118110237" bottom="0.39370078740157483" header="0.19685039370078741" footer="0.31496062992125984"/>
  <pageSetup paperSize="9" scale="5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BangTinhXa</vt:lpstr>
      <vt:lpstr>THPhuongAn</vt:lpstr>
      <vt:lpstr>THPhuongAn!Print_Area</vt:lpstr>
      <vt:lpstr>THPhuongAn!Print_Titles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cp:lastModifiedBy>
  <cp:lastPrinted>2026-05-11T01:23:57Z</cp:lastPrinted>
  <dcterms:created xsi:type="dcterms:W3CDTF">2022-03-10T02:33:43Z</dcterms:created>
  <dcterms:modified xsi:type="dcterms:W3CDTF">2026-05-11T03:25:31Z</dcterms:modified>
</cp:coreProperties>
</file>