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an đồ đia chính\Đăng ký đất đai\Đăng ký đất công\ĐK đất đai Đất NN sâm anh Kênh Giang\"/>
    </mc:Choice>
  </mc:AlternateContent>
  <xr:revisionPtr revIDLastSave="0" documentId="13_ncr:1_{663F2FC5-97B0-41FD-BB73-62C29335EFFF}" xr6:coauthVersionLast="47" xr6:coauthVersionMax="47" xr10:uidLastSave="{00000000-0000-0000-0000-000000000000}"/>
  <bookViews>
    <workbookView xWindow="-110" yWindow="-110" windowWidth="19420" windowHeight="10420" xr2:uid="{E0C94C2C-CD6E-4054-BDE6-DAA20F755AC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6" i="1" l="1"/>
  <c r="K35" i="1"/>
  <c r="K34" i="1"/>
  <c r="K33" i="1"/>
  <c r="K32" i="1"/>
  <c r="K31" i="1"/>
  <c r="K30" i="1"/>
  <c r="K29" i="1" l="1"/>
  <c r="K28" i="1"/>
  <c r="K27" i="1"/>
  <c r="K25" i="1"/>
  <c r="K26" i="1"/>
  <c r="K19" i="1"/>
  <c r="K20" i="1"/>
  <c r="G36" i="1"/>
  <c r="K12" i="1"/>
  <c r="K13" i="1"/>
  <c r="K14" i="1"/>
  <c r="K15" i="1"/>
  <c r="K16" i="1"/>
  <c r="K17" i="1"/>
  <c r="K18" i="1"/>
  <c r="K22" i="1"/>
  <c r="K23" i="1"/>
  <c r="K24" i="1"/>
  <c r="K11" i="1"/>
  <c r="J36" i="1"/>
  <c r="K21" i="1" l="1"/>
</calcChain>
</file>

<file path=xl/sharedStrings.xml><?xml version="1.0" encoding="utf-8"?>
<sst xmlns="http://schemas.openxmlformats.org/spreadsheetml/2006/main" count="216" uniqueCount="68">
  <si>
    <t>Tên người sử dụng đất, chủ sở hữu tài sản gắn liền  với đất</t>
  </si>
  <si>
    <t>Địa chỉ thường trú</t>
  </si>
  <si>
    <t>Địa chỉ thửa đất</t>
  </si>
  <si>
    <t>Tờ bản đồ số</t>
  </si>
  <si>
    <t>Thửa đất số</t>
  </si>
  <si>
    <t>Thời điểm sử dụng đất</t>
  </si>
  <si>
    <t>Nguồn gốc sử dụng đất</t>
  </si>
  <si>
    <t xml:space="preserve">Hiện trạng sử dụng đất </t>
  </si>
  <si>
    <t>Sự phù hợp với QH</t>
  </si>
  <si>
    <t>Tình trạng tranh chấp đất đai</t>
  </si>
  <si>
    <t>Ghi chú</t>
  </si>
  <si>
    <t xml:space="preserve">ỦY BAN NHÂN DÂN </t>
  </si>
  <si>
    <t>CỘNG HÒA XÃ HỘI CHỦ NGHĨA VIỆT NAM</t>
  </si>
  <si>
    <t>Độc lập - Tự do - Hạnh phúc</t>
  </si>
  <si>
    <t>PHƯỜNG LƯU KIẾM</t>
  </si>
  <si>
    <t>Số TT</t>
  </si>
  <si>
    <t xml:space="preserve">TDP Mỹ Giang, phường Lưu Kiếm </t>
  </si>
  <si>
    <t xml:space="preserve">TDP Thụ Khê, phường Lưu Kiếm </t>
  </si>
  <si>
    <t>không</t>
  </si>
  <si>
    <t xml:space="preserve">Nhà nước giao đất không thu tiền sử dụng đất </t>
  </si>
  <si>
    <t>DANH SÁCH CÔNG KHAI</t>
  </si>
  <si>
    <t>Kết quả kiểm tra hồ sơ đăng ký, cấp Giấy chứng nhận quyền sử dụng đất</t>
  </si>
  <si>
    <t>( Ban hành Kèm theo thông báo số:         /TB-UBND ngày …. tháng ….. năm 2026 của UBND phường Lưu Kiếm)</t>
  </si>
  <si>
    <t>LUC</t>
  </si>
  <si>
    <t xml:space="preserve">TDP Thiên Đông, phường Lưu Kiếm </t>
  </si>
  <si>
    <t>Tăng/
 giám</t>
  </si>
  <si>
    <t>Theo bản đồ
 giải thửa dồn điền</t>
  </si>
  <si>
    <t xml:space="preserve">     Danh sách này được công khai trong thời gian 15 ngày, kể từ ngày …./…../2026, đến ngày …./…./2026. Tại địa điểm: Trụ sở UBND phường và trang thông tin điện tử của phường.
     Người không đồng ý với kết quả kiểm tra trên đây thì gửi đơn đến UBND phường Lưu Kiếm, thành phố Hải Phòng để giải quyết; sau thời gian trên sẽ không xem xét giải quyết.                                                                                                                                                                             
</t>
  </si>
  <si>
    <t>Lưu Kiếm, ngày…...tháng….năm 2026</t>
  </si>
  <si>
    <t>TM. ỦY BAN NHÂN DÂN</t>
  </si>
  <si>
    <t>KT. CHỦ TỊCH</t>
  </si>
  <si>
    <t>PHÓ CHỦ TỊCH</t>
  </si>
  <si>
    <t>Lương Thủy Lâm</t>
  </si>
  <si>
    <t>Theo bản đồ
 địa chinh</t>
  </si>
  <si>
    <t>Tổng</t>
  </si>
  <si>
    <t xml:space="preserve">Đỗ Khắc Vương </t>
  </si>
  <si>
    <t>Đất nông nghiệp giao
 lâu dài theo Quyết định 03</t>
  </si>
  <si>
    <t>Đất UBND phường quản Lý  (m2)</t>
  </si>
  <si>
    <r>
      <t>Diện tích đất (m</t>
    </r>
    <r>
      <rPr>
        <b/>
        <vertAlign val="superscript"/>
        <sz val="12"/>
        <color rgb="FF000000"/>
        <rFont val="Times New Roman"/>
        <family val="1"/>
      </rPr>
      <t>2</t>
    </r>
    <r>
      <rPr>
        <b/>
        <sz val="12"/>
        <color rgb="FF000000"/>
        <rFont val="Times New Roman"/>
        <family val="1"/>
      </rPr>
      <t>)</t>
    </r>
  </si>
  <si>
    <t>Nguyễn Thị Đôi</t>
  </si>
  <si>
    <t xml:space="preserve">Đỗ Đăng Duy </t>
  </si>
  <si>
    <t>Đỗ Thị Nhạt</t>
  </si>
  <si>
    <t>Đỗ Văn Giác</t>
  </si>
  <si>
    <t>Tạ Thị Mơ</t>
  </si>
  <si>
    <t>Đỗ Thị Cầm</t>
  </si>
  <si>
    <t>Đỗ Khắc Trường</t>
  </si>
  <si>
    <t>Đoàn Thị Ươm</t>
  </si>
  <si>
    <t xml:space="preserve">Đỗ Thị Tuyến </t>
  </si>
  <si>
    <t xml:space="preserve">Vũ Thị Thường </t>
  </si>
  <si>
    <t xml:space="preserve">Đỗ Thị Phượng </t>
  </si>
  <si>
    <t xml:space="preserve">Nguyễn Thị Đôi </t>
  </si>
  <si>
    <t>bán cho ông Quyện 431.2</t>
  </si>
  <si>
    <t xml:space="preserve">Đỗ Duy Doanh </t>
  </si>
  <si>
    <t xml:space="preserve">bà Nhí
 chuyển cho </t>
  </si>
  <si>
    <t xml:space="preserve">Đỗ Đăng Thêm </t>
  </si>
  <si>
    <t>Bà Tú
 chuyển</t>
  </si>
  <si>
    <t xml:space="preserve">Đỗ Khắc Trường </t>
  </si>
  <si>
    <t xml:space="preserve">Đỗ Thế Quân </t>
  </si>
  <si>
    <t>Ông Bình Chuyển</t>
  </si>
  <si>
    <t xml:space="preserve">Đỗ Đăng Đường </t>
  </si>
  <si>
    <t xml:space="preserve">Bà Lục Chuyển cho </t>
  </si>
  <si>
    <t>Đỗ Đăng Hinh</t>
  </si>
  <si>
    <t xml:space="preserve">Đỗ Đăng Công </t>
  </si>
  <si>
    <t xml:space="preserve">Ông Biển
 chuyển </t>
  </si>
  <si>
    <t xml:space="preserve">Đỗ Thế Quyết </t>
  </si>
  <si>
    <t>Bà Thoan chuyển, Thoan con ông Mãn</t>
  </si>
  <si>
    <t xml:space="preserve">Đỗ Thị Dung </t>
  </si>
  <si>
    <t>Đỗ Văn Xô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</si>
</sst>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b/>
      <u/>
      <sz val="14"/>
      <color rgb="FF000000"/>
      <name val="Times New Roman"/>
      <family val="1"/>
    </font>
    <font>
      <i/>
      <sz val="14"/>
      <color rgb="FF000000"/>
      <name val="Times New Roman"/>
      <family val="1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sz val="8"/>
      <name val="Calibri"/>
      <family val="2"/>
      <scheme val="minor"/>
    </font>
    <font>
      <sz val="12"/>
      <color indexed="8"/>
      <name val="Times New Roman"/>
      <family val="1"/>
    </font>
    <font>
      <sz val="14"/>
      <color indexed="8"/>
      <name val="Times New Roman"/>
      <family val="1"/>
    </font>
    <font>
      <i/>
      <sz val="14"/>
      <color indexed="8"/>
      <name val="Times New Roman"/>
      <family val="1"/>
    </font>
    <font>
      <b/>
      <sz val="14"/>
      <color indexed="8"/>
      <name val="Times New Roman"/>
      <family val="1"/>
    </font>
    <font>
      <sz val="14"/>
      <color rgb="FF081B3A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vertAlign val="superscript"/>
      <sz val="12"/>
      <color rgb="FF000000"/>
      <name val="Times New Roman"/>
      <family val="1"/>
    </font>
    <font>
      <sz val="12"/>
      <color rgb="FF081B3A"/>
      <name val="Times New Roman"/>
      <family val="1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justify" vertical="center" wrapText="1"/>
    </xf>
    <xf numFmtId="0" fontId="14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164" fontId="14" fillId="0" borderId="1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8" fillId="0" borderId="6" xfId="0" applyFont="1" applyBorder="1" applyAlignment="1">
      <alignment vertical="center"/>
    </xf>
    <xf numFmtId="0" fontId="14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vertical="center" wrapText="1"/>
    </xf>
    <xf numFmtId="0" fontId="11" fillId="0" borderId="0" xfId="0" applyFont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9DA39-A850-494C-A28F-F64E798C8332}">
  <dimension ref="A1:R46"/>
  <sheetViews>
    <sheetView tabSelected="1" topLeftCell="A31" zoomScale="70" zoomScaleNormal="70" workbookViewId="0">
      <selection activeCell="K35" sqref="K35"/>
    </sheetView>
  </sheetViews>
  <sheetFormatPr defaultRowHeight="14.5" x14ac:dyDescent="0.35"/>
  <cols>
    <col min="1" max="1" width="5.1796875" customWidth="1"/>
    <col min="2" max="2" width="17.54296875" customWidth="1"/>
    <col min="3" max="3" width="18.36328125" customWidth="1"/>
    <col min="4" max="4" width="17.7265625" customWidth="1"/>
    <col min="5" max="5" width="5.90625" customWidth="1"/>
    <col min="6" max="6" width="5.6328125" customWidth="1"/>
    <col min="7" max="7" width="10.7265625" customWidth="1"/>
    <col min="8" max="8" width="7.453125" customWidth="1"/>
    <col min="9" max="9" width="10" customWidth="1"/>
    <col min="10" max="10" width="11.08984375" customWidth="1"/>
    <col min="11" max="11" width="9.81640625" customWidth="1"/>
    <col min="12" max="12" width="8.7265625" customWidth="1"/>
    <col min="13" max="13" width="7.08984375" customWidth="1"/>
    <col min="14" max="14" width="11.26953125" customWidth="1"/>
    <col min="15" max="15" width="15.7265625" customWidth="1"/>
    <col min="16" max="16" width="21.26953125" customWidth="1"/>
    <col min="17" max="17" width="10.54296875" customWidth="1"/>
    <col min="18" max="18" width="13" style="4" customWidth="1"/>
  </cols>
  <sheetData>
    <row r="1" spans="1:18" ht="14.5" customHeight="1" x14ac:dyDescent="0.45">
      <c r="A1" s="2"/>
      <c r="B1" s="38" t="s">
        <v>11</v>
      </c>
      <c r="C1" s="38"/>
      <c r="D1" s="38"/>
      <c r="E1" s="38"/>
      <c r="F1" s="2"/>
      <c r="G1" s="38" t="s">
        <v>12</v>
      </c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ht="26" customHeight="1" x14ac:dyDescent="0.45">
      <c r="A2" s="2"/>
      <c r="B2" s="39" t="s">
        <v>14</v>
      </c>
      <c r="C2" s="38"/>
      <c r="D2" s="38"/>
      <c r="E2" s="38"/>
      <c r="F2" s="2"/>
      <c r="G2" s="39" t="s">
        <v>13</v>
      </c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ht="18" customHeight="1" x14ac:dyDescent="0.45">
      <c r="A3" s="2"/>
      <c r="B3" s="1"/>
      <c r="C3" s="7"/>
      <c r="D3" s="7"/>
      <c r="E3" s="7"/>
      <c r="F3" s="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26" customHeight="1" x14ac:dyDescent="0.35">
      <c r="A4" s="38" t="s">
        <v>20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</row>
    <row r="5" spans="1:18" ht="26" customHeight="1" x14ac:dyDescent="0.35">
      <c r="A5" s="40" t="s">
        <v>21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</row>
    <row r="6" spans="1:18" ht="26" customHeight="1" x14ac:dyDescent="0.35">
      <c r="A6" s="41" t="s">
        <v>22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</row>
    <row r="7" spans="1:18" ht="22" customHeight="1" thickBot="1" x14ac:dyDescent="0.4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</row>
    <row r="8" spans="1:18" ht="43" customHeight="1" thickTop="1" x14ac:dyDescent="0.35">
      <c r="A8" s="42" t="s">
        <v>15</v>
      </c>
      <c r="B8" s="31" t="s">
        <v>0</v>
      </c>
      <c r="C8" s="31" t="s">
        <v>1</v>
      </c>
      <c r="D8" s="31" t="s">
        <v>2</v>
      </c>
      <c r="E8" s="31" t="s">
        <v>33</v>
      </c>
      <c r="F8" s="45"/>
      <c r="G8" s="45"/>
      <c r="H8" s="31" t="s">
        <v>26</v>
      </c>
      <c r="I8" s="46"/>
      <c r="J8" s="46"/>
      <c r="K8" s="31" t="s">
        <v>25</v>
      </c>
      <c r="L8" s="31" t="s">
        <v>7</v>
      </c>
      <c r="M8" s="31" t="s">
        <v>8</v>
      </c>
      <c r="N8" s="31" t="s">
        <v>9</v>
      </c>
      <c r="O8" s="31" t="s">
        <v>5</v>
      </c>
      <c r="P8" s="31" t="s">
        <v>6</v>
      </c>
      <c r="Q8" s="31" t="s">
        <v>37</v>
      </c>
      <c r="R8" s="36" t="s">
        <v>10</v>
      </c>
    </row>
    <row r="9" spans="1:18" ht="20.25" customHeight="1" x14ac:dyDescent="0.35">
      <c r="A9" s="43"/>
      <c r="B9" s="32"/>
      <c r="C9" s="32"/>
      <c r="D9" s="32"/>
      <c r="E9" s="32" t="s">
        <v>3</v>
      </c>
      <c r="F9" s="32" t="s">
        <v>4</v>
      </c>
      <c r="G9" s="32" t="s">
        <v>38</v>
      </c>
      <c r="H9" s="32" t="s">
        <v>3</v>
      </c>
      <c r="I9" s="32" t="s">
        <v>4</v>
      </c>
      <c r="J9" s="32" t="s">
        <v>38</v>
      </c>
      <c r="K9" s="44"/>
      <c r="L9" s="32"/>
      <c r="M9" s="32"/>
      <c r="N9" s="32"/>
      <c r="O9" s="32"/>
      <c r="P9" s="32"/>
      <c r="Q9" s="32"/>
      <c r="R9" s="37"/>
    </row>
    <row r="10" spans="1:18" ht="75" customHeight="1" x14ac:dyDescent="0.35">
      <c r="A10" s="43"/>
      <c r="B10" s="32"/>
      <c r="C10" s="32"/>
      <c r="D10" s="32"/>
      <c r="E10" s="32"/>
      <c r="F10" s="32"/>
      <c r="G10" s="32"/>
      <c r="H10" s="32"/>
      <c r="I10" s="32"/>
      <c r="J10" s="32"/>
      <c r="K10" s="44"/>
      <c r="L10" s="32"/>
      <c r="M10" s="32"/>
      <c r="N10" s="32"/>
      <c r="O10" s="32"/>
      <c r="P10" s="32"/>
      <c r="Q10" s="32"/>
      <c r="R10" s="37"/>
    </row>
    <row r="11" spans="1:18" ht="71" customHeight="1" x14ac:dyDescent="0.35">
      <c r="A11" s="19">
        <v>1</v>
      </c>
      <c r="B11" s="12" t="s">
        <v>39</v>
      </c>
      <c r="C11" s="12" t="s">
        <v>16</v>
      </c>
      <c r="D11" s="12" t="s">
        <v>17</v>
      </c>
      <c r="E11" s="12">
        <v>32</v>
      </c>
      <c r="F11" s="12">
        <v>517</v>
      </c>
      <c r="G11" s="12">
        <v>584.1</v>
      </c>
      <c r="H11" s="12">
        <v>6</v>
      </c>
      <c r="I11" s="12">
        <v>99</v>
      </c>
      <c r="J11" s="12">
        <v>640.79999999999995</v>
      </c>
      <c r="K11" s="12">
        <f>G11-J11</f>
        <v>-56.699999999999932</v>
      </c>
      <c r="L11" s="12" t="s">
        <v>23</v>
      </c>
      <c r="M11" s="12"/>
      <c r="N11" s="12" t="s">
        <v>18</v>
      </c>
      <c r="O11" s="13" t="s">
        <v>36</v>
      </c>
      <c r="P11" s="12" t="s">
        <v>19</v>
      </c>
      <c r="Q11" s="12"/>
      <c r="R11" s="20"/>
    </row>
    <row r="12" spans="1:18" ht="71" customHeight="1" x14ac:dyDescent="0.35">
      <c r="A12" s="19">
        <v>2</v>
      </c>
      <c r="B12" s="12" t="s">
        <v>40</v>
      </c>
      <c r="C12" s="12" t="s">
        <v>16</v>
      </c>
      <c r="D12" s="12" t="s">
        <v>17</v>
      </c>
      <c r="E12" s="12">
        <v>32</v>
      </c>
      <c r="F12" s="12">
        <v>579</v>
      </c>
      <c r="G12" s="12">
        <v>453.7</v>
      </c>
      <c r="H12" s="12">
        <v>6</v>
      </c>
      <c r="I12" s="12">
        <v>145</v>
      </c>
      <c r="J12" s="12">
        <v>566.4</v>
      </c>
      <c r="K12" s="12">
        <f t="shared" ref="K12:K35" si="0">G12-J12</f>
        <v>-112.69999999999999</v>
      </c>
      <c r="L12" s="12" t="s">
        <v>23</v>
      </c>
      <c r="M12" s="12"/>
      <c r="N12" s="12" t="s">
        <v>18</v>
      </c>
      <c r="O12" s="13" t="s">
        <v>36</v>
      </c>
      <c r="P12" s="12" t="s">
        <v>19</v>
      </c>
      <c r="Q12" s="12"/>
      <c r="R12" s="20"/>
    </row>
    <row r="13" spans="1:18" ht="71" customHeight="1" x14ac:dyDescent="0.35">
      <c r="A13" s="19">
        <v>3</v>
      </c>
      <c r="B13" s="12" t="s">
        <v>41</v>
      </c>
      <c r="C13" s="12" t="s">
        <v>16</v>
      </c>
      <c r="D13" s="12" t="s">
        <v>17</v>
      </c>
      <c r="E13" s="12">
        <v>32</v>
      </c>
      <c r="F13" s="12">
        <v>357</v>
      </c>
      <c r="G13" s="12">
        <v>1257.9000000000001</v>
      </c>
      <c r="H13" s="12">
        <v>6</v>
      </c>
      <c r="I13" s="12">
        <v>78</v>
      </c>
      <c r="J13" s="12">
        <v>1166.4000000000001</v>
      </c>
      <c r="K13" s="12">
        <f t="shared" si="0"/>
        <v>91.5</v>
      </c>
      <c r="L13" s="12" t="s">
        <v>23</v>
      </c>
      <c r="M13" s="12"/>
      <c r="N13" s="12" t="s">
        <v>18</v>
      </c>
      <c r="O13" s="13" t="s">
        <v>36</v>
      </c>
      <c r="P13" s="12" t="s">
        <v>19</v>
      </c>
      <c r="Q13" s="18">
        <v>91</v>
      </c>
      <c r="R13" s="20"/>
    </row>
    <row r="14" spans="1:18" ht="71" customHeight="1" x14ac:dyDescent="0.35">
      <c r="A14" s="19">
        <v>4</v>
      </c>
      <c r="B14" s="12" t="s">
        <v>42</v>
      </c>
      <c r="C14" s="12" t="s">
        <v>16</v>
      </c>
      <c r="D14" s="12" t="s">
        <v>17</v>
      </c>
      <c r="E14" s="12">
        <v>32</v>
      </c>
      <c r="F14" s="12">
        <v>470</v>
      </c>
      <c r="G14" s="12">
        <v>500.5</v>
      </c>
      <c r="H14" s="12">
        <v>6</v>
      </c>
      <c r="I14" s="12">
        <v>98</v>
      </c>
      <c r="J14" s="12">
        <v>600</v>
      </c>
      <c r="K14" s="12">
        <f t="shared" si="0"/>
        <v>-99.5</v>
      </c>
      <c r="L14" s="12" t="s">
        <v>23</v>
      </c>
      <c r="M14" s="12"/>
      <c r="N14" s="12" t="s">
        <v>18</v>
      </c>
      <c r="O14" s="13" t="s">
        <v>36</v>
      </c>
      <c r="P14" s="12" t="s">
        <v>19</v>
      </c>
      <c r="Q14" s="12"/>
      <c r="R14" s="20"/>
    </row>
    <row r="15" spans="1:18" ht="71" customHeight="1" x14ac:dyDescent="0.35">
      <c r="A15" s="19">
        <v>5</v>
      </c>
      <c r="B15" s="12" t="s">
        <v>43</v>
      </c>
      <c r="C15" s="12" t="s">
        <v>16</v>
      </c>
      <c r="D15" s="12" t="s">
        <v>17</v>
      </c>
      <c r="E15" s="12">
        <v>32</v>
      </c>
      <c r="F15" s="12">
        <v>826</v>
      </c>
      <c r="G15" s="12">
        <v>525.29999999999995</v>
      </c>
      <c r="H15" s="12">
        <v>6</v>
      </c>
      <c r="I15" s="12">
        <v>826</v>
      </c>
      <c r="J15" s="15">
        <v>552</v>
      </c>
      <c r="K15" s="12">
        <f t="shared" si="0"/>
        <v>-26.700000000000045</v>
      </c>
      <c r="L15" s="12" t="s">
        <v>23</v>
      </c>
      <c r="M15" s="12"/>
      <c r="N15" s="12" t="s">
        <v>18</v>
      </c>
      <c r="O15" s="13" t="s">
        <v>36</v>
      </c>
      <c r="P15" s="14" t="s">
        <v>19</v>
      </c>
      <c r="Q15" s="14"/>
      <c r="R15" s="21"/>
    </row>
    <row r="16" spans="1:18" ht="71" customHeight="1" x14ac:dyDescent="0.35">
      <c r="A16" s="19">
        <v>6</v>
      </c>
      <c r="B16" s="12" t="s">
        <v>44</v>
      </c>
      <c r="C16" s="12" t="s">
        <v>16</v>
      </c>
      <c r="D16" s="12" t="s">
        <v>17</v>
      </c>
      <c r="E16" s="12">
        <v>32</v>
      </c>
      <c r="F16" s="12">
        <v>759</v>
      </c>
      <c r="G16" s="12">
        <v>1030.4000000000001</v>
      </c>
      <c r="H16" s="12">
        <v>6</v>
      </c>
      <c r="I16" s="12">
        <v>189</v>
      </c>
      <c r="J16" s="12">
        <v>1063</v>
      </c>
      <c r="K16" s="12">
        <f t="shared" si="0"/>
        <v>-32.599999999999909</v>
      </c>
      <c r="L16" s="12" t="s">
        <v>23</v>
      </c>
      <c r="M16" s="12"/>
      <c r="N16" s="12" t="s">
        <v>18</v>
      </c>
      <c r="O16" s="13" t="s">
        <v>36</v>
      </c>
      <c r="P16" s="14" t="s">
        <v>19</v>
      </c>
      <c r="Q16" s="14"/>
      <c r="R16" s="21"/>
    </row>
    <row r="17" spans="1:18" ht="71" customHeight="1" x14ac:dyDescent="0.35">
      <c r="A17" s="19">
        <v>7</v>
      </c>
      <c r="B17" s="12" t="s">
        <v>45</v>
      </c>
      <c r="C17" s="12" t="s">
        <v>16</v>
      </c>
      <c r="D17" s="12" t="s">
        <v>17</v>
      </c>
      <c r="E17" s="12">
        <v>32</v>
      </c>
      <c r="F17" s="12">
        <v>797</v>
      </c>
      <c r="G17" s="12">
        <v>890.1</v>
      </c>
      <c r="H17" s="12">
        <v>6</v>
      </c>
      <c r="I17" s="12">
        <v>154</v>
      </c>
      <c r="J17" s="12">
        <v>912</v>
      </c>
      <c r="K17" s="12">
        <f t="shared" si="0"/>
        <v>-21.899999999999977</v>
      </c>
      <c r="L17" s="12" t="s">
        <v>23</v>
      </c>
      <c r="M17" s="12"/>
      <c r="N17" s="12" t="s">
        <v>18</v>
      </c>
      <c r="O17" s="13" t="s">
        <v>36</v>
      </c>
      <c r="P17" s="14" t="s">
        <v>19</v>
      </c>
      <c r="Q17" s="14"/>
      <c r="R17" s="21"/>
    </row>
    <row r="18" spans="1:18" ht="71" customHeight="1" x14ac:dyDescent="0.35">
      <c r="A18" s="19">
        <v>8</v>
      </c>
      <c r="B18" s="12" t="s">
        <v>46</v>
      </c>
      <c r="C18" s="12" t="s">
        <v>16</v>
      </c>
      <c r="D18" s="12" t="s">
        <v>17</v>
      </c>
      <c r="E18" s="12">
        <v>32</v>
      </c>
      <c r="F18" s="12">
        <v>341</v>
      </c>
      <c r="G18" s="12">
        <v>1134.8</v>
      </c>
      <c r="H18" s="12">
        <v>6</v>
      </c>
      <c r="I18" s="12">
        <v>74</v>
      </c>
      <c r="J18" s="12">
        <v>1284</v>
      </c>
      <c r="K18" s="12">
        <f t="shared" si="0"/>
        <v>-149.20000000000005</v>
      </c>
      <c r="L18" s="12" t="s">
        <v>23</v>
      </c>
      <c r="M18" s="12"/>
      <c r="N18" s="12" t="s">
        <v>18</v>
      </c>
      <c r="O18" s="13" t="s">
        <v>36</v>
      </c>
      <c r="P18" s="14" t="s">
        <v>19</v>
      </c>
      <c r="Q18" s="14"/>
      <c r="R18" s="20"/>
    </row>
    <row r="19" spans="1:18" ht="71" customHeight="1" x14ac:dyDescent="0.35">
      <c r="A19" s="19">
        <v>9</v>
      </c>
      <c r="B19" s="12" t="s">
        <v>47</v>
      </c>
      <c r="C19" s="12" t="s">
        <v>16</v>
      </c>
      <c r="D19" s="12" t="s">
        <v>17</v>
      </c>
      <c r="E19" s="12">
        <v>32</v>
      </c>
      <c r="F19" s="12">
        <v>713</v>
      </c>
      <c r="G19" s="12">
        <v>138.5</v>
      </c>
      <c r="H19" s="12">
        <v>6</v>
      </c>
      <c r="I19" s="12">
        <v>174</v>
      </c>
      <c r="J19" s="15">
        <v>139</v>
      </c>
      <c r="K19" s="12">
        <f t="shared" si="0"/>
        <v>-0.5</v>
      </c>
      <c r="L19" s="12" t="s">
        <v>23</v>
      </c>
      <c r="M19" s="12"/>
      <c r="N19" s="12" t="s">
        <v>18</v>
      </c>
      <c r="O19" s="13" t="s">
        <v>36</v>
      </c>
      <c r="P19" s="14" t="s">
        <v>19</v>
      </c>
      <c r="Q19" s="14"/>
      <c r="R19" s="20"/>
    </row>
    <row r="20" spans="1:18" ht="71" customHeight="1" x14ac:dyDescent="0.35">
      <c r="A20" s="19">
        <v>10</v>
      </c>
      <c r="B20" s="12" t="s">
        <v>47</v>
      </c>
      <c r="C20" s="12" t="s">
        <v>16</v>
      </c>
      <c r="D20" s="12" t="s">
        <v>17</v>
      </c>
      <c r="E20" s="12">
        <v>32</v>
      </c>
      <c r="F20" s="12">
        <v>667</v>
      </c>
      <c r="G20" s="12">
        <v>674.1</v>
      </c>
      <c r="H20" s="12">
        <v>6</v>
      </c>
      <c r="I20" s="12">
        <v>174</v>
      </c>
      <c r="J20" s="15">
        <v>633.6</v>
      </c>
      <c r="K20" s="12">
        <f t="shared" si="0"/>
        <v>40.5</v>
      </c>
      <c r="L20" s="12" t="s">
        <v>23</v>
      </c>
      <c r="M20" s="12"/>
      <c r="N20" s="12" t="s">
        <v>18</v>
      </c>
      <c r="O20" s="13" t="s">
        <v>36</v>
      </c>
      <c r="P20" s="14" t="s">
        <v>19</v>
      </c>
      <c r="Q20" s="12">
        <v>40.5</v>
      </c>
      <c r="R20" s="21"/>
    </row>
    <row r="21" spans="1:18" ht="71" customHeight="1" x14ac:dyDescent="0.35">
      <c r="A21" s="19">
        <v>11</v>
      </c>
      <c r="B21" s="12" t="s">
        <v>48</v>
      </c>
      <c r="C21" s="12" t="s">
        <v>16</v>
      </c>
      <c r="D21" s="12" t="s">
        <v>17</v>
      </c>
      <c r="E21" s="12">
        <v>32</v>
      </c>
      <c r="F21" s="12">
        <v>160</v>
      </c>
      <c r="G21" s="12">
        <v>304.7</v>
      </c>
      <c r="H21" s="12">
        <v>6</v>
      </c>
      <c r="I21" s="12">
        <v>160</v>
      </c>
      <c r="J21" s="12">
        <v>775.2</v>
      </c>
      <c r="K21" s="12">
        <f t="shared" si="0"/>
        <v>-470.50000000000006</v>
      </c>
      <c r="L21" s="12" t="s">
        <v>23</v>
      </c>
      <c r="M21" s="12"/>
      <c r="N21" s="12" t="s">
        <v>18</v>
      </c>
      <c r="O21" s="13" t="s">
        <v>36</v>
      </c>
      <c r="P21" s="14" t="s">
        <v>19</v>
      </c>
      <c r="Q21" s="14"/>
      <c r="R21" s="22"/>
    </row>
    <row r="22" spans="1:18" ht="71" customHeight="1" x14ac:dyDescent="0.35">
      <c r="A22" s="19">
        <v>12</v>
      </c>
      <c r="B22" s="12" t="s">
        <v>49</v>
      </c>
      <c r="C22" s="12" t="s">
        <v>16</v>
      </c>
      <c r="D22" s="12" t="s">
        <v>17</v>
      </c>
      <c r="E22" s="12">
        <v>32</v>
      </c>
      <c r="F22" s="12">
        <v>831</v>
      </c>
      <c r="G22" s="12">
        <v>449.3</v>
      </c>
      <c r="H22" s="12">
        <v>6</v>
      </c>
      <c r="I22" s="12">
        <v>220</v>
      </c>
      <c r="J22" s="12">
        <v>456</v>
      </c>
      <c r="K22" s="12">
        <f t="shared" si="0"/>
        <v>-6.6999999999999886</v>
      </c>
      <c r="L22" s="12" t="s">
        <v>23</v>
      </c>
      <c r="M22" s="12"/>
      <c r="N22" s="12" t="s">
        <v>18</v>
      </c>
      <c r="O22" s="13" t="s">
        <v>36</v>
      </c>
      <c r="P22" s="14" t="s">
        <v>19</v>
      </c>
      <c r="Q22" s="14"/>
      <c r="R22" s="21"/>
    </row>
    <row r="23" spans="1:18" ht="71" customHeight="1" x14ac:dyDescent="0.35">
      <c r="A23" s="19">
        <v>13</v>
      </c>
      <c r="B23" s="12" t="s">
        <v>50</v>
      </c>
      <c r="C23" s="12" t="s">
        <v>16</v>
      </c>
      <c r="D23" s="12" t="s">
        <v>17</v>
      </c>
      <c r="E23" s="12">
        <v>32</v>
      </c>
      <c r="F23" s="12">
        <v>842</v>
      </c>
      <c r="G23" s="12">
        <v>720.8</v>
      </c>
      <c r="H23" s="12">
        <v>6</v>
      </c>
      <c r="I23" s="12">
        <v>157</v>
      </c>
      <c r="J23" s="12">
        <v>1152</v>
      </c>
      <c r="K23" s="12">
        <f t="shared" si="0"/>
        <v>-431.20000000000005</v>
      </c>
      <c r="L23" s="12" t="s">
        <v>23</v>
      </c>
      <c r="M23" s="12"/>
      <c r="N23" s="12" t="s">
        <v>18</v>
      </c>
      <c r="O23" s="13" t="s">
        <v>36</v>
      </c>
      <c r="P23" s="14" t="s">
        <v>19</v>
      </c>
      <c r="Q23" s="14"/>
      <c r="R23" s="21" t="s">
        <v>51</v>
      </c>
    </row>
    <row r="24" spans="1:18" ht="71" customHeight="1" x14ac:dyDescent="0.35">
      <c r="A24" s="19">
        <v>14</v>
      </c>
      <c r="B24" s="12" t="s">
        <v>52</v>
      </c>
      <c r="C24" s="12" t="s">
        <v>16</v>
      </c>
      <c r="D24" s="12" t="s">
        <v>17</v>
      </c>
      <c r="E24" s="12">
        <v>32</v>
      </c>
      <c r="F24" s="16">
        <v>700</v>
      </c>
      <c r="G24" s="16">
        <v>1495.4</v>
      </c>
      <c r="H24" s="12">
        <v>6</v>
      </c>
      <c r="I24" s="16">
        <v>158</v>
      </c>
      <c r="J24" s="17">
        <v>1428</v>
      </c>
      <c r="K24" s="12">
        <f t="shared" si="0"/>
        <v>67.400000000000091</v>
      </c>
      <c r="L24" s="12" t="s">
        <v>23</v>
      </c>
      <c r="M24" s="16"/>
      <c r="N24" s="12" t="s">
        <v>18</v>
      </c>
      <c r="O24" s="13" t="s">
        <v>36</v>
      </c>
      <c r="P24" s="14" t="s">
        <v>19</v>
      </c>
      <c r="Q24" s="14"/>
      <c r="R24" s="21" t="s">
        <v>53</v>
      </c>
    </row>
    <row r="25" spans="1:18" ht="71" customHeight="1" x14ac:dyDescent="0.35">
      <c r="A25" s="19">
        <v>15</v>
      </c>
      <c r="B25" s="12" t="s">
        <v>54</v>
      </c>
      <c r="C25" s="12" t="s">
        <v>16</v>
      </c>
      <c r="D25" s="12" t="s">
        <v>17</v>
      </c>
      <c r="E25" s="12">
        <v>32</v>
      </c>
      <c r="F25" s="16">
        <v>562</v>
      </c>
      <c r="G25" s="16">
        <v>715.5</v>
      </c>
      <c r="H25" s="12">
        <v>6</v>
      </c>
      <c r="I25" s="16">
        <v>99</v>
      </c>
      <c r="J25" s="17">
        <v>732</v>
      </c>
      <c r="K25" s="12">
        <f t="shared" si="0"/>
        <v>-16.5</v>
      </c>
      <c r="L25" s="12" t="s">
        <v>23</v>
      </c>
      <c r="M25" s="16"/>
      <c r="N25" s="12" t="s">
        <v>18</v>
      </c>
      <c r="O25" s="13" t="s">
        <v>36</v>
      </c>
      <c r="P25" s="14" t="s">
        <v>19</v>
      </c>
      <c r="Q25" s="14"/>
      <c r="R25" s="21"/>
    </row>
    <row r="26" spans="1:18" ht="71" customHeight="1" x14ac:dyDescent="0.35">
      <c r="A26" s="19">
        <v>16</v>
      </c>
      <c r="B26" s="12" t="s">
        <v>40</v>
      </c>
      <c r="C26" s="12" t="s">
        <v>16</v>
      </c>
      <c r="D26" s="12" t="s">
        <v>24</v>
      </c>
      <c r="E26" s="12">
        <v>32</v>
      </c>
      <c r="F26" s="16">
        <v>698</v>
      </c>
      <c r="G26" s="16">
        <v>165.5</v>
      </c>
      <c r="H26" s="16">
        <v>6</v>
      </c>
      <c r="I26" s="16">
        <v>155</v>
      </c>
      <c r="J26" s="17">
        <v>144</v>
      </c>
      <c r="K26" s="12">
        <f t="shared" si="0"/>
        <v>21.5</v>
      </c>
      <c r="L26" s="12" t="s">
        <v>23</v>
      </c>
      <c r="M26" s="16"/>
      <c r="N26" s="12" t="s">
        <v>18</v>
      </c>
      <c r="O26" s="13" t="s">
        <v>36</v>
      </c>
      <c r="P26" s="14" t="s">
        <v>19</v>
      </c>
      <c r="Q26" s="14"/>
      <c r="R26" s="22"/>
    </row>
    <row r="27" spans="1:18" ht="71" customHeight="1" x14ac:dyDescent="0.35">
      <c r="A27" s="19">
        <v>17</v>
      </c>
      <c r="B27" s="12" t="s">
        <v>35</v>
      </c>
      <c r="C27" s="12" t="s">
        <v>16</v>
      </c>
      <c r="D27" s="12" t="s">
        <v>24</v>
      </c>
      <c r="E27" s="12">
        <v>32</v>
      </c>
      <c r="F27" s="16">
        <v>410</v>
      </c>
      <c r="G27" s="16">
        <v>899.4</v>
      </c>
      <c r="H27" s="16">
        <v>6</v>
      </c>
      <c r="I27" s="16">
        <v>99</v>
      </c>
      <c r="J27" s="16">
        <v>888</v>
      </c>
      <c r="K27" s="12">
        <f t="shared" si="0"/>
        <v>11.399999999999977</v>
      </c>
      <c r="L27" s="12" t="s">
        <v>23</v>
      </c>
      <c r="M27" s="16"/>
      <c r="N27" s="12" t="s">
        <v>18</v>
      </c>
      <c r="O27" s="13" t="s">
        <v>36</v>
      </c>
      <c r="P27" s="14" t="s">
        <v>19</v>
      </c>
      <c r="Q27" s="14"/>
      <c r="R27" s="21" t="s">
        <v>55</v>
      </c>
    </row>
    <row r="28" spans="1:18" ht="71" customHeight="1" x14ac:dyDescent="0.35">
      <c r="A28" s="19">
        <v>18</v>
      </c>
      <c r="B28" s="12" t="s">
        <v>56</v>
      </c>
      <c r="C28" s="12" t="s">
        <v>16</v>
      </c>
      <c r="D28" s="12" t="s">
        <v>17</v>
      </c>
      <c r="E28" s="12">
        <v>32</v>
      </c>
      <c r="F28" s="16">
        <v>768</v>
      </c>
      <c r="G28" s="16">
        <v>103.9</v>
      </c>
      <c r="H28" s="16">
        <v>6</v>
      </c>
      <c r="I28" s="16">
        <v>140</v>
      </c>
      <c r="J28" s="16">
        <v>120</v>
      </c>
      <c r="K28" s="12">
        <f t="shared" si="0"/>
        <v>-16.099999999999994</v>
      </c>
      <c r="L28" s="12" t="s">
        <v>23</v>
      </c>
      <c r="M28" s="16"/>
      <c r="N28" s="12" t="s">
        <v>18</v>
      </c>
      <c r="O28" s="13" t="s">
        <v>36</v>
      </c>
      <c r="P28" s="14" t="s">
        <v>19</v>
      </c>
      <c r="Q28" s="14"/>
      <c r="R28" s="21"/>
    </row>
    <row r="29" spans="1:18" ht="71" customHeight="1" x14ac:dyDescent="0.35">
      <c r="A29" s="19">
        <v>19</v>
      </c>
      <c r="B29" s="12" t="s">
        <v>57</v>
      </c>
      <c r="C29" s="12" t="s">
        <v>16</v>
      </c>
      <c r="D29" s="12" t="s">
        <v>17</v>
      </c>
      <c r="E29" s="16">
        <v>32</v>
      </c>
      <c r="F29" s="16">
        <v>741</v>
      </c>
      <c r="G29" s="16">
        <v>542.70000000000005</v>
      </c>
      <c r="H29" s="16">
        <v>6</v>
      </c>
      <c r="I29" s="16">
        <v>179</v>
      </c>
      <c r="J29" s="16">
        <v>480</v>
      </c>
      <c r="K29" s="12">
        <f t="shared" si="0"/>
        <v>62.700000000000045</v>
      </c>
      <c r="L29" s="12" t="s">
        <v>23</v>
      </c>
      <c r="M29" s="16"/>
      <c r="N29" s="12" t="s">
        <v>18</v>
      </c>
      <c r="O29" s="13" t="s">
        <v>36</v>
      </c>
      <c r="P29" s="14" t="s">
        <v>19</v>
      </c>
      <c r="Q29" s="12">
        <v>62.7</v>
      </c>
      <c r="R29" s="21" t="s">
        <v>58</v>
      </c>
    </row>
    <row r="30" spans="1:18" ht="71" customHeight="1" x14ac:dyDescent="0.35">
      <c r="A30" s="19">
        <v>20</v>
      </c>
      <c r="B30" s="16" t="s">
        <v>59</v>
      </c>
      <c r="C30" s="12" t="s">
        <v>16</v>
      </c>
      <c r="D30" s="12" t="s">
        <v>17</v>
      </c>
      <c r="E30" s="16">
        <v>32</v>
      </c>
      <c r="F30" s="16">
        <v>740</v>
      </c>
      <c r="G30" s="16">
        <v>376.3</v>
      </c>
      <c r="H30" s="16">
        <v>6</v>
      </c>
      <c r="I30" s="16">
        <v>173</v>
      </c>
      <c r="J30" s="17">
        <v>444</v>
      </c>
      <c r="K30" s="12">
        <f t="shared" si="0"/>
        <v>-67.699999999999989</v>
      </c>
      <c r="L30" s="12" t="s">
        <v>23</v>
      </c>
      <c r="M30" s="16"/>
      <c r="N30" s="12" t="s">
        <v>18</v>
      </c>
      <c r="O30" s="13" t="s">
        <v>36</v>
      </c>
      <c r="P30" s="14" t="s">
        <v>19</v>
      </c>
      <c r="Q30" s="14"/>
      <c r="R30" s="21" t="s">
        <v>60</v>
      </c>
    </row>
    <row r="31" spans="1:18" ht="71" customHeight="1" x14ac:dyDescent="0.35">
      <c r="A31" s="19">
        <v>21</v>
      </c>
      <c r="B31" s="16" t="s">
        <v>61</v>
      </c>
      <c r="C31" s="12" t="s">
        <v>16</v>
      </c>
      <c r="D31" s="12" t="s">
        <v>17</v>
      </c>
      <c r="E31" s="16">
        <v>32</v>
      </c>
      <c r="F31" s="16">
        <v>744</v>
      </c>
      <c r="G31" s="16">
        <v>451.4</v>
      </c>
      <c r="H31" s="16">
        <v>6</v>
      </c>
      <c r="I31" s="16">
        <v>155</v>
      </c>
      <c r="J31" s="17">
        <v>384</v>
      </c>
      <c r="K31" s="12">
        <f t="shared" si="0"/>
        <v>67.399999999999977</v>
      </c>
      <c r="L31" s="12" t="s">
        <v>23</v>
      </c>
      <c r="M31" s="16"/>
      <c r="N31" s="12" t="s">
        <v>18</v>
      </c>
      <c r="O31" s="13" t="s">
        <v>36</v>
      </c>
      <c r="P31" s="12" t="s">
        <v>19</v>
      </c>
      <c r="Q31" s="12">
        <v>67.400000000000006</v>
      </c>
      <c r="R31" s="23"/>
    </row>
    <row r="32" spans="1:18" ht="71" customHeight="1" x14ac:dyDescent="0.35">
      <c r="A32" s="19">
        <v>22</v>
      </c>
      <c r="B32" s="16" t="s">
        <v>62</v>
      </c>
      <c r="C32" s="12" t="s">
        <v>16</v>
      </c>
      <c r="D32" s="12" t="s">
        <v>17</v>
      </c>
      <c r="E32" s="16">
        <v>32</v>
      </c>
      <c r="F32" s="16">
        <v>730</v>
      </c>
      <c r="G32" s="16">
        <v>354.5</v>
      </c>
      <c r="H32" s="16">
        <v>6</v>
      </c>
      <c r="I32" s="16">
        <v>177</v>
      </c>
      <c r="J32" s="16">
        <v>592.79999999999995</v>
      </c>
      <c r="K32" s="12">
        <f t="shared" si="0"/>
        <v>-238.29999999999995</v>
      </c>
      <c r="L32" s="12" t="s">
        <v>23</v>
      </c>
      <c r="M32" s="16"/>
      <c r="N32" s="12" t="s">
        <v>18</v>
      </c>
      <c r="O32" s="13" t="s">
        <v>36</v>
      </c>
      <c r="P32" s="12" t="s">
        <v>19</v>
      </c>
      <c r="Q32" s="12"/>
      <c r="R32" s="21" t="s">
        <v>63</v>
      </c>
    </row>
    <row r="33" spans="1:18" ht="71" customHeight="1" x14ac:dyDescent="0.35">
      <c r="A33" s="19">
        <v>23</v>
      </c>
      <c r="B33" s="16" t="s">
        <v>64</v>
      </c>
      <c r="C33" s="12" t="s">
        <v>16</v>
      </c>
      <c r="D33" s="12" t="s">
        <v>17</v>
      </c>
      <c r="E33" s="16">
        <v>32</v>
      </c>
      <c r="F33" s="16">
        <v>644</v>
      </c>
      <c r="G33" s="16">
        <v>442.3</v>
      </c>
      <c r="H33" s="16">
        <v>6</v>
      </c>
      <c r="I33" s="16">
        <v>165</v>
      </c>
      <c r="J33" s="16">
        <v>912</v>
      </c>
      <c r="K33" s="12">
        <f t="shared" si="0"/>
        <v>-469.7</v>
      </c>
      <c r="L33" s="12" t="s">
        <v>23</v>
      </c>
      <c r="M33" s="16"/>
      <c r="N33" s="12" t="s">
        <v>18</v>
      </c>
      <c r="O33" s="13" t="s">
        <v>36</v>
      </c>
      <c r="P33" s="12" t="s">
        <v>19</v>
      </c>
      <c r="Q33" s="12"/>
      <c r="R33" s="21" t="s">
        <v>65</v>
      </c>
    </row>
    <row r="34" spans="1:18" ht="71" customHeight="1" x14ac:dyDescent="0.35">
      <c r="A34" s="19">
        <v>24</v>
      </c>
      <c r="B34" s="16" t="s">
        <v>66</v>
      </c>
      <c r="C34" s="12" t="s">
        <v>16</v>
      </c>
      <c r="D34" s="12" t="s">
        <v>17</v>
      </c>
      <c r="E34" s="16">
        <v>32</v>
      </c>
      <c r="F34" s="16">
        <v>687</v>
      </c>
      <c r="G34" s="16">
        <v>739.7</v>
      </c>
      <c r="H34" s="16">
        <v>6</v>
      </c>
      <c r="I34" s="16">
        <v>180</v>
      </c>
      <c r="J34" s="16">
        <v>732</v>
      </c>
      <c r="K34" s="12">
        <f t="shared" si="0"/>
        <v>7.7000000000000455</v>
      </c>
      <c r="L34" s="12" t="s">
        <v>23</v>
      </c>
      <c r="M34" s="16"/>
      <c r="N34" s="12" t="s">
        <v>18</v>
      </c>
      <c r="O34" s="13" t="s">
        <v>36</v>
      </c>
      <c r="P34" s="12" t="s">
        <v>19</v>
      </c>
      <c r="Q34" s="15"/>
      <c r="R34" s="24"/>
    </row>
    <row r="35" spans="1:18" ht="71" customHeight="1" thickBot="1" x14ac:dyDescent="0.4">
      <c r="A35" s="25">
        <v>25</v>
      </c>
      <c r="B35" s="26" t="s">
        <v>67</v>
      </c>
      <c r="C35" s="27" t="s">
        <v>16</v>
      </c>
      <c r="D35" s="27" t="s">
        <v>17</v>
      </c>
      <c r="E35" s="26">
        <v>32</v>
      </c>
      <c r="F35" s="26">
        <v>865</v>
      </c>
      <c r="G35" s="26">
        <v>609.70000000000005</v>
      </c>
      <c r="H35" s="26">
        <v>6</v>
      </c>
      <c r="I35" s="26">
        <v>227</v>
      </c>
      <c r="J35" s="26">
        <v>452</v>
      </c>
      <c r="K35" s="27">
        <f t="shared" si="0"/>
        <v>157.70000000000005</v>
      </c>
      <c r="L35" s="27" t="s">
        <v>23</v>
      </c>
      <c r="M35" s="26"/>
      <c r="N35" s="27" t="s">
        <v>18</v>
      </c>
      <c r="O35" s="28" t="s">
        <v>36</v>
      </c>
      <c r="P35" s="27" t="s">
        <v>19</v>
      </c>
      <c r="Q35" s="27">
        <v>157.69999999999999</v>
      </c>
      <c r="R35" s="29"/>
    </row>
    <row r="36" spans="1:18" ht="36" customHeight="1" thickTop="1" x14ac:dyDescent="0.35">
      <c r="A36" s="8"/>
      <c r="B36" s="9" t="s">
        <v>34</v>
      </c>
      <c r="C36" s="8"/>
      <c r="D36" s="8"/>
      <c r="E36" s="10"/>
      <c r="F36" s="10"/>
      <c r="G36" s="10">
        <f>SUM(G11:G35)</f>
        <v>15560.5</v>
      </c>
      <c r="H36" s="10"/>
      <c r="I36" s="10"/>
      <c r="J36" s="10">
        <f>SUM(J11:J35)</f>
        <v>17249.2</v>
      </c>
      <c r="K36" s="10"/>
      <c r="L36" s="8"/>
      <c r="M36" s="10"/>
      <c r="N36" s="8"/>
      <c r="O36" s="11"/>
      <c r="P36" s="8"/>
      <c r="Q36" s="8">
        <f>SUM(Q11:Q35)</f>
        <v>419.3</v>
      </c>
      <c r="R36" s="3"/>
    </row>
    <row r="37" spans="1:18" ht="71.5" customHeight="1" x14ac:dyDescent="0.4">
      <c r="A37" s="33" t="s">
        <v>27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</row>
    <row r="38" spans="1:18" ht="18" x14ac:dyDescent="0.4">
      <c r="C38" s="5"/>
      <c r="D38" s="5"/>
      <c r="E38" s="5"/>
      <c r="F38" s="5"/>
      <c r="G38" s="5"/>
      <c r="H38" s="5"/>
      <c r="I38" s="5"/>
      <c r="J38" s="5"/>
      <c r="K38" s="35" t="s">
        <v>28</v>
      </c>
      <c r="L38" s="35"/>
      <c r="M38" s="35"/>
      <c r="N38" s="35"/>
      <c r="O38" s="35"/>
      <c r="P38" s="35"/>
      <c r="Q38" s="35"/>
      <c r="R38" s="35"/>
    </row>
    <row r="39" spans="1:18" ht="17.5" x14ac:dyDescent="0.35">
      <c r="C39" s="5"/>
      <c r="D39" s="5"/>
      <c r="E39" s="5"/>
      <c r="F39" s="5"/>
      <c r="G39" s="5"/>
      <c r="H39" s="5"/>
      <c r="I39" s="5"/>
      <c r="J39" s="5"/>
      <c r="K39" s="30" t="s">
        <v>29</v>
      </c>
      <c r="L39" s="30"/>
      <c r="M39" s="30"/>
      <c r="N39" s="30"/>
      <c r="O39" s="30"/>
      <c r="P39" s="30"/>
      <c r="Q39" s="30"/>
      <c r="R39" s="30"/>
    </row>
    <row r="40" spans="1:18" ht="17.5" x14ac:dyDescent="0.35">
      <c r="C40" s="5"/>
      <c r="D40" s="5"/>
      <c r="E40" s="5"/>
      <c r="F40" s="5"/>
      <c r="G40" s="5"/>
      <c r="H40" s="5"/>
      <c r="I40" s="5"/>
      <c r="J40" s="5"/>
      <c r="K40" s="30" t="s">
        <v>30</v>
      </c>
      <c r="L40" s="30"/>
      <c r="M40" s="30"/>
      <c r="N40" s="30"/>
      <c r="O40" s="30"/>
      <c r="P40" s="30"/>
      <c r="Q40" s="30"/>
      <c r="R40" s="30"/>
    </row>
    <row r="41" spans="1:18" ht="17.5" x14ac:dyDescent="0.35">
      <c r="C41" s="5"/>
      <c r="D41" s="5"/>
      <c r="E41" s="5"/>
      <c r="F41" s="5"/>
      <c r="G41" s="5"/>
      <c r="H41" s="5"/>
      <c r="I41" s="5"/>
      <c r="J41" s="5"/>
      <c r="K41" s="30" t="s">
        <v>31</v>
      </c>
      <c r="L41" s="30"/>
      <c r="M41" s="30"/>
      <c r="N41" s="30"/>
      <c r="O41" s="30"/>
      <c r="P41" s="30"/>
      <c r="Q41" s="30"/>
      <c r="R41" s="30"/>
    </row>
    <row r="42" spans="1:18" ht="18.5" x14ac:dyDescent="0.45">
      <c r="C42" s="5"/>
      <c r="D42" s="5"/>
      <c r="E42" s="5"/>
      <c r="F42" s="5"/>
      <c r="G42" s="5"/>
      <c r="H42" s="5"/>
      <c r="I42" s="5"/>
      <c r="J42" s="5"/>
      <c r="K42" s="6"/>
      <c r="L42" s="6"/>
      <c r="M42" s="6"/>
      <c r="N42" s="6"/>
      <c r="O42" s="6"/>
      <c r="P42" s="2"/>
      <c r="Q42" s="2"/>
      <c r="R42" s="3"/>
    </row>
    <row r="43" spans="1:18" ht="18.5" x14ac:dyDescent="0.45">
      <c r="C43" s="5"/>
      <c r="D43" s="5"/>
      <c r="E43" s="5"/>
      <c r="F43" s="5"/>
      <c r="G43" s="5"/>
      <c r="H43" s="5"/>
      <c r="I43" s="5"/>
      <c r="J43" s="5"/>
      <c r="K43" s="6"/>
      <c r="L43" s="6"/>
      <c r="M43" s="6"/>
      <c r="N43" s="6"/>
      <c r="O43" s="6"/>
      <c r="P43" s="2"/>
      <c r="Q43" s="2"/>
      <c r="R43" s="3"/>
    </row>
    <row r="44" spans="1:18" ht="18.5" x14ac:dyDescent="0.45">
      <c r="C44" s="5"/>
      <c r="D44" s="5"/>
      <c r="E44" s="5"/>
      <c r="F44" s="5"/>
      <c r="G44" s="5"/>
      <c r="H44" s="5"/>
      <c r="I44" s="5"/>
      <c r="J44" s="5"/>
      <c r="K44" s="6"/>
      <c r="L44" s="6"/>
      <c r="M44" s="6"/>
      <c r="N44" s="6"/>
      <c r="O44" s="6"/>
      <c r="P44" s="2"/>
      <c r="Q44" s="2"/>
      <c r="R44" s="3"/>
    </row>
    <row r="45" spans="1:18" ht="18.5" x14ac:dyDescent="0.45">
      <c r="C45" s="5"/>
      <c r="D45" s="5"/>
      <c r="E45" s="5"/>
      <c r="F45" s="5"/>
      <c r="G45" s="5"/>
      <c r="H45" s="5"/>
      <c r="I45" s="5"/>
      <c r="J45" s="5"/>
      <c r="K45" s="6"/>
      <c r="L45" s="6"/>
      <c r="M45" s="6"/>
      <c r="N45" s="6"/>
      <c r="O45" s="6"/>
      <c r="P45" s="2"/>
      <c r="Q45" s="2"/>
      <c r="R45" s="3"/>
    </row>
    <row r="46" spans="1:18" ht="17.5" x14ac:dyDescent="0.35">
      <c r="C46" s="5"/>
      <c r="D46" s="5"/>
      <c r="E46" s="5"/>
      <c r="F46" s="5"/>
      <c r="G46" s="5"/>
      <c r="H46" s="5"/>
      <c r="I46" s="5"/>
      <c r="J46" s="5"/>
      <c r="K46" s="30" t="s">
        <v>32</v>
      </c>
      <c r="L46" s="30"/>
      <c r="M46" s="30"/>
      <c r="N46" s="30"/>
      <c r="O46" s="30"/>
      <c r="P46" s="30"/>
      <c r="Q46" s="30"/>
      <c r="R46" s="30"/>
    </row>
  </sheetData>
  <mergeCells count="34">
    <mergeCell ref="A5:R5"/>
    <mergeCell ref="A6:R6"/>
    <mergeCell ref="M8:M10"/>
    <mergeCell ref="N8:N10"/>
    <mergeCell ref="O8:O10"/>
    <mergeCell ref="P8:P10"/>
    <mergeCell ref="F9:F10"/>
    <mergeCell ref="G9:G10"/>
    <mergeCell ref="E9:E10"/>
    <mergeCell ref="A8:A10"/>
    <mergeCell ref="B8:B10"/>
    <mergeCell ref="C8:C10"/>
    <mergeCell ref="D8:D10"/>
    <mergeCell ref="K8:K10"/>
    <mergeCell ref="E8:G8"/>
    <mergeCell ref="H8:J8"/>
    <mergeCell ref="B1:E1"/>
    <mergeCell ref="B2:E2"/>
    <mergeCell ref="G1:R1"/>
    <mergeCell ref="G2:R2"/>
    <mergeCell ref="A4:R4"/>
    <mergeCell ref="K41:R41"/>
    <mergeCell ref="Q8:Q10"/>
    <mergeCell ref="K46:R46"/>
    <mergeCell ref="A37:R37"/>
    <mergeCell ref="A7:R7"/>
    <mergeCell ref="K38:R38"/>
    <mergeCell ref="K39:R39"/>
    <mergeCell ref="K40:R40"/>
    <mergeCell ref="H9:H10"/>
    <mergeCell ref="I9:I10"/>
    <mergeCell ref="J9:J10"/>
    <mergeCell ref="R8:R10"/>
    <mergeCell ref="L8:L10"/>
  </mergeCells>
  <phoneticPr fontId="7" type="noConversion"/>
  <pageMargins left="0.7" right="0.7" top="0.75" bottom="0.75" header="0.3" footer="0.3"/>
  <pageSetup paperSize="8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2026-07-06T04:44:15Z</cp:lastPrinted>
  <dcterms:created xsi:type="dcterms:W3CDTF">2026-06-29T11:10:54Z</dcterms:created>
  <dcterms:modified xsi:type="dcterms:W3CDTF">2026-07-08T10:26:32Z</dcterms:modified>
</cp:coreProperties>
</file>