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d.docs.live.net/2e14e4eac4e1c65f/Các dự án năm 2026/Đường lối Lạch Tray - Hồ Sen/Phương án dự thảo/Đợt 3/Niêm Yết/"/>
    </mc:Choice>
  </mc:AlternateContent>
  <xr:revisionPtr revIDLastSave="5" documentId="8_{44ED473F-33B0-4C4B-900E-F055A309DFF4}" xr6:coauthVersionLast="47" xr6:coauthVersionMax="47" xr10:uidLastSave="{715F4E11-9A09-41BA-A8B5-2AC6BAB4C86F}"/>
  <bookViews>
    <workbookView xWindow="-120" yWindow="-120" windowWidth="29040" windowHeight="15720" xr2:uid="{DD6E9276-7556-4AE1-9B15-E200B11EAE64}"/>
  </bookViews>
  <sheets>
    <sheet name="THPA - Đất ở" sheetId="1" r:id="rId1"/>
    <sheet name="THPA - Đất NN" sheetId="2" r:id="rId2"/>
  </sheets>
  <externalReferences>
    <externalReference r:id="rId3"/>
  </externalReferences>
  <definedNames>
    <definedName name="____CON1">#REF!</definedName>
    <definedName name="____CON2">#REF!</definedName>
    <definedName name="____NET2">#REF!</definedName>
    <definedName name="____xl150">#REF!</definedName>
    <definedName name="___CON1">#REF!</definedName>
    <definedName name="___CON2">#REF!</definedName>
    <definedName name="___NET2">#REF!</definedName>
    <definedName name="___xl150">#REF!</definedName>
    <definedName name="__CON1">#REF!</definedName>
    <definedName name="__CON2">#REF!</definedName>
    <definedName name="__NET2">#REF!</definedName>
    <definedName name="__xl150">#REF!</definedName>
    <definedName name="_1">#REF!-#REF!</definedName>
    <definedName name="_2">#REF!</definedName>
    <definedName name="_3__xl150">#REF!</definedName>
    <definedName name="_5__xl150">#REF!</definedName>
    <definedName name="_CON1">#REF!</definedName>
    <definedName name="_CON2">#REF!</definedName>
    <definedName name="_Fill" hidden="1">#REF!</definedName>
    <definedName name="_Goi8" localSheetId="1" hidden="1">{"'Sheet1'!$L$16"}</definedName>
    <definedName name="_Goi8" localSheetId="0" hidden="1">{"'Sheet1'!$L$16"}</definedName>
    <definedName name="_Goi8" hidden="1">{"'Sheet1'!$L$16"}</definedName>
    <definedName name="_NET2">#REF!</definedName>
    <definedName name="_Order1" hidden="1">255</definedName>
    <definedName name="_Order2" hidden="1">255</definedName>
    <definedName name="_Sort" hidden="1">#REF!</definedName>
    <definedName name="_XL140">#REF!</definedName>
    <definedName name="_xl150">#REF!</definedName>
    <definedName name="A">#REF!</definedName>
    <definedName name="a277Print_Titles">#REF!</definedName>
    <definedName name="aa" localSheetId="1">BlankMacro1</definedName>
    <definedName name="aa" localSheetId="0">BlankMacro1</definedName>
    <definedName name="aa">BlankMacro1</definedName>
    <definedName name="ads" localSheetId="1">BlankMacro1</definedName>
    <definedName name="ads" localSheetId="0">BlankMacro1</definedName>
    <definedName name="ads">BlankMacro1</definedName>
    <definedName name="asdf" localSheetId="1">BlankMacro1</definedName>
    <definedName name="asdf" localSheetId="0">BlankMacro1</definedName>
    <definedName name="asdf">BlankMacro1</definedName>
    <definedName name="B_Isc">#REF!</definedName>
    <definedName name="Bang_cly">#REF!</definedName>
    <definedName name="Bang_CVC">#REF!</definedName>
    <definedName name="Bang_travl">#REF!</definedName>
    <definedName name="BarData">#REF!</definedName>
    <definedName name="binh" localSheetId="1" hidden="1">{"'Sheet1'!$L$16"}</definedName>
    <definedName name="binh" localSheetId="0" hidden="1">{"'Sheet1'!$L$16"}</definedName>
    <definedName name="binh" hidden="1">{"'Sheet1'!$L$16"}</definedName>
    <definedName name="BOQ">#REF!</definedName>
    <definedName name="BVCISUMMARY">#REF!</definedName>
    <definedName name="bvnn" localSheetId="1">BlankMacro1</definedName>
    <definedName name="bvnn" localSheetId="0">BlankMacro1</definedName>
    <definedName name="bvnn">BlankMacro1</definedName>
    <definedName name="ccct">#REF!</definedName>
    <definedName name="céng">#REF!</definedName>
    <definedName name="chung">66</definedName>
    <definedName name="Co">#REF!</definedName>
    <definedName name="Comm" localSheetId="1">BlankMacro1</definedName>
    <definedName name="Comm" localSheetId="0">BlankMacro1</definedName>
    <definedName name="Comm">BlankMacro1</definedName>
    <definedName name="COMMON">#REF!</definedName>
    <definedName name="CON_EQP_COS">#REF!</definedName>
    <definedName name="Cong_HM_DTCT">#REF!</definedName>
    <definedName name="Cong_M_DTCT">#REF!</definedName>
    <definedName name="Cong_NC_DTCT">#REF!</definedName>
    <definedName name="Cong_VL_DTCT">#REF!</definedName>
    <definedName name="COVER">#REF!</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p">#REF!</definedName>
    <definedName name="dam">78000</definedName>
    <definedName name="data">#REF!</definedName>
    <definedName name="Data11">#REF!</definedName>
    <definedName name="Data41">#REF!</definedName>
    <definedName name="_xlnm.Database">#REF!</definedName>
    <definedName name="DEMUC">#REF!</definedName>
    <definedName name="den_bu">#REF!</definedName>
    <definedName name="dfg" localSheetId="1">BlankMacro1</definedName>
    <definedName name="dfg" localSheetId="0">BlankMacro1</definedName>
    <definedName name="dfg">BlankMacro1</definedName>
    <definedName name="dfgd" localSheetId="1">BlankMacro1</definedName>
    <definedName name="dfgd" localSheetId="0">BlankMacro1</definedName>
    <definedName name="dfgd">BlankMacro1</definedName>
    <definedName name="dg" localSheetId="1">BlankMacro1</definedName>
    <definedName name="dg" localSheetId="0">BlankMacro1</definedName>
    <definedName name="dg">BlankMacro1</definedName>
    <definedName name="DGCTI592">#REF!</definedName>
    <definedName name="dgt">#REF!</definedName>
    <definedName name="dnc">#REF!</definedName>
    <definedName name="dnd">#REF!</definedName>
    <definedName name="Document_array" localSheetId="1">{"THANHTOAN.XLS","Sheet1"}</definedName>
    <definedName name="Document_array" localSheetId="0">{"THANHTOAN.XLS","Sheet1"}</definedName>
    <definedName name="Document_array">{"THANHTOAN.XLS","Sheet1"}</definedName>
    <definedName name="dongia">#REF!</definedName>
    <definedName name="Donvi">#REF!</definedName>
    <definedName name="dsafsdfdsg" localSheetId="1" hidden="1">{"'Sheet1'!$L$16"}</definedName>
    <definedName name="dsafsdfdsg" localSheetId="0" hidden="1">{"'Sheet1'!$L$16"}</definedName>
    <definedName name="dsafsdfdsg" hidden="1">{"'Sheet1'!$L$16"}</definedName>
    <definedName name="DSUMDATA">#REF!</definedName>
    <definedName name="dtl">#REF!</definedName>
    <definedName name="DVCQ">#REF!</definedName>
    <definedName name="dvt">#REF!</definedName>
    <definedName name="DVTT">#REF!</definedName>
    <definedName name="dxd">#REF!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 localSheetId="1" hidden="1">{"'Sheet1'!$L$16"}</definedName>
    <definedName name="f" localSheetId="0" hidden="1">{"'Sheet1'!$L$16"}</definedName>
    <definedName name="f" hidden="1">{"'Sheet1'!$L$16"}</definedName>
    <definedName name="Fbr">#REF!</definedName>
    <definedName name="Fbtan">#REF!</definedName>
    <definedName name="Fdtan">#REF!</definedName>
    <definedName name="FFF" localSheetId="1">BlankMacro1</definedName>
    <definedName name="FFF" localSheetId="0">BlankMacro1</definedName>
    <definedName name="FFF">BlankMacro1</definedName>
    <definedName name="Fg">#REF!</definedName>
    <definedName name="fgh" localSheetId="1">BlankMacro1</definedName>
    <definedName name="fgh" localSheetId="0">BlankMacro1</definedName>
    <definedName name="fgh">BlankMacro1</definedName>
    <definedName name="fghfgh" localSheetId="1">BlankMacro1</definedName>
    <definedName name="fghfgh" localSheetId="0">BlankMacro1</definedName>
    <definedName name="fghfgh">BlankMacro1</definedName>
    <definedName name="fghgfjgh" localSheetId="1">BlankMacro1</definedName>
    <definedName name="fghgfjgh" localSheetId="0">BlankMacro1</definedName>
    <definedName name="fghgfjgh">BlankMacro1</definedName>
    <definedName name="fghgjhgj" localSheetId="1" hidden="1">{"'Sheet1'!$L$16"}</definedName>
    <definedName name="fghgjhgj" localSheetId="0" hidden="1">{"'Sheet1'!$L$16"}</definedName>
    <definedName name="fghgjhgj" hidden="1">{"'Sheet1'!$L$16"}</definedName>
    <definedName name="fh" localSheetId="1">BlankMacro1</definedName>
    <definedName name="fh" localSheetId="0">BlankMacro1</definedName>
    <definedName name="fh">BlankMacro1</definedName>
    <definedName name="FIT" localSheetId="1">BlankMacro1</definedName>
    <definedName name="FIT" localSheetId="0">BlankMacro1</definedName>
    <definedName name="FIT">BlankMacro1</definedName>
    <definedName name="FITT2" localSheetId="1">BlankMacro1</definedName>
    <definedName name="FITT2" localSheetId="0">BlankMacro1</definedName>
    <definedName name="FITT2">BlankMacro1</definedName>
    <definedName name="FITTING2" localSheetId="1">BlankMacro1</definedName>
    <definedName name="FITTING2" localSheetId="0">BlankMacro1</definedName>
    <definedName name="FITTING2">BlankMacro1</definedName>
    <definedName name="FLG" localSheetId="1">BlankMacro1</definedName>
    <definedName name="FLG" localSheetId="0">BlankMacro1</definedName>
    <definedName name="FLG">BlankMacro1</definedName>
    <definedName name="Fnet">#REF!</definedName>
    <definedName name="ftgn" localSheetId="1" hidden="1">{"'Sheet1'!$L$16"}</definedName>
    <definedName name="ftgn" localSheetId="0" hidden="1">{"'Sheet1'!$L$16"}</definedName>
    <definedName name="ftgn" hidden="1">{"'Sheet1'!$L$16"}</definedName>
    <definedName name="Ftrtan">#REF!</definedName>
    <definedName name="Fy">#REF!</definedName>
    <definedName name="Fyb">#REF!</definedName>
    <definedName name="Fyd">#REF!</definedName>
    <definedName name="Fyg">#REF!</definedName>
    <definedName name="Fyt">#REF!</definedName>
    <definedName name="GC">#REF!</definedName>
    <definedName name="gfhjh" localSheetId="1" hidden="1">{"'Sheet1'!$L$16"}</definedName>
    <definedName name="gfhjh" localSheetId="0" hidden="1">{"'Sheet1'!$L$16"}</definedName>
    <definedName name="gfhjh" hidden="1">{"'Sheet1'!$L$16"}</definedName>
    <definedName name="gia_tien_BTN">#REF!</definedName>
    <definedName name="gvl">#REF!</definedName>
    <definedName name="h" localSheetId="1" hidden="1">{"'Sheet1'!$L$16"}</definedName>
    <definedName name="h" localSheetId="0" hidden="1">{"'Sheet1'!$L$16"}</definedName>
    <definedName name="h" hidden="1">{"'Sheet1'!$L$16"}</definedName>
    <definedName name="ha">#REF!</definedName>
    <definedName name="han" localSheetId="1" hidden="1">{"'Sheet1'!$L$16"}</definedName>
    <definedName name="han" localSheetId="0" hidden="1">{"'Sheet1'!$L$16"}</definedName>
    <definedName name="han" hidden="1">{"'Sheet1'!$L$16"}</definedName>
    <definedName name="hb">#REF!</definedName>
    <definedName name="hgh">#REF!</definedName>
    <definedName name="hien">#REF!</definedName>
    <definedName name="hm" localSheetId="1">BlankMacro1</definedName>
    <definedName name="hm" localSheetId="0">BlankMacro1</definedName>
    <definedName name="hm">BlankMacro1</definedName>
    <definedName name="hnjjk" localSheetId="1" hidden="1">{"'Sheet1'!$L$16"}</definedName>
    <definedName name="hnjjk" localSheetId="0" hidden="1">{"'Sheet1'!$L$16"}</definedName>
    <definedName name="hnjjk" hidden="1">{"'Sheet1'!$L$16"}</definedName>
    <definedName name="hoc">55000</definedName>
    <definedName name="HOME_MANP">#REF!</definedName>
    <definedName name="HOMEOFFICE_COST">#REF!</definedName>
    <definedName name="hr" localSheetId="1" hidden="1">{"'Sheet1'!$L$16"}</definedName>
    <definedName name="hr" localSheetId="0" hidden="1">{"'Sheet1'!$L$16"}</definedName>
    <definedName name="hr" hidden="1">{"'Sheet1'!$L$16"}</definedName>
    <definedName name="Ht">#REF!</definedName>
    <definedName name="HTML_CodePage" hidden="1">950</definedName>
    <definedName name="HTML_Control" localSheetId="1" hidden="1">{"'Sheet1'!$L$16"}</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1" hidden="1">{"'Sheet1'!$L$16"}</definedName>
    <definedName name="huy" localSheetId="0" hidden="1">{"'Sheet1'!$L$16"}</definedName>
    <definedName name="huy" hidden="1">{"'Sheet1'!$L$16"}</definedName>
    <definedName name="I">#REF!</definedName>
    <definedName name="IDLAB_COST">#REF!</definedName>
    <definedName name="INDMANP">#REF!</definedName>
    <definedName name="is" localSheetId="1" hidden="1">{"'Sheet1'!$L$16"}</definedName>
    <definedName name="is" localSheetId="0" hidden="1">{"'Sheet1'!$L$16"}</definedName>
    <definedName name="is" hidden="1">{"'Sheet1'!$L$16"}</definedName>
    <definedName name="Jbrt">#REF!</definedName>
    <definedName name="Jg">#REF!</definedName>
    <definedName name="Jnet">#REF!</definedName>
    <definedName name="k" localSheetId="1" hidden="1">{"'Sheet1'!$L$16"}</definedName>
    <definedName name="k" localSheetId="0" hidden="1">{"'Sheet1'!$L$16"}</definedName>
    <definedName name="k" hidden="1">{"'Sheet1'!$L$16"}</definedName>
    <definedName name="kcong">#REF!</definedName>
    <definedName name="khac">2</definedName>
    <definedName name="khanh" localSheetId="1" hidden="1">{"'Sheet1'!$L$16"}</definedName>
    <definedName name="khanh" localSheetId="0" hidden="1">{"'Sheet1'!$L$16"}</definedName>
    <definedName name="khanh" hidden="1">{"'Sheet1'!$L$16"}</definedName>
    <definedName name="Kiem_tra_trung_ten">#REF!</definedName>
    <definedName name="Lnsc">#REF!</definedName>
    <definedName name="M">#REF!</definedName>
    <definedName name="MAJ_CON_EQP">#REF!</definedName>
    <definedName name="mAT" localSheetId="1">BlankMacro1</definedName>
    <definedName name="mAT" localSheetId="0">BlankMacro1</definedName>
    <definedName name="mAT">BlankMacro1</definedName>
    <definedName name="mavtag">#REF!-#REF!</definedName>
    <definedName name="MG_A">#REF!</definedName>
    <definedName name="minh" localSheetId="1" hidden="1">{"'Sheet1'!$L$16"}</definedName>
    <definedName name="minh" localSheetId="0" hidden="1">{"'Sheet1'!$L$16"}</definedName>
    <definedName name="minh" hidden="1">{"'Sheet1'!$L$16"}</definedName>
    <definedName name="Morong">#REF!</definedName>
    <definedName name="Morong4054_85">#REF!</definedName>
    <definedName name="MuyBulong">#REF!</definedName>
    <definedName name="Muycat">#REF!</definedName>
    <definedName name="Muyep">#REF!</definedName>
    <definedName name="mvtp">#REF!</definedName>
    <definedName name="NET">#REF!</definedName>
    <definedName name="NET_1">#REF!</definedName>
    <definedName name="NET_ANA">#REF!</definedName>
    <definedName name="NET_ANA_1">#REF!</definedName>
    <definedName name="NET_ANA_2">#REF!</definedName>
    <definedName name="NHot">#REF!</definedName>
    <definedName name="nm" localSheetId="1" hidden="1">{"'Sheet1'!$L$16"}</definedName>
    <definedName name="nm" localSheetId="0" hidden="1">{"'Sheet1'!$L$16"}</definedName>
    <definedName name="nm" hidden="1">{"'Sheet1'!$L$16"}</definedName>
    <definedName name="No">#REF!</definedName>
    <definedName name="P" localSheetId="1">BlankMacro1</definedName>
    <definedName name="P" localSheetId="0">BlankMacro1</definedName>
    <definedName name="P">BlankMacro1</definedName>
    <definedName name="phu_luc_vua">#REF!</definedName>
    <definedName name="PIP" localSheetId="1">BlankMacro1</definedName>
    <definedName name="PIP" localSheetId="0">BlankMacro1</definedName>
    <definedName name="PIP">BlankMacro1</definedName>
    <definedName name="PIPE2" localSheetId="1">BlankMacro1</definedName>
    <definedName name="PIPE2" localSheetId="0">BlankMacro1</definedName>
    <definedName name="PIPE2">BlankMacro1</definedName>
    <definedName name="PPP" localSheetId="1">BlankMacro1</definedName>
    <definedName name="PPP" localSheetId="0">BlankMacro1</definedName>
    <definedName name="PPP">BlankMacro1</definedName>
    <definedName name="_xlnm.Print_Area">#REF!</definedName>
    <definedName name="_xlnm.Print_Titles">#N/A</definedName>
    <definedName name="PRINT_TITLES_MI">#REF!</definedName>
    <definedName name="PRINTA">#REF!</definedName>
    <definedName name="PRINTB">#REF!</definedName>
    <definedName name="PRINTC">#REF!</definedName>
    <definedName name="PROPOSAL">#REF!</definedName>
    <definedName name="PT" localSheetId="1">BlankMacro1</definedName>
    <definedName name="PT" localSheetId="0">BlankMacro1</definedName>
    <definedName name="PT">BlankMacro1</definedName>
    <definedName name="PTC">#REF!</definedName>
    <definedName name="ptdg">#REF!</definedName>
    <definedName name="PTDG_cau">#REF!</definedName>
    <definedName name="q" localSheetId="1" hidden="1">{"'Sheet1'!$L$16"}</definedName>
    <definedName name="q" localSheetId="0" hidden="1">{"'Sheet1'!$L$16"}</definedName>
    <definedName name="q" hidden="1">{"'Sheet1'!$L$16"}</definedName>
    <definedName name="q­e" localSheetId="1">BlankMacro1</definedName>
    <definedName name="q­e" localSheetId="0">BlankMacro1</definedName>
    <definedName name="q­e">BlankMacro1</definedName>
    <definedName name="qq" localSheetId="1">BlankMacro1</definedName>
    <definedName name="qq" localSheetId="0">BlankMacro1</definedName>
    <definedName name="qq">BlankMacro1</definedName>
    <definedName name="quang" localSheetId="1">{"THANHTOAN.XLS","Sheet1"}</definedName>
    <definedName name="quang" localSheetId="0">{"THANHTOAN.XLS","Sheet1"}</definedName>
    <definedName name="quang">{"THANHTOAN.XLS","Sheet1"}</definedName>
    <definedName name="qwer" localSheetId="1">BlankMacro1</definedName>
    <definedName name="qwer" localSheetId="0">BlankMacro1</definedName>
    <definedName name="qwer">BlankMacro1</definedName>
    <definedName name="rrty" localSheetId="1">BlankMacro1</definedName>
    <definedName name="rrty" localSheetId="0">BlankMacro1</definedName>
    <definedName name="rrty">BlankMacro1</definedName>
    <definedName name="RT" localSheetId="1">BlankMacro1</definedName>
    <definedName name="RT" localSheetId="0">BlankMacro1</definedName>
    <definedName name="RT">BlankMacro1</definedName>
    <definedName name="sadf" localSheetId="1">BlankMacro1</definedName>
    <definedName name="sadf" localSheetId="0">BlankMacro1</definedName>
    <definedName name="sadf">BlankMacro1</definedName>
    <definedName name="sdfdf" localSheetId="1">BlankMacro1</definedName>
    <definedName name="sdfdf" localSheetId="0">BlankMacro1</definedName>
    <definedName name="sdfdf">BlankMacro1</definedName>
    <definedName name="Sheet1">#REF!</definedName>
    <definedName name="sieucao">#REF!</definedName>
    <definedName name="SORT">#REF!</definedName>
    <definedName name="SPEC">#REF!</definedName>
    <definedName name="SPECSUMMARY">#REF!</definedName>
    <definedName name="srthe" localSheetId="1">{"THANHTOAN.XLS","Sheet1"}</definedName>
    <definedName name="srthe" localSheetId="0">{"THANHTOAN.XLS","Sheet1"}</definedName>
    <definedName name="srthe">{"THANHTOAN.XLS","Sheet1"}</definedName>
    <definedName name="ss" localSheetId="1">BlankMacro1</definedName>
    <definedName name="ss" localSheetId="0">BlankMacro1</definedName>
    <definedName name="ss">BlankMacro1</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UMMARY">#REF!</definedName>
    <definedName name="TaxTV">10%</definedName>
    <definedName name="TaxXL">5%</definedName>
    <definedName name="Tchuan">#REF!</definedName>
    <definedName name="TENCTR">#REF!</definedName>
    <definedName name="tg">#REF!</definedName>
    <definedName name="thau">#REF!</definedName>
    <definedName name="thue">6</definedName>
    <definedName name="ti">#REF!</definedName>
    <definedName name="Tien">#REF!</definedName>
    <definedName name="Tim_Lan_Xuat_Hien">#REF!</definedName>
    <definedName name="tódsxfjjjjjjjjjjjjjjjjjj">#REF!</definedName>
    <definedName name="Tra_DM_su_dung">#REF!</definedName>
    <definedName name="Tra_don_gia_KS">#REF!</definedName>
    <definedName name="Tra_DTCT">#REF!</definedName>
    <definedName name="Tra_tim_hang_mucPT_trung">#REF!</definedName>
    <definedName name="TRA_VAT_LIEU">#REF!</definedName>
    <definedName name="tthi">#REF!</definedName>
    <definedName name="ty_le_BTN">#REF!</definedName>
    <definedName name="TYT" localSheetId="1">BlankMacro1</definedName>
    <definedName name="TYT" localSheetId="0">BlankMacro1</definedName>
    <definedName name="TYT">BlankMacro1</definedName>
    <definedName name="unitt" localSheetId="1">BlankMacro1</definedName>
    <definedName name="unitt" localSheetId="0">BlankMacro1</definedName>
    <definedName name="unitt">BlankMacro1</definedName>
    <definedName name="ut" localSheetId="1">BlankMacro1</definedName>
    <definedName name="ut" localSheetId="0">BlankMacro1</definedName>
    <definedName name="ut">BlankMacro1</definedName>
    <definedName name="VARIINST">#REF!</definedName>
    <definedName name="VARIPURC">#REF!</definedName>
    <definedName name="vat">5</definedName>
    <definedName name="vtu">#REF!</definedName>
    <definedName name="W">#REF!</definedName>
    <definedName name="Word" localSheetId="1" hidden="1">{"'Sheet1'!$L$16"}</definedName>
    <definedName name="Word" localSheetId="0" hidden="1">{"'Sheet1'!$L$16"}</definedName>
    <definedName name="Word" hidden="1">{"'Sheet1'!$L$16"}</definedName>
    <definedName name="X">#REF!</definedName>
    <definedName name="xaylap">#REF!</definedName>
    <definedName name="xczxc" localSheetId="1">BlankMacro1</definedName>
    <definedName name="xczxc" localSheetId="0">BlankMacro1</definedName>
    <definedName name="xczxc">BlankMacro1</definedName>
    <definedName name="xdbb">#REF!</definedName>
    <definedName name="xl0.5x150">#REF!</definedName>
    <definedName name="xl3x250">#REF!</definedName>
    <definedName name="XL3X400">#REF!</definedName>
    <definedName name="xn">#REF!</definedName>
    <definedName name="Y" localSheetId="1">BlankMacro1</definedName>
    <definedName name="Y" localSheetId="0">BlankMacro1</definedName>
    <definedName name="Y">BlankMacro1</definedName>
    <definedName name="Ý" localSheetId="1" hidden="1">{"'Sheet1'!$L$16"}</definedName>
    <definedName name="Ý" localSheetId="0" hidden="1">{"'Sheet1'!$L$16"}</definedName>
    <definedName name="Ý" hidden="1">{"'Sheet1'!$L$16"}</definedName>
    <definedName name="yot">#REF!</definedName>
    <definedName name="yru" localSheetId="1" hidden="1">{"'Sheet1'!$L$16"}</definedName>
    <definedName name="yru" localSheetId="0" hidden="1">{"'Sheet1'!$L$16"}</definedName>
    <definedName name="yru" hidden="1">{"'Sheet1'!$L$16"}</definedName>
    <definedName name="yuiyui" localSheetId="1">BlankMacro1</definedName>
    <definedName name="yuiyui" localSheetId="0">BlankMacro1</definedName>
    <definedName name="yuiyui">BlankMacro1</definedName>
    <definedName name="yuiyuiyui" localSheetId="1">BlankMacro1</definedName>
    <definedName name="yuiyuiyui" localSheetId="0">BlankMacro1</definedName>
    <definedName name="yuiyuiyui">BlankMacro1</definedName>
    <definedName name="yukiuyi" localSheetId="1">BlankMacro1</definedName>
    <definedName name="yukiuyi" localSheetId="0">BlankMacro1</definedName>
    <definedName name="yukiuyi">BlankMacro1</definedName>
    <definedName name="Zo">#REF!</definedName>
    <definedName name="zxc" localSheetId="1">BlankMacro1</definedName>
    <definedName name="zxc" localSheetId="0">BlankMacro1</definedName>
    <definedName name="zxc">BlankMacro1</definedName>
    <definedName name="zxccz" localSheetId="1">BlankMacro1</definedName>
    <definedName name="zxccz" localSheetId="0">BlankMacro1</definedName>
    <definedName name="zxccz">BlankMacro1</definedName>
    <definedName name="zxczcx" localSheetId="1">BlankMacro1</definedName>
    <definedName name="zxczcx" localSheetId="0">BlankMacro1</definedName>
    <definedName name="zxczcx">BlankMacro1</definedName>
    <definedName name="ZYX">#REF!</definedName>
    <definedName name="ZZZ">#REF!</definedName>
    <definedName name="템플리트모듈1" localSheetId="1">BlankMacro1</definedName>
    <definedName name="템플리트모듈1" localSheetId="0">BlankMacro1</definedName>
    <definedName name="템플리트모듈1">BlankMacro1</definedName>
    <definedName name="템플리트모듈2" localSheetId="1">BlankMacro1</definedName>
    <definedName name="템플리트모듈2" localSheetId="0">BlankMacro1</definedName>
    <definedName name="템플리트모듈2">BlankMacro1</definedName>
    <definedName name="템플리트모듈3" localSheetId="1">BlankMacro1</definedName>
    <definedName name="템플리트모듈3" localSheetId="0">BlankMacro1</definedName>
    <definedName name="템플리트모듈3">BlankMacro1</definedName>
    <definedName name="템플리트모듈4" localSheetId="1">BlankMacro1</definedName>
    <definedName name="템플리트모듈4" localSheetId="0">BlankMacro1</definedName>
    <definedName name="템플리트모듈4">BlankMacro1</definedName>
    <definedName name="템플리트모듈5" localSheetId="1">BlankMacro1</definedName>
    <definedName name="템플리트모듈5" localSheetId="0">BlankMacro1</definedName>
    <definedName name="템플리트모듈5">BlankMacro1</definedName>
    <definedName name="템플리트모듈6" localSheetId="1">BlankMacro1</definedName>
    <definedName name="템플리트모듈6" localSheetId="0">BlankMacro1</definedName>
    <definedName name="템플리트모듈6">BlankMacro1</definedName>
    <definedName name="피팅" localSheetId="1">BlankMacro1</definedName>
    <definedName name="피팅" localSheetId="0">BlankMacro1</definedName>
    <definedName name="피팅">BlankMacro1</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15" i="2" l="1"/>
  <c r="L13" i="2"/>
  <c r="K13" i="2"/>
  <c r="J13" i="2"/>
  <c r="I13" i="2"/>
  <c r="H13" i="2"/>
  <c r="G13" i="2"/>
  <c r="F13" i="2"/>
  <c r="E13" i="2"/>
  <c r="L12" i="2"/>
  <c r="K12" i="2"/>
  <c r="J12" i="2"/>
  <c r="I12" i="2"/>
  <c r="H12" i="2"/>
  <c r="G12" i="2"/>
  <c r="F12" i="2"/>
  <c r="E12" i="2"/>
  <c r="L11" i="2"/>
  <c r="K11" i="2"/>
  <c r="J11" i="2"/>
  <c r="I11" i="2"/>
  <c r="H11" i="2"/>
  <c r="G11" i="2"/>
  <c r="F11" i="2"/>
  <c r="E11" i="2"/>
  <c r="L10" i="2"/>
  <c r="K10" i="2"/>
  <c r="J10" i="2"/>
  <c r="I10" i="2"/>
  <c r="H10" i="2"/>
  <c r="G10" i="2"/>
  <c r="F10" i="2"/>
  <c r="E10" i="2"/>
  <c r="L9" i="2"/>
  <c r="K9" i="2"/>
  <c r="J9" i="2"/>
  <c r="I9" i="2"/>
  <c r="H9" i="2"/>
  <c r="G9" i="2"/>
  <c r="F9" i="2"/>
  <c r="E9" i="2"/>
  <c r="L8" i="2"/>
  <c r="K8" i="2"/>
  <c r="J8" i="2"/>
  <c r="I8" i="2"/>
  <c r="H8" i="2"/>
  <c r="G8" i="2"/>
  <c r="F8" i="2"/>
  <c r="E8" i="2"/>
  <c r="L7" i="2"/>
  <c r="K7" i="2"/>
  <c r="J7" i="2"/>
  <c r="I7" i="2"/>
  <c r="H7" i="2"/>
  <c r="G7" i="2"/>
  <c r="F7" i="2"/>
  <c r="E7" i="2"/>
  <c r="L6" i="2"/>
  <c r="K6" i="2"/>
  <c r="J6" i="2"/>
  <c r="I6" i="2"/>
  <c r="H6" i="2"/>
  <c r="G6" i="2"/>
  <c r="F6" i="2"/>
  <c r="E6" i="2"/>
  <c r="L5" i="2"/>
  <c r="K5" i="2"/>
  <c r="J5" i="2"/>
  <c r="I5" i="2"/>
  <c r="I15" i="2" s="1"/>
  <c r="E18" i="2" s="1"/>
  <c r="H5" i="2"/>
  <c r="G5" i="2"/>
  <c r="G15" i="2" s="1"/>
  <c r="F5" i="2"/>
  <c r="E5" i="2"/>
  <c r="M44" i="1"/>
  <c r="L43" i="1"/>
  <c r="K43" i="1"/>
  <c r="J43" i="1"/>
  <c r="I43" i="1"/>
  <c r="H43" i="1"/>
  <c r="L42" i="1"/>
  <c r="K42" i="1"/>
  <c r="J42" i="1"/>
  <c r="I42" i="1"/>
  <c r="H42" i="1"/>
  <c r="L41" i="1"/>
  <c r="K41" i="1"/>
  <c r="J41" i="1"/>
  <c r="I41" i="1"/>
  <c r="H41" i="1"/>
  <c r="G41" i="1"/>
  <c r="F41" i="1"/>
  <c r="E41" i="1"/>
  <c r="L40" i="1"/>
  <c r="K40" i="1"/>
  <c r="J40" i="1"/>
  <c r="I40" i="1"/>
  <c r="H40" i="1"/>
  <c r="G40" i="1"/>
  <c r="F40" i="1"/>
  <c r="E40" i="1"/>
  <c r="L39" i="1"/>
  <c r="K39" i="1"/>
  <c r="J39" i="1"/>
  <c r="I39" i="1"/>
  <c r="H39" i="1"/>
  <c r="G39" i="1"/>
  <c r="F39" i="1"/>
  <c r="E39" i="1"/>
  <c r="L38" i="1"/>
  <c r="K38" i="1"/>
  <c r="J38" i="1"/>
  <c r="I38" i="1"/>
  <c r="H38" i="1"/>
  <c r="G38" i="1"/>
  <c r="F38" i="1"/>
  <c r="E38" i="1"/>
  <c r="L37" i="1"/>
  <c r="K37" i="1"/>
  <c r="J37" i="1"/>
  <c r="I37" i="1"/>
  <c r="H37" i="1"/>
  <c r="G37" i="1"/>
  <c r="F37" i="1"/>
  <c r="E37" i="1"/>
  <c r="L36" i="1"/>
  <c r="K36" i="1"/>
  <c r="J36" i="1"/>
  <c r="I36" i="1"/>
  <c r="H36" i="1"/>
  <c r="G36" i="1"/>
  <c r="F36" i="1"/>
  <c r="E36" i="1"/>
  <c r="L35" i="1"/>
  <c r="K35" i="1"/>
  <c r="J35" i="1"/>
  <c r="I35" i="1"/>
  <c r="H35" i="1"/>
  <c r="G35" i="1"/>
  <c r="F35" i="1"/>
  <c r="E35" i="1"/>
  <c r="L34" i="1"/>
  <c r="K34" i="1"/>
  <c r="J34" i="1"/>
  <c r="I34" i="1"/>
  <c r="H34" i="1"/>
  <c r="G34" i="1"/>
  <c r="F34" i="1"/>
  <c r="E34" i="1"/>
  <c r="L33" i="1"/>
  <c r="K33" i="1"/>
  <c r="J33" i="1"/>
  <c r="I33" i="1"/>
  <c r="H33" i="1"/>
  <c r="G33" i="1"/>
  <c r="F33" i="1"/>
  <c r="E33" i="1"/>
  <c r="L32" i="1"/>
  <c r="K32" i="1"/>
  <c r="J32" i="1"/>
  <c r="I32" i="1"/>
  <c r="H32" i="1"/>
  <c r="G32" i="1"/>
  <c r="F32" i="1"/>
  <c r="E32" i="1"/>
  <c r="L31" i="1"/>
  <c r="K31" i="1"/>
  <c r="J31" i="1"/>
  <c r="I31" i="1"/>
  <c r="H31" i="1"/>
  <c r="G31" i="1"/>
  <c r="F31" i="1"/>
  <c r="E31" i="1"/>
  <c r="L30" i="1"/>
  <c r="K30" i="1"/>
  <c r="J30" i="1"/>
  <c r="I30" i="1"/>
  <c r="H30" i="1"/>
  <c r="G30" i="1"/>
  <c r="F30" i="1"/>
  <c r="E30" i="1"/>
  <c r="L29" i="1"/>
  <c r="K29" i="1"/>
  <c r="J29" i="1"/>
  <c r="I29" i="1"/>
  <c r="H29" i="1"/>
  <c r="G29" i="1"/>
  <c r="F29" i="1"/>
  <c r="E29" i="1"/>
  <c r="L28" i="1"/>
  <c r="K28" i="1"/>
  <c r="J28" i="1"/>
  <c r="I28" i="1"/>
  <c r="H28" i="1"/>
  <c r="G28" i="1"/>
  <c r="F28" i="1"/>
  <c r="E28" i="1"/>
  <c r="L27" i="1"/>
  <c r="K27" i="1"/>
  <c r="J27" i="1"/>
  <c r="I27" i="1"/>
  <c r="H27" i="1"/>
  <c r="G27" i="1"/>
  <c r="F27" i="1"/>
  <c r="E27" i="1"/>
  <c r="L26" i="1"/>
  <c r="K26" i="1"/>
  <c r="J26" i="1"/>
  <c r="I26" i="1"/>
  <c r="H26" i="1"/>
  <c r="G26" i="1"/>
  <c r="F26" i="1"/>
  <c r="E26" i="1"/>
  <c r="L25" i="1"/>
  <c r="K25" i="1"/>
  <c r="J25" i="1"/>
  <c r="I25" i="1"/>
  <c r="H25" i="1"/>
  <c r="G25" i="1"/>
  <c r="F25" i="1"/>
  <c r="E25" i="1"/>
  <c r="L24" i="1"/>
  <c r="K24" i="1"/>
  <c r="J24" i="1"/>
  <c r="I24" i="1"/>
  <c r="H24" i="1"/>
  <c r="G24" i="1"/>
  <c r="F24" i="1"/>
  <c r="E24" i="1"/>
  <c r="L23" i="1"/>
  <c r="K23" i="1"/>
  <c r="J23" i="1"/>
  <c r="I23" i="1"/>
  <c r="H23" i="1"/>
  <c r="G23" i="1"/>
  <c r="F23" i="1"/>
  <c r="E23" i="1"/>
  <c r="L22" i="1"/>
  <c r="K22" i="1"/>
  <c r="J22" i="1"/>
  <c r="I22" i="1"/>
  <c r="H22" i="1"/>
  <c r="G22" i="1"/>
  <c r="F22" i="1"/>
  <c r="E22" i="1"/>
  <c r="L21" i="1"/>
  <c r="K21" i="1"/>
  <c r="J21" i="1"/>
  <c r="I21" i="1"/>
  <c r="H21" i="1"/>
  <c r="G21" i="1"/>
  <c r="F21" i="1"/>
  <c r="E21" i="1"/>
  <c r="L20" i="1"/>
  <c r="K20" i="1"/>
  <c r="J20" i="1"/>
  <c r="I20" i="1"/>
  <c r="H20" i="1"/>
  <c r="G20" i="1"/>
  <c r="F20" i="1"/>
  <c r="E20" i="1"/>
  <c r="L19" i="1"/>
  <c r="K19" i="1"/>
  <c r="J19" i="1"/>
  <c r="I19" i="1"/>
  <c r="H19" i="1"/>
  <c r="G19" i="1"/>
  <c r="F19" i="1"/>
  <c r="E19" i="1"/>
  <c r="L18" i="1"/>
  <c r="K18" i="1"/>
  <c r="J18" i="1"/>
  <c r="I18" i="1"/>
  <c r="H18" i="1"/>
  <c r="G18" i="1"/>
  <c r="F18" i="1"/>
  <c r="E18" i="1"/>
  <c r="L17" i="1"/>
  <c r="K17" i="1"/>
  <c r="J17" i="1"/>
  <c r="I17" i="1"/>
  <c r="H17" i="1"/>
  <c r="G17" i="1"/>
  <c r="F17" i="1"/>
  <c r="E17" i="1"/>
  <c r="L16" i="1"/>
  <c r="K16" i="1"/>
  <c r="J16" i="1"/>
  <c r="I16" i="1"/>
  <c r="H16" i="1"/>
  <c r="G16" i="1"/>
  <c r="F16" i="1"/>
  <c r="E16" i="1"/>
  <c r="L15" i="1"/>
  <c r="K15" i="1"/>
  <c r="J15" i="1"/>
  <c r="I15" i="1"/>
  <c r="H15" i="1"/>
  <c r="G15" i="1"/>
  <c r="F15" i="1"/>
  <c r="E15" i="1"/>
  <c r="L14" i="1"/>
  <c r="K14" i="1"/>
  <c r="J14" i="1"/>
  <c r="I14" i="1"/>
  <c r="H14" i="1"/>
  <c r="G14" i="1"/>
  <c r="F14" i="1"/>
  <c r="E14" i="1"/>
  <c r="L13" i="1"/>
  <c r="K13" i="1"/>
  <c r="J13" i="1"/>
  <c r="I13" i="1"/>
  <c r="H13" i="1"/>
  <c r="G13" i="1"/>
  <c r="F13" i="1"/>
  <c r="E13" i="1"/>
  <c r="L12" i="1"/>
  <c r="K12" i="1"/>
  <c r="J12" i="1"/>
  <c r="I12" i="1"/>
  <c r="H12" i="1"/>
  <c r="G12" i="1"/>
  <c r="F12" i="1"/>
  <c r="E12" i="1"/>
  <c r="L11" i="1"/>
  <c r="K11" i="1"/>
  <c r="J11" i="1"/>
  <c r="I11" i="1"/>
  <c r="H11" i="1"/>
  <c r="G11" i="1"/>
  <c r="F11" i="1"/>
  <c r="E11" i="1"/>
  <c r="L10" i="1"/>
  <c r="K10" i="1"/>
  <c r="J10" i="1"/>
  <c r="I10" i="1"/>
  <c r="H10" i="1"/>
  <c r="G10" i="1"/>
  <c r="F10" i="1"/>
  <c r="E10" i="1"/>
  <c r="L9" i="1"/>
  <c r="K9" i="1"/>
  <c r="J9" i="1"/>
  <c r="I9" i="1"/>
  <c r="H9" i="1"/>
  <c r="G9" i="1"/>
  <c r="F9" i="1"/>
  <c r="E9" i="1"/>
  <c r="L8" i="1"/>
  <c r="K8" i="1"/>
  <c r="J8" i="1"/>
  <c r="I8" i="1"/>
  <c r="H8" i="1"/>
  <c r="G8" i="1"/>
  <c r="F8" i="1"/>
  <c r="E8" i="1"/>
  <c r="L7" i="1"/>
  <c r="K7" i="1"/>
  <c r="J7" i="1"/>
  <c r="I7" i="1"/>
  <c r="H7" i="1"/>
  <c r="G7" i="1"/>
  <c r="F7" i="1"/>
  <c r="E7" i="1"/>
  <c r="L6" i="1"/>
  <c r="K6" i="1"/>
  <c r="J6" i="1"/>
  <c r="I6" i="1"/>
  <c r="H6" i="1"/>
  <c r="G6" i="1"/>
  <c r="F6" i="1"/>
  <c r="E6" i="1"/>
  <c r="L5" i="1"/>
  <c r="K5" i="1"/>
  <c r="J5" i="1"/>
  <c r="I5" i="1"/>
  <c r="H5" i="1"/>
  <c r="G5" i="1"/>
  <c r="F5" i="1"/>
  <c r="E5" i="1"/>
  <c r="G44" i="1" l="1"/>
  <c r="L44" i="1"/>
  <c r="E50" i="1" s="1"/>
  <c r="H15" i="2"/>
  <c r="E17" i="2" s="1"/>
  <c r="J15" i="2"/>
  <c r="E19" i="2" s="1"/>
  <c r="L15" i="2"/>
  <c r="E21" i="2" s="1"/>
  <c r="K15" i="2"/>
  <c r="E20" i="2" s="1"/>
  <c r="E15" i="2"/>
  <c r="F15" i="2"/>
  <c r="H44" i="1"/>
  <c r="E46" i="1" s="1"/>
  <c r="I44" i="1"/>
  <c r="E47" i="1" s="1"/>
  <c r="J44" i="1"/>
  <c r="E48" i="1" s="1"/>
  <c r="F44" i="1"/>
  <c r="K44" i="1"/>
  <c r="E49" i="1" s="1"/>
</calcChain>
</file>

<file path=xl/sharedStrings.xml><?xml version="1.0" encoding="utf-8"?>
<sst xmlns="http://schemas.openxmlformats.org/spreadsheetml/2006/main" count="225" uniqueCount="166">
  <si>
    <t>STT</t>
  </si>
  <si>
    <t>Họ và tên chủ hộ</t>
  </si>
  <si>
    <t>Địa chỉ thửa đất</t>
  </si>
  <si>
    <t>Số thửa/số tờ BĐDA</t>
  </si>
  <si>
    <t>Tổng diện tích thửa đất (m2)</t>
  </si>
  <si>
    <t>Tổng diện tích thu hồi (m2)</t>
  </si>
  <si>
    <t>Diện tích đất được bồi thường (m2)</t>
  </si>
  <si>
    <t>Bồi thường, hỗ trợ về đất
(đồng)</t>
  </si>
  <si>
    <t>Bồi thường, hỗ trợ vật kiến trúc
(đồng)</t>
  </si>
  <si>
    <t>Bồi thường, hỗ trợ hoa màu
(đồng)</t>
  </si>
  <si>
    <t>Các khoản hỗ trợ
(đồng)</t>
  </si>
  <si>
    <t>Tổng kinh phí bồi thường, hỗ trợ
(đồng)</t>
  </si>
  <si>
    <t xml:space="preserve">Tái định cư </t>
  </si>
  <si>
    <t>Bà Nguyễn Thị Thanh</t>
  </si>
  <si>
    <t>42c/238 Chợ Hàng</t>
  </si>
  <si>
    <t>Thửa 6a/  Tờ 01</t>
  </si>
  <si>
    <t>Xét giao 01 lô tái định cư</t>
  </si>
  <si>
    <t>Bà Đỗ Thị Dung chồng là Nguyễn Quốc Vy</t>
  </si>
  <si>
    <t>33/238 Chợ Hàng</t>
  </si>
  <si>
    <t>Thửa 59/ Tờ 01</t>
  </si>
  <si>
    <t>Ông Nguyễn Minh Khôi vợ Nguyễn Thị Hạnh</t>
  </si>
  <si>
    <t>5/31/25/152 Chợ hàng</t>
  </si>
  <si>
    <t>Thửa 39/ tờ 01</t>
  </si>
  <si>
    <t>Ông Lê Phú Vinh và bà Vũ Thị Phúc</t>
  </si>
  <si>
    <t>38/238 Chợ Hàng</t>
  </si>
  <si>
    <t>Thửa 14/ tờ 01</t>
  </si>
  <si>
    <t>Xét giao 01 lô tái định cư.</t>
  </si>
  <si>
    <t>Bà Đỗ Thị Vỵ (đại diện)</t>
  </si>
  <si>
    <t>35C/238 Chợ Hàng</t>
  </si>
  <si>
    <t>Thửa 55C/ Tờ 01</t>
  </si>
  <si>
    <t>Ông Đỗ Trọng Nghĩa vợ Lê Thị Huyền</t>
  </si>
  <si>
    <t>41/238 Chợ Hàng</t>
  </si>
  <si>
    <t>Thửa 56/ Tờ 01</t>
  </si>
  <si>
    <t>Bà Nguyễn Thị Hậu (Tài sản riêng)</t>
  </si>
  <si>
    <t>113/92 Dân Lập</t>
  </si>
  <si>
    <t>Thửa 173/ Tờ 02</t>
  </si>
  <si>
    <t>Bà Nguyễn Thị Nhung</t>
  </si>
  <si>
    <t>14/16/238 Chợ Hàng</t>
  </si>
  <si>
    <t>Thửa 16/ tờ 01</t>
  </si>
  <si>
    <t>Ông Vũ Văn Thuật vợ Trần Thị Sâm</t>
  </si>
  <si>
    <t>35/238 Chợ Hàng</t>
  </si>
  <si>
    <t>Thửa 54/Tờ 01</t>
  </si>
  <si>
    <t>ông Phạm Văn Cường bà Phạm Thị Quế,</t>
  </si>
  <si>
    <t>42B/238 Chợ Hàng</t>
  </si>
  <si>
    <t>Thửa 6 / Tờ 01</t>
  </si>
  <si>
    <t>Bà Nguyễn Thu Hoài</t>
  </si>
  <si>
    <t>32/238 Chợ Hàng</t>
  </si>
  <si>
    <t>Thửa 22 / Tờ 01</t>
  </si>
  <si>
    <t>Bà Lê Thị Ngân</t>
  </si>
  <si>
    <t>3/31/25/152 Chợ Hàng</t>
  </si>
  <si>
    <t>Thửa 38/ Tờ 01</t>
  </si>
  <si>
    <t>Ông Vũ Văn Khang</t>
  </si>
  <si>
    <t>Thửa 6c /01</t>
  </si>
  <si>
    <t>Vũ Thị Bích Lan (Đặng Anh Nhật)</t>
  </si>
  <si>
    <t>26A/194  Chợ Hàng</t>
  </si>
  <si>
    <t>Thửa 08/ Tờ 01</t>
  </si>
  <si>
    <t xml:space="preserve">Bà Mai Kim Thành </t>
  </si>
  <si>
    <t>10/16/238 Chợ Hàng</t>
  </si>
  <si>
    <t>Thửa 10 / Tờ 01</t>
  </si>
  <si>
    <t>Bà Mai Thị Đương</t>
  </si>
  <si>
    <t>10A/16/238 Chợ Hàng</t>
  </si>
  <si>
    <t>Thửa 10a/ Tờ 1</t>
  </si>
  <si>
    <t>ông Vũ Như Quỹ và vợ Đỗ Thị Vân</t>
  </si>
  <si>
    <t>38B/238 CHợ Hàng</t>
  </si>
  <si>
    <t>Thửa 14b/ Tờ 01</t>
  </si>
  <si>
    <t>Bà Nguyễn Thị Nhã</t>
  </si>
  <si>
    <t>4/31/25/152 Chợ Hàng</t>
  </si>
  <si>
    <t>Thửa 50c/ Tờ 1</t>
  </si>
  <si>
    <t>Ông Phùng Hữu Thịnh, Nguyễn Thị Hạnh</t>
  </si>
  <si>
    <t>43/238 Chợ Hàng</t>
  </si>
  <si>
    <t>Thửa 57/ Tờ 01</t>
  </si>
  <si>
    <t xml:space="preserve">bà Đỗ Thị Khiên </t>
  </si>
  <si>
    <t>11/28/92 Dân Lập</t>
  </si>
  <si>
    <t>Thửa 248/ tờ số 2</t>
  </si>
  <si>
    <t>Ông Nguyễn Bình, vợ là Đỗ Thị Thảo</t>
  </si>
  <si>
    <t>20/194 Chợ Hàng</t>
  </si>
  <si>
    <t>Thửa 157/ tờ số 2</t>
  </si>
  <si>
    <t xml:space="preserve">Đinh Thị Bình </t>
  </si>
  <si>
    <t>2/31/25/152 Chợ Hàng</t>
  </si>
  <si>
    <t>Thửa 47A/ Tờ 01</t>
  </si>
  <si>
    <t>Ông Trần Đức Tuấn</t>
  </si>
  <si>
    <t>44/238 Chợ Hàng</t>
  </si>
  <si>
    <t>Thửa 3b/ Tờ số 01</t>
  </si>
  <si>
    <t>Bà Lê Thị Mai Anh</t>
  </si>
  <si>
    <t>Thửa 6b/ Tờ số 01</t>
  </si>
  <si>
    <t>Bà Nguyễn Thị Hoàn</t>
  </si>
  <si>
    <t>42/238 Chợ Hàng</t>
  </si>
  <si>
    <t>Thửa 6d/ Tờ số 01</t>
  </si>
  <si>
    <t>Bà Nguyễn Thị Nha</t>
  </si>
  <si>
    <t>16/104 Dân Lập</t>
  </si>
  <si>
    <t>Thửa 451/ Tờ số 02</t>
  </si>
  <si>
    <t>Ông Bùi Tiến Phúc</t>
  </si>
  <si>
    <t>214 Chợ Hàng</t>
  </si>
  <si>
    <t>Thửa 181a/ Tờ số 02</t>
  </si>
  <si>
    <t>Ông Phan Lạc Lợi, Nguyễn Bá Hưng, Đào Xuân Cảnh</t>
  </si>
  <si>
    <t>197 Chợ Hàng</t>
  </si>
  <si>
    <t>Thửa 368/ Tờ 02</t>
  </si>
  <si>
    <t>Bà Lê Thị Thuận</t>
  </si>
  <si>
    <t>8/28/92 Dân Lập</t>
  </si>
  <si>
    <t>Thửa 211+212/ Tờ số 02</t>
  </si>
  <si>
    <t>Bùi Thị Na</t>
  </si>
  <si>
    <t>39/92 Dân Lập</t>
  </si>
  <si>
    <t>Thửa 65 / Tờ số 02</t>
  </si>
  <si>
    <t>Đặng Kim Loan</t>
  </si>
  <si>
    <t>37/25/152 Chợ Hàng</t>
  </si>
  <si>
    <t>Thửa 48/ Tờ số 1</t>
  </si>
  <si>
    <t xml:space="preserve">Bà Đỗ Thị Dinh </t>
  </si>
  <si>
    <t>5/17/32/304 Chợ Hàng</t>
  </si>
  <si>
    <t>Thửa 169/ Tờ số 01</t>
  </si>
  <si>
    <t>Ông Phạm Văn San</t>
  </si>
  <si>
    <t xml:space="preserve">Thửa 213/ Tờ 02 </t>
  </si>
  <si>
    <t>Võ Hồng Châu</t>
  </si>
  <si>
    <t>52/238 Chợ Hàng</t>
  </si>
  <si>
    <t>Thửa 36/ Tờ 01</t>
  </si>
  <si>
    <t xml:space="preserve">Vũ Thị Dinh </t>
  </si>
  <si>
    <t>54/238 Chợ Hàng</t>
  </si>
  <si>
    <t>Thửa 35c/ Tờ 01</t>
  </si>
  <si>
    <t>Ông Vũ Ngọc Thảnh, vợ Vũ Thị Cải</t>
  </si>
  <si>
    <t>Thửa 35d/ Tờ số 01</t>
  </si>
  <si>
    <t>Bà Trần Thị Liên( Đại diện)</t>
  </si>
  <si>
    <t>3/194 Chợ Hàng</t>
  </si>
  <si>
    <t>Thửa 169/ tờ số 02</t>
  </si>
  <si>
    <t>Bà Trần Thị Nhung, ông Vũ Văn Kề</t>
  </si>
  <si>
    <t>37/238 Chợ Hàng</t>
  </si>
  <si>
    <t>Thửa 53/ tờ số 01</t>
  </si>
  <si>
    <t>Ông Vũ Quang Chuẩn và vợ là bà Phạm Thị Thi</t>
  </si>
  <si>
    <t>200+202 Chợ Hàng</t>
  </si>
  <si>
    <t>Thửa 167+167a/Tờ số 02</t>
  </si>
  <si>
    <t>TỔNG CỘNG:</t>
  </si>
  <si>
    <t>Trong đó:</t>
  </si>
  <si>
    <t>Bồi thường về đất:</t>
  </si>
  <si>
    <t>đồng</t>
  </si>
  <si>
    <t>Bồi thường vật kiến trúc:</t>
  </si>
  <si>
    <t>Bồi thường cây cối, hoa màu:</t>
  </si>
  <si>
    <t>Các khoản hỗ trợ:</t>
  </si>
  <si>
    <t>TỔNG KINH PHÍ BT, HT:</t>
  </si>
  <si>
    <t>Bà Vũ Thị Hằng</t>
  </si>
  <si>
    <t>25/152 Chợ Hàng</t>
  </si>
  <si>
    <t>Thửa 90/ Tờ 01</t>
  </si>
  <si>
    <t>Không xét giao</t>
  </si>
  <si>
    <t>Ông Đặng Đình Thu</t>
  </si>
  <si>
    <t>70/25/152 Chợ Hàng</t>
  </si>
  <si>
    <t>Thửa 91/ Tờ 01</t>
  </si>
  <si>
    <t>bà Mai Thị Tuyết chồng là Nguyễn Thế Hữu</t>
  </si>
  <si>
    <t>58/152 Chợ Hàng</t>
  </si>
  <si>
    <t>Thửa 93a/ Tờ 01</t>
  </si>
  <si>
    <t>Ông Nguyễn Văn Ba</t>
  </si>
  <si>
    <t>39A/276 Chợ Hàng</t>
  </si>
  <si>
    <t>Thửa 106a/ Tờ 01</t>
  </si>
  <si>
    <t>Ông Đặng Mạnh Hùng</t>
  </si>
  <si>
    <t>62/25/152 Chợ Hàng</t>
  </si>
  <si>
    <t xml:space="preserve"> Thửa 94/ Tờ số 01</t>
  </si>
  <si>
    <t>Bà Nguyễn Thị Dung chồng Nguyễn Văn Bẩy</t>
  </si>
  <si>
    <t>117/92 Dân Lập</t>
  </si>
  <si>
    <t>Thửa 175/ Tờ số 02</t>
  </si>
  <si>
    <t xml:space="preserve">Bà Lê Thị Tùy </t>
  </si>
  <si>
    <t>60/25/152 Chợ Hàng</t>
  </si>
  <si>
    <t>Thửa 93/ Tờ số 01</t>
  </si>
  <si>
    <t>Ông Nguyễn Khắc Hưng vợ là bà Hoàng Thị Ngọc</t>
  </si>
  <si>
    <t>119/92 Dân Lập</t>
  </si>
  <si>
    <t>Thửa  176/ Tờ số 02</t>
  </si>
  <si>
    <t xml:space="preserve">Bà Vũ Thị Mừng </t>
  </si>
  <si>
    <t>8A/17/32/304 Chợ Hàng</t>
  </si>
  <si>
    <t>Thửa 111/ Tờ 01</t>
  </si>
  <si>
    <r>
      <t xml:space="preserve">DỰ THẢO PHƯƠNG ÁN BỔI THƯỜNG, HỖ TRỢ, TÁI ĐỊNH CƯ KHI NHÀ NƯỚC THU HỒI ĐẤT
 ĐỂ THỰC HIỆN DỰ ÁN ĐẦU TƯ XÂY DỰNG TUYẾN ĐƯỜNG TỪ ĐƯỜNG HỒ SEN ĐẾN NÚT GIAO THÔNG QUÁN MAU (ĐỢT 3 - 39 HỘ ĐẤT Ở)
</t>
    </r>
    <r>
      <rPr>
        <b/>
        <i/>
        <sz val="13"/>
        <rFont val="Times New Roman"/>
        <family val="1"/>
      </rPr>
      <t>(Kèm theo Thông báo số: 5428/TB-HĐBTHTTĐC ngày 04/11/2026 của Hội đồng bồi thường, hỗ trợ, tái định cư Dự án)</t>
    </r>
  </si>
  <si>
    <r>
      <t xml:space="preserve">DỰ THẢO PHƯƠNG ÁN BỔI THƯỜNG, HỖ TRỢ, TÁI ĐỊNH CƯ KHI NHÀ NƯỚC THU HỒI ĐẤT
 ĐỂ THỰC HIỆN DỰ ÁN ĐẦU TƯ XÂY DỰNG TUYẾN ĐƯỜNG TỪ ĐƯỜNG HỒ SEN ĐẾN NÚT GIAO THÔNG QUÁN MAU (ĐỢT 3 - 9 HỘ ĐẤT NÔNG NGHIỆP)
</t>
    </r>
    <r>
      <rPr>
        <b/>
        <i/>
        <sz val="13"/>
        <rFont val="Times New Roman"/>
        <family val="1"/>
      </rPr>
      <t>(Kèm theo Thông báo số: 5428 /TB-HĐBTHTTĐC ngày 04/11/2026 của Hội đồng bồi thường, hỗ trợ, tái định cư Dự án)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</si>
</sst>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
    <numFmt numFmtId="166" formatCode="_(* #,##0.0_);_(* \(#,##0.0\);_(* &quot;-&quot;??_);_(@_)"/>
    <numFmt numFmtId="167" formatCode="_-* #,##0.00\ &quot;₫&quot;_-;\-* #,##0.00\ &quot;₫&quot;_-;_-* &quot;-&quot;??\ &quot;₫&quot;_-;_-@_-"/>
  </numFmts>
  <fonts count="17" x14ac:knownFonts="1">
    <font>
      <sz val="11"/>
      <color theme="1"/>
      <name val="Calibri"/>
      <family val="2"/>
      <scheme val="minor"/>
    </font>
    <font>
      <sz val="12"/>
      <name val="VNI-Times"/>
    </font>
    <font>
      <b/>
      <sz val="13"/>
      <name val="Times New Roman"/>
      <family val="1"/>
    </font>
    <font>
      <b/>
      <i/>
      <sz val="13"/>
      <name val="Times New Roman"/>
      <family val="1"/>
    </font>
    <font>
      <sz val="14"/>
      <name val="Times New Roman"/>
      <family val="1"/>
    </font>
    <font>
      <b/>
      <sz val="11"/>
      <name val="Times New Roman"/>
      <family val="1"/>
    </font>
    <font>
      <sz val="12"/>
      <name val="Times New Roman"/>
      <family val="1"/>
    </font>
    <font>
      <sz val="11"/>
      <name val="Times New Roman"/>
      <family val="1"/>
    </font>
    <font>
      <b/>
      <i/>
      <sz val="11"/>
      <name val="Times New Roman"/>
      <family val="1"/>
    </font>
    <font>
      <b/>
      <sz val="11"/>
      <color theme="1"/>
      <name val="Times New Roman"/>
      <family val="1"/>
    </font>
    <font>
      <sz val="12"/>
      <name val=".VnTime"/>
      <family val="2"/>
    </font>
    <font>
      <sz val="11"/>
      <color theme="1"/>
      <name val="Times New Roman"/>
      <family val="1"/>
    </font>
    <font>
      <b/>
      <sz val="12"/>
      <name val="Times New Roman"/>
      <family val="1"/>
    </font>
    <font>
      <b/>
      <sz val="14"/>
      <name val="Times New Roman"/>
      <family val="1"/>
    </font>
    <font>
      <i/>
      <sz val="11"/>
      <name val="Times New Roman"/>
      <family val="1"/>
    </font>
    <font>
      <sz val="13"/>
      <name val="Times New Roman"/>
      <family val="1"/>
    </font>
    <font>
      <b/>
      <sz val="10"/>
      <name val="Times New Roman"/>
      <family val="1"/>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style="thin">
        <color indexed="64"/>
      </right>
      <top/>
      <bottom style="thin">
        <color indexed="64"/>
      </bottom>
      <diagonal/>
    </border>
    <border>
      <left style="thin">
        <color auto="1"/>
      </left>
      <right style="thin">
        <color auto="1"/>
      </right>
      <top style="hair">
        <color auto="1"/>
      </top>
      <bottom style="hair">
        <color auto="1"/>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diagonal/>
    </border>
  </borders>
  <cellStyleXfs count="6">
    <xf numFmtId="0" fontId="0" fillId="0" borderId="0"/>
    <xf numFmtId="0" fontId="1" fillId="0" borderId="0"/>
    <xf numFmtId="43" fontId="6" fillId="0" borderId="0" applyFont="0" applyFill="0" applyBorder="0" applyAlignment="0" applyProtection="0"/>
    <xf numFmtId="0" fontId="10" fillId="0" borderId="0"/>
    <xf numFmtId="167" fontId="6" fillId="0" borderId="0" applyFont="0" applyFill="0" applyBorder="0" applyAlignment="0" applyProtection="0"/>
    <xf numFmtId="0" fontId="6" fillId="0" borderId="0"/>
  </cellStyleXfs>
  <cellXfs count="93">
    <xf numFmtId="0" fontId="0" fillId="0" borderId="0" xfId="0"/>
    <xf numFmtId="0" fontId="2" fillId="0" borderId="0" xfId="1" applyFont="1" applyAlignment="1">
      <alignment horizontal="center" vertical="center" wrapText="1"/>
    </xf>
    <xf numFmtId="0" fontId="4" fillId="0" borderId="0" xfId="1" applyFont="1"/>
    <xf numFmtId="0" fontId="5" fillId="0" borderId="1" xfId="1" applyFont="1" applyBorder="1" applyAlignment="1">
      <alignment horizontal="center" vertical="center" wrapText="1"/>
    </xf>
    <xf numFmtId="0" fontId="7" fillId="0" borderId="0" xfId="1" applyFont="1" applyAlignment="1">
      <alignment horizontal="center"/>
    </xf>
    <xf numFmtId="1" fontId="8" fillId="0" borderId="1" xfId="1" applyNumberFormat="1" applyFont="1" applyBorder="1" applyAlignment="1">
      <alignment horizontal="center" vertical="center" wrapText="1"/>
    </xf>
    <xf numFmtId="1" fontId="5" fillId="0" borderId="0" xfId="1" applyNumberFormat="1" applyFont="1"/>
    <xf numFmtId="0" fontId="9" fillId="2" borderId="4" xfId="1" applyFont="1" applyFill="1" applyBorder="1" applyAlignment="1">
      <alignment horizontal="center" vertical="center" wrapText="1"/>
    </xf>
    <xf numFmtId="0" fontId="7" fillId="2" borderId="4" xfId="3" applyFont="1" applyFill="1" applyBorder="1" applyAlignment="1">
      <alignment horizontal="left" vertical="center" wrapText="1"/>
    </xf>
    <xf numFmtId="0" fontId="7" fillId="2" borderId="4" xfId="3" applyFont="1" applyFill="1" applyBorder="1" applyAlignment="1">
      <alignment horizontal="center" vertical="center" wrapText="1"/>
    </xf>
    <xf numFmtId="49" fontId="7" fillId="2" borderId="4" xfId="3" quotePrefix="1" applyNumberFormat="1" applyFont="1" applyFill="1" applyBorder="1" applyAlignment="1">
      <alignment horizontal="center" vertical="center" wrapText="1"/>
    </xf>
    <xf numFmtId="164" fontId="7" fillId="2" borderId="5" xfId="2" applyNumberFormat="1" applyFont="1" applyFill="1" applyBorder="1" applyAlignment="1">
      <alignment horizontal="center" vertical="center"/>
    </xf>
    <xf numFmtId="165" fontId="7" fillId="2" borderId="4" xfId="2" applyNumberFormat="1" applyFont="1" applyFill="1" applyBorder="1" applyAlignment="1">
      <alignment horizontal="center" vertical="center" wrapText="1"/>
    </xf>
    <xf numFmtId="3" fontId="7" fillId="2" borderId="4" xfId="1" applyNumberFormat="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0" borderId="0" xfId="1" applyFont="1" applyAlignment="1">
      <alignment vertical="center"/>
    </xf>
    <xf numFmtId="2" fontId="7" fillId="2" borderId="4" xfId="2" applyNumberFormat="1" applyFont="1" applyFill="1" applyBorder="1" applyAlignment="1">
      <alignment horizontal="center" vertical="center"/>
    </xf>
    <xf numFmtId="4" fontId="7" fillId="2" borderId="4" xfId="2" applyNumberFormat="1" applyFont="1" applyFill="1" applyBorder="1" applyAlignment="1">
      <alignment horizontal="center" vertical="center" wrapText="1"/>
    </xf>
    <xf numFmtId="164" fontId="7" fillId="2" borderId="4" xfId="2" applyNumberFormat="1" applyFont="1" applyFill="1" applyBorder="1" applyAlignment="1">
      <alignment horizontal="center" vertical="center"/>
    </xf>
    <xf numFmtId="2" fontId="7" fillId="2" borderId="4" xfId="2" applyNumberFormat="1" applyFont="1" applyFill="1" applyBorder="1" applyAlignment="1">
      <alignment horizontal="center" vertical="center" wrapText="1"/>
    </xf>
    <xf numFmtId="0" fontId="11" fillId="2" borderId="4" xfId="3" applyFont="1" applyFill="1" applyBorder="1" applyAlignment="1">
      <alignment horizontal="left" vertical="center" wrapText="1"/>
    </xf>
    <xf numFmtId="164" fontId="11" fillId="2" borderId="4" xfId="2" applyNumberFormat="1" applyFont="1" applyFill="1" applyBorder="1" applyAlignment="1">
      <alignment horizontal="center" vertical="center"/>
    </xf>
    <xf numFmtId="165" fontId="11" fillId="2" borderId="4" xfId="2" applyNumberFormat="1" applyFont="1" applyFill="1" applyBorder="1" applyAlignment="1">
      <alignment horizontal="center" vertical="center" wrapText="1"/>
    </xf>
    <xf numFmtId="3" fontId="11" fillId="2" borderId="4" xfId="1" applyNumberFormat="1" applyFont="1" applyFill="1" applyBorder="1" applyAlignment="1">
      <alignment horizontal="center" vertical="center" wrapText="1"/>
    </xf>
    <xf numFmtId="0" fontId="11" fillId="0" borderId="0" xfId="1" applyFont="1" applyAlignment="1">
      <alignment vertical="center"/>
    </xf>
    <xf numFmtId="165" fontId="11" fillId="2" borderId="6" xfId="2" applyNumberFormat="1" applyFont="1" applyFill="1" applyBorder="1" applyAlignment="1">
      <alignment horizontal="center" vertical="center" wrapText="1"/>
    </xf>
    <xf numFmtId="3" fontId="11" fillId="2" borderId="6" xfId="1" applyNumberFormat="1" applyFont="1" applyFill="1" applyBorder="1" applyAlignment="1">
      <alignment horizontal="center" vertical="center" wrapText="1"/>
    </xf>
    <xf numFmtId="164" fontId="11" fillId="2" borderId="6" xfId="2" applyNumberFormat="1" applyFont="1" applyFill="1" applyBorder="1" applyAlignment="1">
      <alignment horizontal="center" vertical="center"/>
    </xf>
    <xf numFmtId="0" fontId="11" fillId="2" borderId="6" xfId="3" applyFont="1" applyFill="1" applyBorder="1" applyAlignment="1">
      <alignment horizontal="left" vertical="center" wrapText="1"/>
    </xf>
    <xf numFmtId="49" fontId="7" fillId="2" borderId="6" xfId="3" quotePrefix="1" applyNumberFormat="1" applyFont="1" applyFill="1" applyBorder="1" applyAlignment="1">
      <alignment horizontal="center" vertical="center" wrapText="1"/>
    </xf>
    <xf numFmtId="0" fontId="7" fillId="2" borderId="6" xfId="3" applyFont="1" applyFill="1" applyBorder="1" applyAlignment="1">
      <alignment horizontal="center" vertical="center" wrapText="1"/>
    </xf>
    <xf numFmtId="0" fontId="7" fillId="2" borderId="6" xfId="1" applyFont="1" applyFill="1" applyBorder="1" applyAlignment="1">
      <alignment horizontal="center" vertical="center" wrapText="1"/>
    </xf>
    <xf numFmtId="0" fontId="5" fillId="0" borderId="1" xfId="1" applyFont="1" applyBorder="1" applyAlignment="1">
      <alignment horizontal="left" vertical="center"/>
    </xf>
    <xf numFmtId="0" fontId="5" fillId="0" borderId="1" xfId="1" applyFont="1" applyBorder="1" applyAlignment="1">
      <alignment horizontal="center" vertical="center"/>
    </xf>
    <xf numFmtId="164" fontId="5" fillId="0" borderId="1" xfId="2" applyNumberFormat="1" applyFont="1" applyFill="1" applyBorder="1" applyAlignment="1">
      <alignment horizontal="center" vertical="center"/>
    </xf>
    <xf numFmtId="166" fontId="5" fillId="0" borderId="1" xfId="2" applyNumberFormat="1" applyFont="1" applyFill="1" applyBorder="1" applyAlignment="1">
      <alignment horizontal="center" vertical="center"/>
    </xf>
    <xf numFmtId="3" fontId="5" fillId="0" borderId="1" xfId="1" applyNumberFormat="1" applyFont="1" applyBorder="1" applyAlignment="1">
      <alignment horizontal="center" vertical="center"/>
    </xf>
    <xf numFmtId="0" fontId="5" fillId="0" borderId="0" xfId="1" applyFont="1" applyAlignment="1">
      <alignment vertical="center"/>
    </xf>
    <xf numFmtId="0" fontId="12" fillId="0" borderId="0" xfId="1" applyFont="1" applyAlignment="1">
      <alignment horizontal="center" vertical="center" wrapText="1"/>
    </xf>
    <xf numFmtId="0" fontId="7" fillId="0" borderId="0" xfId="1" applyFont="1" applyAlignment="1">
      <alignment vertical="center" wrapText="1"/>
    </xf>
    <xf numFmtId="164" fontId="7" fillId="0" borderId="0" xfId="2" applyNumberFormat="1" applyFont="1" applyFill="1" applyAlignment="1">
      <alignment vertical="center"/>
    </xf>
    <xf numFmtId="165" fontId="7" fillId="0" borderId="0" xfId="1" applyNumberFormat="1" applyFont="1" applyAlignment="1">
      <alignment vertical="center"/>
    </xf>
    <xf numFmtId="0" fontId="6" fillId="0" borderId="0" xfId="1" applyFont="1" applyAlignment="1">
      <alignment vertical="center"/>
    </xf>
    <xf numFmtId="0" fontId="13" fillId="0" borderId="0" xfId="1" applyFont="1" applyAlignment="1">
      <alignment horizontal="center"/>
    </xf>
    <xf numFmtId="0" fontId="14" fillId="0" borderId="0" xfId="1" applyFont="1" applyAlignment="1">
      <alignment horizontal="left"/>
    </xf>
    <xf numFmtId="0" fontId="14" fillId="0" borderId="0" xfId="1" applyFont="1" applyAlignment="1">
      <alignment horizontal="center" wrapText="1"/>
    </xf>
    <xf numFmtId="0" fontId="14" fillId="0" borderId="0" xfId="1" applyFont="1" applyAlignment="1">
      <alignment horizontal="center"/>
    </xf>
    <xf numFmtId="0" fontId="14" fillId="0" borderId="0" xfId="1" quotePrefix="1" applyFont="1" applyAlignment="1">
      <alignment vertical="center" wrapText="1"/>
    </xf>
    <xf numFmtId="0" fontId="12" fillId="0" borderId="0" xfId="1" applyFont="1"/>
    <xf numFmtId="0" fontId="15" fillId="0" borderId="0" xfId="1" quotePrefix="1" applyFont="1" applyAlignment="1">
      <alignment vertical="center" wrapText="1"/>
    </xf>
    <xf numFmtId="3" fontId="14" fillId="0" borderId="0" xfId="1" applyNumberFormat="1" applyFont="1" applyAlignment="1">
      <alignment horizontal="left"/>
    </xf>
    <xf numFmtId="0" fontId="14" fillId="0" borderId="0" xfId="1" applyFont="1" applyAlignment="1">
      <alignment horizontal="center" vertical="center" wrapText="1"/>
    </xf>
    <xf numFmtId="0" fontId="14" fillId="0" borderId="0" xfId="1" applyFont="1" applyAlignment="1">
      <alignment horizontal="center" vertical="center"/>
    </xf>
    <xf numFmtId="0" fontId="5" fillId="0" borderId="0" xfId="1" applyFont="1" applyAlignment="1">
      <alignment horizontal="center" vertical="center" wrapText="1"/>
    </xf>
    <xf numFmtId="0" fontId="2" fillId="0" borderId="0" xfId="1" applyFont="1" applyAlignment="1">
      <alignment horizontal="left" vertical="center"/>
    </xf>
    <xf numFmtId="0" fontId="2" fillId="0" borderId="0" xfId="1" applyFont="1" applyAlignment="1">
      <alignment horizontal="center" vertical="center"/>
    </xf>
    <xf numFmtId="3" fontId="2" fillId="0" borderId="0" xfId="4" applyNumberFormat="1" applyFont="1" applyFill="1" applyBorder="1" applyAlignment="1">
      <alignment horizontal="left" vertical="center"/>
    </xf>
    <xf numFmtId="3" fontId="16" fillId="0" borderId="0" xfId="4" applyNumberFormat="1" applyFont="1" applyFill="1" applyBorder="1" applyAlignment="1">
      <alignment horizontal="center" vertical="center"/>
    </xf>
    <xf numFmtId="3" fontId="16" fillId="0" borderId="0" xfId="1" applyNumberFormat="1" applyFont="1" applyAlignment="1">
      <alignment horizontal="center" vertical="center"/>
    </xf>
    <xf numFmtId="0" fontId="4" fillId="0" borderId="0" xfId="1" applyFont="1" applyAlignment="1">
      <alignment vertical="center"/>
    </xf>
    <xf numFmtId="0" fontId="13" fillId="2" borderId="0" xfId="1" applyFont="1" applyFill="1" applyAlignment="1">
      <alignment horizontal="center"/>
    </xf>
    <xf numFmtId="3" fontId="4" fillId="0" borderId="0" xfId="1" applyNumberFormat="1" applyFont="1"/>
    <xf numFmtId="0" fontId="4" fillId="2" borderId="0" xfId="1" applyFont="1" applyFill="1" applyAlignment="1">
      <alignment horizontal="center" vertical="center" wrapText="1"/>
    </xf>
    <xf numFmtId="0" fontId="4" fillId="2" borderId="0" xfId="1" applyFont="1" applyFill="1" applyAlignment="1">
      <alignment horizontal="center" vertical="center"/>
    </xf>
    <xf numFmtId="164" fontId="13" fillId="2" borderId="0" xfId="2" applyNumberFormat="1" applyFont="1" applyFill="1" applyAlignment="1">
      <alignment horizontal="center"/>
    </xf>
    <xf numFmtId="0" fontId="4" fillId="2" borderId="0" xfId="1" applyFont="1" applyFill="1" applyAlignment="1">
      <alignment wrapText="1"/>
    </xf>
    <xf numFmtId="0" fontId="15" fillId="2" borderId="0" xfId="1" quotePrefix="1" applyFont="1" applyFill="1" applyAlignment="1">
      <alignment vertical="center" wrapText="1"/>
    </xf>
    <xf numFmtId="0" fontId="4" fillId="2" borderId="0" xfId="1" applyFont="1" applyFill="1"/>
    <xf numFmtId="0" fontId="6" fillId="0" borderId="0" xfId="5"/>
    <xf numFmtId="0" fontId="6" fillId="0" borderId="0" xfId="5" applyAlignment="1">
      <alignment wrapText="1"/>
    </xf>
    <xf numFmtId="164" fontId="0" fillId="0" borderId="0" xfId="2" applyNumberFormat="1" applyFont="1"/>
    <xf numFmtId="0" fontId="9" fillId="0" borderId="4" xfId="1" applyFont="1" applyBorder="1" applyAlignment="1">
      <alignment horizontal="center" vertical="center" wrapText="1"/>
    </xf>
    <xf numFmtId="0" fontId="7" fillId="0" borderId="4" xfId="3" applyFont="1" applyBorder="1" applyAlignment="1">
      <alignment horizontal="left" vertical="center" wrapText="1"/>
    </xf>
    <xf numFmtId="0" fontId="7" fillId="0" borderId="4" xfId="3" applyFont="1" applyBorder="1" applyAlignment="1">
      <alignment horizontal="center" vertical="center" wrapText="1"/>
    </xf>
    <xf numFmtId="49" fontId="7" fillId="0" borderId="4" xfId="3" quotePrefix="1" applyNumberFormat="1" applyFont="1" applyBorder="1" applyAlignment="1">
      <alignment horizontal="center" vertical="center" wrapText="1"/>
    </xf>
    <xf numFmtId="164" fontId="7" fillId="0" borderId="5" xfId="2" applyNumberFormat="1" applyFont="1" applyFill="1" applyBorder="1" applyAlignment="1">
      <alignment horizontal="center" vertical="center"/>
    </xf>
    <xf numFmtId="165" fontId="7" fillId="0" borderId="4" xfId="2" applyNumberFormat="1" applyFont="1" applyFill="1" applyBorder="1" applyAlignment="1">
      <alignment horizontal="center" vertical="center" wrapText="1"/>
    </xf>
    <xf numFmtId="3" fontId="7" fillId="0" borderId="4" xfId="1" applyNumberFormat="1" applyFont="1" applyBorder="1" applyAlignment="1">
      <alignment horizontal="center" vertical="center" wrapText="1"/>
    </xf>
    <xf numFmtId="0" fontId="7" fillId="0" borderId="4" xfId="1" applyFont="1" applyBorder="1" applyAlignment="1">
      <alignment horizontal="center" vertical="center" wrapText="1"/>
    </xf>
    <xf numFmtId="49" fontId="7" fillId="0" borderId="4" xfId="3" quotePrefix="1" applyNumberFormat="1" applyFont="1" applyBorder="1" applyAlignment="1">
      <alignment horizontal="center" vertical="center"/>
    </xf>
    <xf numFmtId="2" fontId="7" fillId="0" borderId="4" xfId="2" applyNumberFormat="1" applyFont="1" applyFill="1" applyBorder="1" applyAlignment="1">
      <alignment horizontal="center" vertical="center"/>
    </xf>
    <xf numFmtId="4" fontId="7" fillId="0" borderId="4" xfId="2" applyNumberFormat="1" applyFont="1" applyFill="1" applyBorder="1" applyAlignment="1">
      <alignment horizontal="center" vertical="center" wrapText="1"/>
    </xf>
    <xf numFmtId="164" fontId="7" fillId="0" borderId="4" xfId="2" applyNumberFormat="1" applyFont="1" applyFill="1" applyBorder="1" applyAlignment="1">
      <alignment horizontal="center" vertical="center"/>
    </xf>
    <xf numFmtId="2" fontId="7" fillId="0" borderId="4" xfId="2" applyNumberFormat="1" applyFont="1" applyFill="1" applyBorder="1" applyAlignment="1">
      <alignment horizontal="center" vertical="center" wrapText="1"/>
    </xf>
    <xf numFmtId="0" fontId="2" fillId="0" borderId="0" xfId="1" applyFont="1" applyAlignment="1">
      <alignment horizontal="center" vertical="center" wrapText="1"/>
    </xf>
    <xf numFmtId="0" fontId="5" fillId="0" borderId="1" xfId="1" applyFont="1" applyBorder="1" applyAlignment="1">
      <alignment horizontal="center" vertical="center" wrapText="1"/>
    </xf>
    <xf numFmtId="164" fontId="5" fillId="0" borderId="2" xfId="2" applyNumberFormat="1" applyFont="1" applyFill="1" applyBorder="1" applyAlignment="1">
      <alignment horizontal="center" vertical="center" wrapText="1"/>
    </xf>
    <xf numFmtId="164" fontId="5" fillId="0" borderId="3" xfId="2" applyNumberFormat="1" applyFont="1" applyFill="1" applyBorder="1" applyAlignment="1">
      <alignment horizontal="center" vertical="center" wrapText="1"/>
    </xf>
    <xf numFmtId="165" fontId="5" fillId="0" borderId="1" xfId="2" applyNumberFormat="1" applyFont="1" applyFill="1" applyBorder="1" applyAlignment="1">
      <alignment horizontal="center" vertical="center" wrapText="1"/>
    </xf>
    <xf numFmtId="4" fontId="5" fillId="0" borderId="1" xfId="2" applyNumberFormat="1" applyFont="1" applyFill="1" applyBorder="1" applyAlignment="1">
      <alignment horizontal="center" vertical="center" wrapText="1"/>
    </xf>
    <xf numFmtId="3" fontId="5" fillId="0" borderId="1" xfId="1" applyNumberFormat="1" applyFont="1" applyBorder="1" applyAlignment="1">
      <alignment horizontal="center" vertical="center" wrapText="1"/>
    </xf>
    <xf numFmtId="3" fontId="14" fillId="0" borderId="0" xfId="1" applyNumberFormat="1" applyFont="1" applyAlignment="1">
      <alignment horizontal="right" vertical="center"/>
    </xf>
    <xf numFmtId="3" fontId="2" fillId="0" borderId="0" xfId="1" applyNumberFormat="1" applyFont="1" applyAlignment="1">
      <alignment horizontal="right" vertical="center"/>
    </xf>
  </cellXfs>
  <cellStyles count="6">
    <cellStyle name="Comma 11" xfId="2" xr:uid="{D7C35827-5E00-4E92-B3E0-4E2D44142CFD}"/>
    <cellStyle name="Currency 10 2" xfId="4" xr:uid="{E5F83040-6684-4987-B050-D3A9F0A7EB92}"/>
    <cellStyle name="Normal" xfId="0" builtinId="0"/>
    <cellStyle name="Normal 39" xfId="5" xr:uid="{FD2BCDF9-FA6D-4334-AABB-31F96B97A371}"/>
    <cellStyle name="Normal 4" xfId="3" xr:uid="{19B20E30-55AD-4291-A447-06BD29827406}"/>
    <cellStyle name="Normal 7" xfId="1" xr:uid="{152ACF9C-E73C-40A3-8FB2-1D506543E0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d.docs.live.net/2e14e4eac4e1c65f/C&#225;c%20d&#7921;%20&#225;n%20n&#259;m%202026/&#272;&#432;&#7901;ng%20l&#7889;i%20L&#7841;ch%20Tray%20-%20H&#7891;%20Sen/Ph&#432;&#417;ng%20&#225;n%20d&#7921;%20th&#7843;o/&#272;&#7907;t%203/Ph&#432;&#417;ng%20&#225;n%20&#273;&#7907;t%203%20chu&#7849;n%20ni&#234;m%20y&#7871;t%20(Tr&#237;).xlsx" TargetMode="External"/><Relationship Id="rId1" Type="http://schemas.openxmlformats.org/officeDocument/2006/relationships/externalLinkPath" Target="Ph&#432;&#417;ng%20&#225;n%20&#273;&#7907;t%203%20chu&#7849;n%20ni&#234;m%20y&#7871;t%20(Tr&#23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i tiết đất ở"/>
      <sheetName val="THPA - Đất ở"/>
      <sheetName val="Nông Nghiệp"/>
      <sheetName val="THPA - Đất NN"/>
    </sheetNames>
    <sheetDataSet>
      <sheetData sheetId="0">
        <row r="13">
          <cell r="H13">
            <v>780570000</v>
          </cell>
        </row>
        <row r="15">
          <cell r="D15">
            <v>41.3</v>
          </cell>
        </row>
        <row r="18">
          <cell r="H18">
            <v>959964609.80820024</v>
          </cell>
        </row>
        <row r="126">
          <cell r="H126">
            <v>0</v>
          </cell>
        </row>
        <row r="128">
          <cell r="H128">
            <v>42000000</v>
          </cell>
        </row>
        <row r="132">
          <cell r="H132">
            <v>1782534609.8082004</v>
          </cell>
        </row>
        <row r="144">
          <cell r="H144">
            <v>268380000</v>
          </cell>
        </row>
        <row r="145">
          <cell r="D145">
            <v>24.9</v>
          </cell>
        </row>
        <row r="146">
          <cell r="D146">
            <v>14.2</v>
          </cell>
        </row>
        <row r="149">
          <cell r="H149">
            <v>666402440.61639988</v>
          </cell>
        </row>
        <row r="278">
          <cell r="H278">
            <v>58000000</v>
          </cell>
        </row>
        <row r="282">
          <cell r="H282">
            <v>992782440.61639988</v>
          </cell>
        </row>
        <row r="294">
          <cell r="H294">
            <v>1983610000</v>
          </cell>
        </row>
        <row r="296">
          <cell r="D296">
            <v>67.7</v>
          </cell>
        </row>
        <row r="299">
          <cell r="H299">
            <v>1668536990.054599</v>
          </cell>
        </row>
        <row r="458">
          <cell r="H458">
            <v>5800000</v>
          </cell>
        </row>
        <row r="463">
          <cell r="H463">
            <v>12000000</v>
          </cell>
        </row>
        <row r="467">
          <cell r="H467">
            <v>3669946990.0545988</v>
          </cell>
        </row>
        <row r="479">
          <cell r="H479">
            <v>640710000</v>
          </cell>
        </row>
        <row r="481">
          <cell r="D481">
            <v>33.9</v>
          </cell>
        </row>
        <row r="484">
          <cell r="H484">
            <v>1045873471.6912997</v>
          </cell>
        </row>
        <row r="636">
          <cell r="H636">
            <v>140000</v>
          </cell>
        </row>
        <row r="638">
          <cell r="H638">
            <v>60000000</v>
          </cell>
        </row>
        <row r="642">
          <cell r="H642">
            <v>1746723471.6912997</v>
          </cell>
        </row>
        <row r="654">
          <cell r="H654">
            <v>538650000</v>
          </cell>
        </row>
        <row r="656">
          <cell r="D656">
            <v>28.5</v>
          </cell>
        </row>
        <row r="659">
          <cell r="H659">
            <v>686618027.81599998</v>
          </cell>
        </row>
        <row r="751">
          <cell r="H751">
            <v>300000</v>
          </cell>
        </row>
        <row r="753">
          <cell r="H753">
            <v>12000000</v>
          </cell>
        </row>
        <row r="757">
          <cell r="H757">
            <v>1237568027.816</v>
          </cell>
        </row>
        <row r="769">
          <cell r="H769">
            <v>954450000</v>
          </cell>
        </row>
        <row r="771">
          <cell r="D771">
            <v>50.5</v>
          </cell>
        </row>
        <row r="774">
          <cell r="H774">
            <v>474450758.96189994</v>
          </cell>
        </row>
        <row r="863">
          <cell r="H863">
            <v>100000</v>
          </cell>
        </row>
        <row r="865">
          <cell r="H865">
            <v>60000000</v>
          </cell>
        </row>
        <row r="869">
          <cell r="H869">
            <v>1489000758.9619</v>
          </cell>
        </row>
        <row r="881">
          <cell r="H881">
            <v>2232000000</v>
          </cell>
        </row>
        <row r="883">
          <cell r="D883">
            <v>144</v>
          </cell>
        </row>
        <row r="886">
          <cell r="H886">
            <v>837322109.9071002</v>
          </cell>
        </row>
        <row r="1021">
          <cell r="H1021">
            <v>2634000</v>
          </cell>
        </row>
        <row r="1026">
          <cell r="H1026">
            <v>42000000</v>
          </cell>
        </row>
        <row r="1030">
          <cell r="H1030">
            <v>3113956109.9071002</v>
          </cell>
        </row>
        <row r="1042">
          <cell r="H1042">
            <v>1530900000</v>
          </cell>
        </row>
        <row r="1043">
          <cell r="D1043">
            <v>83.8</v>
          </cell>
        </row>
        <row r="1044">
          <cell r="D1044">
            <v>81</v>
          </cell>
        </row>
        <row r="1047">
          <cell r="H1047">
            <v>449990749.565</v>
          </cell>
        </row>
        <row r="1138">
          <cell r="H1138">
            <v>450000</v>
          </cell>
        </row>
        <row r="1140">
          <cell r="H1140">
            <v>60000000</v>
          </cell>
        </row>
        <row r="1144">
          <cell r="H1144">
            <v>2041340749.5650001</v>
          </cell>
        </row>
        <row r="1156">
          <cell r="H1156">
            <v>1243620000</v>
          </cell>
        </row>
        <row r="1158">
          <cell r="D1158">
            <v>65.8</v>
          </cell>
        </row>
        <row r="1161">
          <cell r="H1161">
            <v>473332683.2692498</v>
          </cell>
        </row>
        <row r="1249">
          <cell r="H1249">
            <v>710000</v>
          </cell>
        </row>
        <row r="1253">
          <cell r="H1253">
            <v>60000000</v>
          </cell>
        </row>
        <row r="1257">
          <cell r="H1257">
            <v>1777662683.2692499</v>
          </cell>
        </row>
        <row r="1269">
          <cell r="H1269">
            <v>1557360000</v>
          </cell>
        </row>
        <row r="1270">
          <cell r="D1270">
            <v>86</v>
          </cell>
        </row>
        <row r="1271">
          <cell r="D1271">
            <v>82.4</v>
          </cell>
        </row>
        <row r="1274">
          <cell r="H1274">
            <v>1365909901.7759497</v>
          </cell>
        </row>
        <row r="1429">
          <cell r="H1429">
            <v>2030000</v>
          </cell>
        </row>
        <row r="1436">
          <cell r="H1436">
            <v>60000000</v>
          </cell>
        </row>
        <row r="1440">
          <cell r="H1440">
            <v>2985299901.7759495</v>
          </cell>
        </row>
        <row r="1452">
          <cell r="H1452">
            <v>844830000</v>
          </cell>
        </row>
        <row r="1453">
          <cell r="D1453">
            <v>76.3</v>
          </cell>
        </row>
        <row r="1454">
          <cell r="D1454">
            <v>44.7</v>
          </cell>
        </row>
        <row r="1457">
          <cell r="H1457">
            <v>355511957.08479983</v>
          </cell>
        </row>
        <row r="1540">
          <cell r="H1540">
            <v>1493000</v>
          </cell>
        </row>
        <row r="1542">
          <cell r="H1542">
            <v>10000000</v>
          </cell>
        </row>
        <row r="1546">
          <cell r="H1546">
            <v>1211834957.0847998</v>
          </cell>
        </row>
        <row r="1558">
          <cell r="H1558">
            <v>861420000</v>
          </cell>
        </row>
        <row r="1559">
          <cell r="D1559">
            <v>48.1</v>
          </cell>
        </row>
        <row r="1560">
          <cell r="D1560">
            <v>29.4</v>
          </cell>
        </row>
        <row r="1563">
          <cell r="H1563">
            <v>774727993.26639044</v>
          </cell>
        </row>
        <row r="1679">
          <cell r="H1679">
            <v>0</v>
          </cell>
        </row>
        <row r="1680">
          <cell r="H1680">
            <v>12000000</v>
          </cell>
        </row>
        <row r="1684">
          <cell r="H1684">
            <v>1648147993.2663903</v>
          </cell>
        </row>
        <row r="1696">
          <cell r="H1696">
            <v>803250000</v>
          </cell>
        </row>
        <row r="1697">
          <cell r="D1697">
            <v>42.5</v>
          </cell>
        </row>
        <row r="1698">
          <cell r="D1698">
            <v>42.5</v>
          </cell>
        </row>
        <row r="1701">
          <cell r="H1701">
            <v>958504874.11170042</v>
          </cell>
        </row>
        <row r="1821">
          <cell r="H1821">
            <v>500000</v>
          </cell>
        </row>
        <row r="1824">
          <cell r="H1824">
            <v>60000000</v>
          </cell>
        </row>
        <row r="1828">
          <cell r="H1828">
            <v>1822254874.1117005</v>
          </cell>
        </row>
        <row r="1840">
          <cell r="H1840">
            <v>1527120000</v>
          </cell>
        </row>
        <row r="1841">
          <cell r="D1841">
            <v>108</v>
          </cell>
        </row>
        <row r="1842">
          <cell r="D1842">
            <v>80.8</v>
          </cell>
        </row>
        <row r="1845">
          <cell r="H1845">
            <v>879112771.38568008</v>
          </cell>
        </row>
        <row r="1969">
          <cell r="H1969">
            <v>3470000</v>
          </cell>
        </row>
        <row r="1976">
          <cell r="H1976">
            <v>58000000</v>
          </cell>
        </row>
        <row r="1980">
          <cell r="H1980">
            <v>2467702771.3856802</v>
          </cell>
        </row>
        <row r="1992">
          <cell r="H1992">
            <v>737100000</v>
          </cell>
        </row>
        <row r="1993">
          <cell r="D1993">
            <v>39</v>
          </cell>
        </row>
        <row r="1994">
          <cell r="D1994">
            <v>39</v>
          </cell>
        </row>
        <row r="1997">
          <cell r="H1997">
            <v>789795630.50292003</v>
          </cell>
        </row>
        <row r="2137">
          <cell r="H2137">
            <v>2220000</v>
          </cell>
        </row>
        <row r="2144">
          <cell r="H2144">
            <v>60000000</v>
          </cell>
        </row>
        <row r="2148">
          <cell r="H2148">
            <v>1589115630.5029202</v>
          </cell>
        </row>
        <row r="2160">
          <cell r="H2160">
            <v>572670000</v>
          </cell>
        </row>
        <row r="2161">
          <cell r="D2161">
            <v>30.3</v>
          </cell>
        </row>
        <row r="2162">
          <cell r="D2162">
            <v>30.3</v>
          </cell>
        </row>
        <row r="2165">
          <cell r="H2165">
            <v>354995699.32300007</v>
          </cell>
        </row>
        <row r="2245">
          <cell r="H2245">
            <v>60000000</v>
          </cell>
        </row>
        <row r="2249">
          <cell r="H2249">
            <v>987665699.32300007</v>
          </cell>
        </row>
        <row r="2261">
          <cell r="H2261">
            <v>640710000</v>
          </cell>
        </row>
        <row r="2262">
          <cell r="D2262">
            <v>33.9</v>
          </cell>
        </row>
        <row r="2263">
          <cell r="D2263">
            <v>33.9</v>
          </cell>
        </row>
        <row r="2266">
          <cell r="H2266">
            <v>752331339.91358984</v>
          </cell>
        </row>
        <row r="2386">
          <cell r="H2386">
            <v>60000000</v>
          </cell>
        </row>
        <row r="2390">
          <cell r="H2390">
            <v>1453041339.91359</v>
          </cell>
        </row>
        <row r="2402">
          <cell r="H2402">
            <v>492240000</v>
          </cell>
        </row>
        <row r="2403">
          <cell r="D2403">
            <v>47.3</v>
          </cell>
        </row>
        <row r="2404">
          <cell r="D2404">
            <v>16.8</v>
          </cell>
        </row>
        <row r="2407">
          <cell r="H2407">
            <v>314050650.25029993</v>
          </cell>
        </row>
        <row r="2455">
          <cell r="H2455">
            <v>40000000</v>
          </cell>
        </row>
        <row r="2459">
          <cell r="H2459">
            <v>846290650.25029993</v>
          </cell>
        </row>
        <row r="2471">
          <cell r="H2471">
            <v>2989980000</v>
          </cell>
        </row>
        <row r="2472">
          <cell r="D2472">
            <v>202</v>
          </cell>
        </row>
        <row r="2473">
          <cell r="D2473">
            <v>158.19999999999999</v>
          </cell>
        </row>
        <row r="2476">
          <cell r="H2476">
            <v>70953578.326000005</v>
          </cell>
        </row>
        <row r="2504">
          <cell r="H2504">
            <v>5398000</v>
          </cell>
        </row>
        <row r="2512">
          <cell r="H2512">
            <v>40000000</v>
          </cell>
        </row>
        <row r="2516">
          <cell r="H2516">
            <v>3106331578.3260002</v>
          </cell>
        </row>
        <row r="2528">
          <cell r="H2528">
            <v>1278750000</v>
          </cell>
        </row>
        <row r="2529">
          <cell r="D2529">
            <v>239.5</v>
          </cell>
        </row>
        <row r="2530">
          <cell r="D2530">
            <v>82.5</v>
          </cell>
        </row>
        <row r="2535">
          <cell r="H2535">
            <v>909292656.50690007</v>
          </cell>
        </row>
        <row r="2703">
          <cell r="H2703">
            <v>0</v>
          </cell>
        </row>
        <row r="2704">
          <cell r="H2704">
            <v>58000000</v>
          </cell>
        </row>
        <row r="2708">
          <cell r="H2708">
            <v>2246042656.5068998</v>
          </cell>
        </row>
        <row r="2720">
          <cell r="H2720">
            <v>1999620000</v>
          </cell>
        </row>
        <row r="2721">
          <cell r="D2721">
            <v>246.3</v>
          </cell>
        </row>
        <row r="2722">
          <cell r="D2722">
            <v>105.8</v>
          </cell>
        </row>
        <row r="2725">
          <cell r="H2725">
            <v>834248663.30830014</v>
          </cell>
        </row>
        <row r="2894">
          <cell r="H2894">
            <v>0</v>
          </cell>
        </row>
        <row r="2895">
          <cell r="H2895">
            <v>58000000</v>
          </cell>
        </row>
        <row r="2899">
          <cell r="H2899">
            <v>2891868663.3083</v>
          </cell>
        </row>
        <row r="2911">
          <cell r="H2911">
            <v>1971890000</v>
          </cell>
        </row>
        <row r="2912">
          <cell r="D2912">
            <v>67.3</v>
          </cell>
        </row>
        <row r="2913">
          <cell r="D2913">
            <v>67.3</v>
          </cell>
        </row>
        <row r="2916">
          <cell r="H2916">
            <v>809463782.98158014</v>
          </cell>
        </row>
        <row r="3008">
          <cell r="H3008">
            <v>600000</v>
          </cell>
        </row>
        <row r="3010">
          <cell r="H3010">
            <v>42000000</v>
          </cell>
        </row>
        <row r="3014">
          <cell r="H3014">
            <v>2823953782.9815803</v>
          </cell>
        </row>
        <row r="3026">
          <cell r="H3026">
            <v>941220000</v>
          </cell>
        </row>
        <row r="3027">
          <cell r="D3027">
            <v>64.2</v>
          </cell>
        </row>
        <row r="3028">
          <cell r="D3028">
            <v>49.8</v>
          </cell>
        </row>
        <row r="3031">
          <cell r="H3031">
            <v>515058053.31990004</v>
          </cell>
        </row>
        <row r="3103">
          <cell r="H3103">
            <v>0</v>
          </cell>
        </row>
        <row r="3104">
          <cell r="H3104">
            <v>10000000</v>
          </cell>
        </row>
        <row r="3108">
          <cell r="H3108">
            <v>1466278053.3199</v>
          </cell>
        </row>
        <row r="3119">
          <cell r="H3119">
            <v>790020000</v>
          </cell>
        </row>
        <row r="3120">
          <cell r="D3120">
            <v>41.8</v>
          </cell>
        </row>
        <row r="3124">
          <cell r="H3124">
            <v>862521879.92848027</v>
          </cell>
        </row>
        <row r="3228">
          <cell r="H3228">
            <v>400000</v>
          </cell>
        </row>
        <row r="3231">
          <cell r="H3231">
            <v>12000000</v>
          </cell>
        </row>
        <row r="3235">
          <cell r="H3235">
            <v>1664941879.9284801</v>
          </cell>
        </row>
        <row r="3246">
          <cell r="H3246">
            <v>922320000</v>
          </cell>
        </row>
        <row r="3247">
          <cell r="D3247">
            <v>48.8</v>
          </cell>
        </row>
        <row r="3251">
          <cell r="H3251">
            <v>1309293244.4424701</v>
          </cell>
        </row>
        <row r="3360">
          <cell r="H3360">
            <v>0</v>
          </cell>
        </row>
        <row r="3361">
          <cell r="H3361">
            <v>42000000</v>
          </cell>
        </row>
        <row r="3365">
          <cell r="H3365">
            <v>2273613244.4424701</v>
          </cell>
        </row>
        <row r="3376">
          <cell r="H3376">
            <v>576600000</v>
          </cell>
        </row>
        <row r="3377">
          <cell r="D3377">
            <v>63.7</v>
          </cell>
        </row>
        <row r="3378">
          <cell r="D3378">
            <v>37.200000000000003</v>
          </cell>
        </row>
        <row r="3381">
          <cell r="H3381">
            <v>645528928.31009984</v>
          </cell>
        </row>
        <row r="3469">
          <cell r="H3469">
            <v>40000000</v>
          </cell>
        </row>
        <row r="3473">
          <cell r="H3473">
            <v>1262128928.3100998</v>
          </cell>
        </row>
        <row r="3485">
          <cell r="H3485">
            <v>510000000</v>
          </cell>
        </row>
        <row r="3486">
          <cell r="D3486">
            <v>21.7</v>
          </cell>
        </row>
        <row r="3487">
          <cell r="D3487">
            <v>8.5</v>
          </cell>
        </row>
        <row r="3490">
          <cell r="H3490">
            <v>617129932.75568008</v>
          </cell>
        </row>
        <row r="3599">
          <cell r="H3599">
            <v>520000</v>
          </cell>
        </row>
        <row r="3603">
          <cell r="H3603">
            <v>40000000</v>
          </cell>
        </row>
        <row r="3607">
          <cell r="H3607">
            <v>1167649932.7556801</v>
          </cell>
        </row>
        <row r="3619">
          <cell r="H3619">
            <v>390000000</v>
          </cell>
        </row>
        <row r="3620">
          <cell r="D3620">
            <v>86</v>
          </cell>
        </row>
        <row r="3621">
          <cell r="D3621">
            <v>6.5</v>
          </cell>
        </row>
        <row r="3624">
          <cell r="H3624">
            <v>106662770.63378881</v>
          </cell>
        </row>
        <row r="3650">
          <cell r="H3650">
            <v>0</v>
          </cell>
        </row>
        <row r="3651">
          <cell r="H3651">
            <v>10000000</v>
          </cell>
        </row>
        <row r="3655">
          <cell r="H3655">
            <v>506662770.63378882</v>
          </cell>
        </row>
        <row r="3667">
          <cell r="H3667">
            <v>520971600</v>
          </cell>
        </row>
        <row r="3668">
          <cell r="D3668">
            <v>158.30000000000001</v>
          </cell>
        </row>
        <row r="3669">
          <cell r="D3669">
            <v>44.7</v>
          </cell>
        </row>
        <row r="3673">
          <cell r="H3673">
            <v>755097</v>
          </cell>
        </row>
        <row r="3675">
          <cell r="H3675">
            <v>2260400</v>
          </cell>
        </row>
        <row r="3680">
          <cell r="H3680">
            <v>0</v>
          </cell>
        </row>
        <row r="3682">
          <cell r="H3682">
            <v>523987097</v>
          </cell>
        </row>
        <row r="3694">
          <cell r="H3694">
            <v>964100000</v>
          </cell>
        </row>
        <row r="3695">
          <cell r="D3695">
            <v>62.2</v>
          </cell>
        </row>
        <row r="3696">
          <cell r="D3696">
            <v>62.2</v>
          </cell>
        </row>
        <row r="3699">
          <cell r="H3699">
            <v>440056911.65440011</v>
          </cell>
        </row>
        <row r="3751">
          <cell r="H3751">
            <v>0</v>
          </cell>
        </row>
        <row r="3753">
          <cell r="H3753">
            <v>60000000</v>
          </cell>
        </row>
        <row r="3757">
          <cell r="H3757">
            <v>1464156911.6544001</v>
          </cell>
        </row>
        <row r="3969">
          <cell r="H3969">
            <v>947700000</v>
          </cell>
        </row>
        <row r="3970">
          <cell r="D3970">
            <v>35.5</v>
          </cell>
        </row>
        <row r="3971">
          <cell r="D3971">
            <v>24.3</v>
          </cell>
        </row>
        <row r="3974">
          <cell r="H3974">
            <v>230791879.5383999</v>
          </cell>
        </row>
        <row r="4029">
          <cell r="H4029">
            <v>12000000</v>
          </cell>
        </row>
        <row r="4033">
          <cell r="H4033">
            <v>1190491879.5383999</v>
          </cell>
        </row>
        <row r="4045">
          <cell r="H4045">
            <v>442430000</v>
          </cell>
        </row>
        <row r="4046">
          <cell r="D4046">
            <v>75.900000000000006</v>
          </cell>
        </row>
        <row r="4047">
          <cell r="D4047">
            <v>15.1</v>
          </cell>
        </row>
        <row r="4050">
          <cell r="H4050">
            <v>171714145.99694964</v>
          </cell>
        </row>
        <row r="4097">
          <cell r="H4097">
            <v>10000000</v>
          </cell>
        </row>
        <row r="4101">
          <cell r="H4101">
            <v>624144145.99694967</v>
          </cell>
        </row>
        <row r="4113">
          <cell r="H4113">
            <v>1500534800</v>
          </cell>
        </row>
        <row r="4114">
          <cell r="D4114">
            <v>134.4</v>
          </cell>
        </row>
        <row r="4115">
          <cell r="D4115">
            <v>121.9</v>
          </cell>
        </row>
        <row r="4119">
          <cell r="H4119">
            <v>475065215.54820013</v>
          </cell>
        </row>
        <row r="4211">
          <cell r="H4211">
            <v>3891600</v>
          </cell>
        </row>
        <row r="4215">
          <cell r="H4215">
            <v>12000000</v>
          </cell>
        </row>
        <row r="4219">
          <cell r="H4219">
            <v>1991491615.5482001</v>
          </cell>
        </row>
        <row r="4231">
          <cell r="H4231">
            <v>1064070000</v>
          </cell>
        </row>
        <row r="4232">
          <cell r="D4232">
            <v>56.3</v>
          </cell>
        </row>
        <row r="4233">
          <cell r="D4233">
            <v>56.3</v>
          </cell>
        </row>
        <row r="4236">
          <cell r="H4236">
            <v>535780784.69520003</v>
          </cell>
        </row>
        <row r="4325">
          <cell r="H4325">
            <v>1360000</v>
          </cell>
        </row>
        <row r="4330">
          <cell r="H4330">
            <v>60000000</v>
          </cell>
        </row>
        <row r="4334">
          <cell r="H4334">
            <v>1661210784.6952</v>
          </cell>
        </row>
        <row r="4346">
          <cell r="H4346">
            <v>281610000</v>
          </cell>
        </row>
        <row r="4347">
          <cell r="D4347">
            <v>25.7</v>
          </cell>
        </row>
        <row r="4348">
          <cell r="D4348">
            <v>14.9</v>
          </cell>
        </row>
        <row r="4351">
          <cell r="H4351">
            <v>303967293.95439994</v>
          </cell>
        </row>
        <row r="4404">
          <cell r="H4404">
            <v>100000</v>
          </cell>
        </row>
        <row r="4406">
          <cell r="H4406">
            <v>58000000</v>
          </cell>
        </row>
        <row r="4410">
          <cell r="H4410">
            <v>643677293.95439994</v>
          </cell>
        </row>
        <row r="4422">
          <cell r="H4422">
            <v>791910000</v>
          </cell>
        </row>
        <row r="4424">
          <cell r="D4424">
            <v>41.9</v>
          </cell>
        </row>
        <row r="4427">
          <cell r="H4427">
            <v>1197030425.4567997</v>
          </cell>
        </row>
        <row r="4569">
          <cell r="H4569">
            <v>0</v>
          </cell>
        </row>
        <row r="4570">
          <cell r="H4570">
            <v>60000000</v>
          </cell>
        </row>
        <row r="4574">
          <cell r="H4574">
            <v>2048940425.4567997</v>
          </cell>
        </row>
        <row r="4586">
          <cell r="H4586">
            <v>2189700000</v>
          </cell>
        </row>
        <row r="4587">
          <cell r="D4587">
            <v>108.1</v>
          </cell>
        </row>
        <row r="4588">
          <cell r="D4588">
            <v>81.099999999999994</v>
          </cell>
        </row>
        <row r="4591">
          <cell r="H4591">
            <v>560580741.86150014</v>
          </cell>
        </row>
        <row r="4653">
          <cell r="H4653">
            <v>300000</v>
          </cell>
        </row>
        <row r="4655">
          <cell r="H4655">
            <v>58000000</v>
          </cell>
        </row>
        <row r="4659">
          <cell r="H4659">
            <v>2808580741.8615003</v>
          </cell>
        </row>
        <row r="4671">
          <cell r="H4671">
            <v>1534680000</v>
          </cell>
        </row>
        <row r="4675">
          <cell r="H4675">
            <v>1211192183.0973997</v>
          </cell>
        </row>
        <row r="4788">
          <cell r="H4788">
            <v>1360000</v>
          </cell>
        </row>
        <row r="4792">
          <cell r="H4792">
            <v>60000000</v>
          </cell>
        </row>
        <row r="4797">
          <cell r="H4797">
            <v>2807232183.0973997</v>
          </cell>
        </row>
        <row r="4808">
          <cell r="H4808">
            <v>3570000000</v>
          </cell>
        </row>
        <row r="4815">
          <cell r="H4815">
            <v>1378355848.0990601</v>
          </cell>
        </row>
        <row r="4995">
          <cell r="H4995">
            <v>0</v>
          </cell>
        </row>
        <row r="4996">
          <cell r="H4996">
            <v>58000000</v>
          </cell>
        </row>
        <row r="5001">
          <cell r="H5001">
            <v>5006355848.0990601</v>
          </cell>
        </row>
      </sheetData>
      <sheetData sheetId="1"/>
      <sheetData sheetId="2">
        <row r="13">
          <cell r="H13">
            <v>26000</v>
          </cell>
        </row>
        <row r="14">
          <cell r="D14">
            <v>227.8</v>
          </cell>
        </row>
        <row r="15">
          <cell r="D15">
            <v>0.2</v>
          </cell>
        </row>
        <row r="18">
          <cell r="H18">
            <v>0</v>
          </cell>
        </row>
        <row r="20">
          <cell r="H20">
            <v>23000</v>
          </cell>
        </row>
        <row r="22">
          <cell r="H22">
            <v>0</v>
          </cell>
        </row>
        <row r="23">
          <cell r="H23">
            <v>49000</v>
          </cell>
        </row>
        <row r="35">
          <cell r="H35">
            <v>5564000</v>
          </cell>
        </row>
        <row r="36">
          <cell r="D36">
            <v>84.4</v>
          </cell>
        </row>
        <row r="37">
          <cell r="D37">
            <v>42.8</v>
          </cell>
        </row>
        <row r="40">
          <cell r="H40">
            <v>247912486.67475003</v>
          </cell>
        </row>
        <row r="92">
          <cell r="H92">
            <v>0</v>
          </cell>
        </row>
        <row r="94">
          <cell r="H94">
            <v>253476486.67475003</v>
          </cell>
        </row>
        <row r="106">
          <cell r="H106">
            <v>624000</v>
          </cell>
        </row>
        <row r="107">
          <cell r="D107">
            <v>41</v>
          </cell>
        </row>
        <row r="108">
          <cell r="D108">
            <v>4.8</v>
          </cell>
        </row>
        <row r="111">
          <cell r="H111">
            <v>3807474.8820200004</v>
          </cell>
        </row>
        <row r="159">
          <cell r="H159">
            <v>0</v>
          </cell>
        </row>
        <row r="161">
          <cell r="H161">
            <v>4431474.8820200004</v>
          </cell>
        </row>
        <row r="173">
          <cell r="H173">
            <v>169000</v>
          </cell>
        </row>
        <row r="174">
          <cell r="D174">
            <v>49.3</v>
          </cell>
        </row>
        <row r="175">
          <cell r="D175">
            <v>1.3</v>
          </cell>
        </row>
        <row r="178">
          <cell r="H178">
            <v>0</v>
          </cell>
        </row>
        <row r="182">
          <cell r="H182">
            <v>0</v>
          </cell>
        </row>
        <row r="183">
          <cell r="H183">
            <v>169000</v>
          </cell>
        </row>
        <row r="195">
          <cell r="H195">
            <v>2470000</v>
          </cell>
        </row>
        <row r="196">
          <cell r="D196">
            <v>41.2</v>
          </cell>
        </row>
        <row r="197">
          <cell r="D197">
            <v>19</v>
          </cell>
        </row>
        <row r="200">
          <cell r="H200">
            <v>160430678.25879997</v>
          </cell>
        </row>
        <row r="246">
          <cell r="H246">
            <v>0</v>
          </cell>
        </row>
        <row r="247">
          <cell r="H247">
            <v>0</v>
          </cell>
        </row>
        <row r="249">
          <cell r="H249">
            <v>162900678.25879997</v>
          </cell>
        </row>
        <row r="260">
          <cell r="H260">
            <v>7449000</v>
          </cell>
        </row>
        <row r="261">
          <cell r="D261">
            <v>80.400000000000006</v>
          </cell>
        </row>
        <row r="262">
          <cell r="D262">
            <v>57.3</v>
          </cell>
        </row>
        <row r="266">
          <cell r="H266">
            <v>325444585.41250008</v>
          </cell>
        </row>
        <row r="345">
          <cell r="H345">
            <v>0</v>
          </cell>
        </row>
        <row r="346">
          <cell r="H346">
            <v>0</v>
          </cell>
        </row>
        <row r="348">
          <cell r="H348">
            <v>332893585.41250008</v>
          </cell>
        </row>
        <row r="360">
          <cell r="H360">
            <v>1650858.2999999998</v>
          </cell>
        </row>
        <row r="361">
          <cell r="D361">
            <v>40.200000000000003</v>
          </cell>
        </row>
        <row r="362">
          <cell r="D362">
            <v>11.7</v>
          </cell>
        </row>
        <row r="366">
          <cell r="H366">
            <v>20268967.352307014</v>
          </cell>
        </row>
        <row r="425">
          <cell r="H425">
            <v>0</v>
          </cell>
        </row>
        <row r="426">
          <cell r="H426">
            <v>0</v>
          </cell>
        </row>
        <row r="428">
          <cell r="H428">
            <v>21919825.652307015</v>
          </cell>
        </row>
        <row r="440">
          <cell r="H440">
            <v>7384000</v>
          </cell>
        </row>
        <row r="441">
          <cell r="D441">
            <v>313.5</v>
          </cell>
        </row>
        <row r="442">
          <cell r="D442">
            <v>56.8</v>
          </cell>
        </row>
        <row r="445">
          <cell r="H445">
            <v>109980067.09234007</v>
          </cell>
        </row>
        <row r="514">
          <cell r="H514">
            <v>2840000</v>
          </cell>
        </row>
        <row r="522">
          <cell r="H522">
            <v>0</v>
          </cell>
        </row>
        <row r="524">
          <cell r="H524">
            <v>120204067.09234007</v>
          </cell>
        </row>
        <row r="536">
          <cell r="H536">
            <v>7488000</v>
          </cell>
        </row>
        <row r="537">
          <cell r="D537">
            <v>126.3</v>
          </cell>
        </row>
        <row r="538">
          <cell r="D538">
            <v>57.6</v>
          </cell>
        </row>
        <row r="541">
          <cell r="H541">
            <v>0</v>
          </cell>
        </row>
        <row r="544">
          <cell r="H544">
            <v>7163000</v>
          </cell>
        </row>
        <row r="550">
          <cell r="H550">
            <v>0</v>
          </cell>
        </row>
        <row r="552">
          <cell r="H552">
            <v>14651000</v>
          </cell>
        </row>
      </sheetData>
      <sheetData sheetId="3"/>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DE83B-7A3D-439B-9817-4633FCF14B76}">
  <dimension ref="A1:M51"/>
  <sheetViews>
    <sheetView tabSelected="1" topLeftCell="A31" workbookViewId="0">
      <selection activeCell="D9" sqref="D9"/>
    </sheetView>
  </sheetViews>
  <sheetFormatPr defaultRowHeight="15.75" x14ac:dyDescent="0.25"/>
  <cols>
    <col min="1" max="1" width="5.5703125" style="68" customWidth="1"/>
    <col min="2" max="2" width="24.28515625" style="68" customWidth="1"/>
    <col min="3" max="3" width="20" style="69" customWidth="1"/>
    <col min="4" max="4" width="19.28515625" style="68" customWidth="1"/>
    <col min="5" max="5" width="12.28515625" style="70" customWidth="1"/>
    <col min="6" max="6" width="12.28515625" style="68" customWidth="1"/>
    <col min="7" max="7" width="13.7109375" style="68" customWidth="1"/>
    <col min="8" max="8" width="15.85546875" style="68" customWidth="1"/>
    <col min="9" max="9" width="15.28515625" style="68" customWidth="1"/>
    <col min="10" max="10" width="14.28515625" style="68" customWidth="1"/>
    <col min="11" max="11" width="14.140625" style="68" customWidth="1"/>
    <col min="12" max="12" width="16.28515625" style="68" customWidth="1"/>
    <col min="13" max="13" width="25.42578125" style="68" customWidth="1"/>
    <col min="14" max="16384" width="9.140625" style="68"/>
  </cols>
  <sheetData>
    <row r="1" spans="1:13" s="2" customFormat="1" ht="63" customHeight="1" x14ac:dyDescent="0.3">
      <c r="A1" s="84" t="s">
        <v>164</v>
      </c>
      <c r="B1" s="84"/>
      <c r="C1" s="84"/>
      <c r="D1" s="84"/>
      <c r="E1" s="84"/>
      <c r="F1" s="84"/>
      <c r="G1" s="84"/>
      <c r="H1" s="84"/>
      <c r="I1" s="84"/>
      <c r="J1" s="84"/>
      <c r="K1" s="84"/>
      <c r="L1" s="84"/>
      <c r="M1" s="84"/>
    </row>
    <row r="2" spans="1:13" s="4" customFormat="1" ht="15" x14ac:dyDescent="0.25">
      <c r="A2" s="85" t="s">
        <v>0</v>
      </c>
      <c r="B2" s="85" t="s">
        <v>1</v>
      </c>
      <c r="C2" s="85" t="s">
        <v>2</v>
      </c>
      <c r="D2" s="85" t="s">
        <v>3</v>
      </c>
      <c r="E2" s="86" t="s">
        <v>4</v>
      </c>
      <c r="F2" s="88" t="s">
        <v>5</v>
      </c>
      <c r="G2" s="89" t="s">
        <v>6</v>
      </c>
      <c r="H2" s="90" t="s">
        <v>7</v>
      </c>
      <c r="I2" s="85" t="s">
        <v>8</v>
      </c>
      <c r="J2" s="85" t="s">
        <v>9</v>
      </c>
      <c r="K2" s="85" t="s">
        <v>10</v>
      </c>
      <c r="L2" s="85" t="s">
        <v>11</v>
      </c>
      <c r="M2" s="85" t="s">
        <v>12</v>
      </c>
    </row>
    <row r="3" spans="1:13" s="4" customFormat="1" ht="52.5" customHeight="1" x14ac:dyDescent="0.25">
      <c r="A3" s="85"/>
      <c r="B3" s="85"/>
      <c r="C3" s="85"/>
      <c r="D3" s="85"/>
      <c r="E3" s="87"/>
      <c r="F3" s="88"/>
      <c r="G3" s="89"/>
      <c r="H3" s="90"/>
      <c r="I3" s="85"/>
      <c r="J3" s="85"/>
      <c r="K3" s="85"/>
      <c r="L3" s="85"/>
      <c r="M3" s="85"/>
    </row>
    <row r="4" spans="1:13" s="6" customFormat="1" ht="15" x14ac:dyDescent="0.2">
      <c r="A4" s="5">
        <v>1</v>
      </c>
      <c r="B4" s="5">
        <v>2</v>
      </c>
      <c r="C4" s="5">
        <v>4</v>
      </c>
      <c r="D4" s="5">
        <v>5</v>
      </c>
      <c r="E4" s="5">
        <v>6</v>
      </c>
      <c r="F4" s="5">
        <v>7</v>
      </c>
      <c r="G4" s="5">
        <v>8</v>
      </c>
      <c r="H4" s="5">
        <v>9</v>
      </c>
      <c r="I4" s="5">
        <v>10</v>
      </c>
      <c r="J4" s="5">
        <v>11</v>
      </c>
      <c r="K4" s="5">
        <v>12</v>
      </c>
      <c r="L4" s="5">
        <v>13</v>
      </c>
      <c r="M4" s="5">
        <v>14</v>
      </c>
    </row>
    <row r="5" spans="1:13" s="15" customFormat="1" ht="15" x14ac:dyDescent="0.25">
      <c r="A5" s="7">
        <v>1</v>
      </c>
      <c r="B5" s="8" t="s">
        <v>13</v>
      </c>
      <c r="C5" s="9" t="s">
        <v>14</v>
      </c>
      <c r="D5" s="10" t="s">
        <v>15</v>
      </c>
      <c r="E5" s="11">
        <f>'[1]Chi tiết đất ở'!D15</f>
        <v>41.3</v>
      </c>
      <c r="F5" s="12">
        <f>'[1]Chi tiết đất ở'!D15</f>
        <v>41.3</v>
      </c>
      <c r="G5" s="12">
        <f>'[1]Chi tiết đất ở'!D15</f>
        <v>41.3</v>
      </c>
      <c r="H5" s="13">
        <f>'[1]Chi tiết đất ở'!H13</f>
        <v>780570000</v>
      </c>
      <c r="I5" s="13">
        <f>'[1]Chi tiết đất ở'!H18</f>
        <v>959964609.80820024</v>
      </c>
      <c r="J5" s="13">
        <f>'[1]Chi tiết đất ở'!H126</f>
        <v>0</v>
      </c>
      <c r="K5" s="13">
        <f>'[1]Chi tiết đất ở'!H128</f>
        <v>42000000</v>
      </c>
      <c r="L5" s="13">
        <f>'[1]Chi tiết đất ở'!H132</f>
        <v>1782534609.8082004</v>
      </c>
      <c r="M5" s="14" t="s">
        <v>16</v>
      </c>
    </row>
    <row r="6" spans="1:13" s="15" customFormat="1" ht="30" x14ac:dyDescent="0.25">
      <c r="A6" s="7">
        <v>2</v>
      </c>
      <c r="B6" s="8" t="s">
        <v>17</v>
      </c>
      <c r="C6" s="9" t="s">
        <v>18</v>
      </c>
      <c r="D6" s="10" t="s">
        <v>19</v>
      </c>
      <c r="E6" s="16">
        <f>'[1]Chi tiết đất ở'!D145</f>
        <v>24.9</v>
      </c>
      <c r="F6" s="17">
        <f>'[1]Chi tiết đất ở'!D146</f>
        <v>14.2</v>
      </c>
      <c r="G6" s="17">
        <f>'[1]Chi tiết đất ở'!D146</f>
        <v>14.2</v>
      </c>
      <c r="H6" s="13">
        <f>'[1]Chi tiết đất ở'!H144</f>
        <v>268380000</v>
      </c>
      <c r="I6" s="13">
        <f>'[1]Chi tiết đất ở'!H149</f>
        <v>666402440.61639988</v>
      </c>
      <c r="J6" s="13">
        <f>'[1]Chi tiết đất ở'!H277</f>
        <v>0</v>
      </c>
      <c r="K6" s="13">
        <f>'[1]Chi tiết đất ở'!H278</f>
        <v>58000000</v>
      </c>
      <c r="L6" s="13">
        <f>'[1]Chi tiết đất ở'!H282</f>
        <v>992782440.61639988</v>
      </c>
      <c r="M6" s="14"/>
    </row>
    <row r="7" spans="1:13" s="15" customFormat="1" ht="30" x14ac:dyDescent="0.25">
      <c r="A7" s="7">
        <v>3</v>
      </c>
      <c r="B7" s="8" t="s">
        <v>20</v>
      </c>
      <c r="C7" s="9" t="s">
        <v>21</v>
      </c>
      <c r="D7" s="10" t="s">
        <v>22</v>
      </c>
      <c r="E7" s="18">
        <f>'[1]Chi tiết đất ở'!D296</f>
        <v>67.7</v>
      </c>
      <c r="F7" s="12">
        <f>'[1]Chi tiết đất ở'!D296</f>
        <v>67.7</v>
      </c>
      <c r="G7" s="12">
        <f>'[1]Chi tiết đất ở'!D296</f>
        <v>67.7</v>
      </c>
      <c r="H7" s="13">
        <f>'[1]Chi tiết đất ở'!H294</f>
        <v>1983610000</v>
      </c>
      <c r="I7" s="13">
        <f>'[1]Chi tiết đất ở'!H299</f>
        <v>1668536990.054599</v>
      </c>
      <c r="J7" s="13">
        <f>'[1]Chi tiết đất ở'!H458</f>
        <v>5800000</v>
      </c>
      <c r="K7" s="13">
        <f>'[1]Chi tiết đất ở'!H463</f>
        <v>12000000</v>
      </c>
      <c r="L7" s="13">
        <f>'[1]Chi tiết đất ở'!H467</f>
        <v>3669946990.0545988</v>
      </c>
      <c r="M7" s="14"/>
    </row>
    <row r="8" spans="1:13" s="15" customFormat="1" ht="30" x14ac:dyDescent="0.25">
      <c r="A8" s="7">
        <v>4</v>
      </c>
      <c r="B8" s="8" t="s">
        <v>23</v>
      </c>
      <c r="C8" s="9" t="s">
        <v>24</v>
      </c>
      <c r="D8" s="10" t="s">
        <v>25</v>
      </c>
      <c r="E8" s="18">
        <f>'[1]Chi tiết đất ở'!D481</f>
        <v>33.9</v>
      </c>
      <c r="F8" s="19">
        <f>'[1]Chi tiết đất ở'!D481</f>
        <v>33.9</v>
      </c>
      <c r="G8" s="19">
        <f>'[1]Chi tiết đất ở'!D481</f>
        <v>33.9</v>
      </c>
      <c r="H8" s="13">
        <f>'[1]Chi tiết đất ở'!H479</f>
        <v>640710000</v>
      </c>
      <c r="I8" s="13">
        <f>'[1]Chi tiết đất ở'!H484</f>
        <v>1045873471.6912997</v>
      </c>
      <c r="J8" s="13">
        <f>'[1]Chi tiết đất ở'!H636</f>
        <v>140000</v>
      </c>
      <c r="K8" s="13">
        <f>'[1]Chi tiết đất ở'!H638</f>
        <v>60000000</v>
      </c>
      <c r="L8" s="13">
        <f>'[1]Chi tiết đất ở'!H642</f>
        <v>1746723471.6912997</v>
      </c>
      <c r="M8" s="14" t="s">
        <v>26</v>
      </c>
    </row>
    <row r="9" spans="1:13" s="15" customFormat="1" ht="15" x14ac:dyDescent="0.25">
      <c r="A9" s="7">
        <v>5</v>
      </c>
      <c r="B9" s="8" t="s">
        <v>27</v>
      </c>
      <c r="C9" s="9" t="s">
        <v>28</v>
      </c>
      <c r="D9" s="10" t="s">
        <v>29</v>
      </c>
      <c r="E9" s="18">
        <f>'[1]Chi tiết đất ở'!D656</f>
        <v>28.5</v>
      </c>
      <c r="F9" s="12">
        <f>'[1]Chi tiết đất ở'!D656</f>
        <v>28.5</v>
      </c>
      <c r="G9" s="12">
        <f>'[1]Chi tiết đất ở'!D656</f>
        <v>28.5</v>
      </c>
      <c r="H9" s="13">
        <f>'[1]Chi tiết đất ở'!H654</f>
        <v>538650000</v>
      </c>
      <c r="I9" s="13">
        <f>'[1]Chi tiết đất ở'!H659</f>
        <v>686618027.81599998</v>
      </c>
      <c r="J9" s="13">
        <f>'[1]Chi tiết đất ở'!H751</f>
        <v>300000</v>
      </c>
      <c r="K9" s="13">
        <f>'[1]Chi tiết đất ở'!H753</f>
        <v>12000000</v>
      </c>
      <c r="L9" s="13">
        <f>'[1]Chi tiết đất ở'!H757</f>
        <v>1237568027.816</v>
      </c>
      <c r="M9" s="14" t="s">
        <v>26</v>
      </c>
    </row>
    <row r="10" spans="1:13" s="15" customFormat="1" ht="30" x14ac:dyDescent="0.25">
      <c r="A10" s="7">
        <v>6</v>
      </c>
      <c r="B10" s="8" t="s">
        <v>30</v>
      </c>
      <c r="C10" s="9" t="s">
        <v>31</v>
      </c>
      <c r="D10" s="10" t="s">
        <v>32</v>
      </c>
      <c r="E10" s="18">
        <f>'[1]Chi tiết đất ở'!D771</f>
        <v>50.5</v>
      </c>
      <c r="F10" s="12">
        <f>'[1]Chi tiết đất ở'!D771</f>
        <v>50.5</v>
      </c>
      <c r="G10" s="12">
        <f>'[1]Chi tiết đất ở'!D771</f>
        <v>50.5</v>
      </c>
      <c r="H10" s="13">
        <f>'[1]Chi tiết đất ở'!H769</f>
        <v>954450000</v>
      </c>
      <c r="I10" s="13">
        <f>'[1]Chi tiết đất ở'!H774</f>
        <v>474450758.96189994</v>
      </c>
      <c r="J10" s="13">
        <f>'[1]Chi tiết đất ở'!H863</f>
        <v>100000</v>
      </c>
      <c r="K10" s="13">
        <f>'[1]Chi tiết đất ở'!H865</f>
        <v>60000000</v>
      </c>
      <c r="L10" s="13">
        <f>'[1]Chi tiết đất ở'!H869</f>
        <v>1489000758.9619</v>
      </c>
      <c r="M10" s="14" t="s">
        <v>26</v>
      </c>
    </row>
    <row r="11" spans="1:13" s="15" customFormat="1" ht="30" x14ac:dyDescent="0.25">
      <c r="A11" s="7">
        <v>7</v>
      </c>
      <c r="B11" s="8" t="s">
        <v>33</v>
      </c>
      <c r="C11" s="9" t="s">
        <v>34</v>
      </c>
      <c r="D11" s="10" t="s">
        <v>35</v>
      </c>
      <c r="E11" s="18">
        <f>'[1]Chi tiết đất ở'!D883</f>
        <v>144</v>
      </c>
      <c r="F11" s="12">
        <f>'[1]Chi tiết đất ở'!D883</f>
        <v>144</v>
      </c>
      <c r="G11" s="12">
        <f>'[1]Chi tiết đất ở'!D883</f>
        <v>144</v>
      </c>
      <c r="H11" s="13">
        <f>'[1]Chi tiết đất ở'!H881</f>
        <v>2232000000</v>
      </c>
      <c r="I11" s="13">
        <f>'[1]Chi tiết đất ở'!H886</f>
        <v>837322109.9071002</v>
      </c>
      <c r="J11" s="13">
        <f>'[1]Chi tiết đất ở'!H1021</f>
        <v>2634000</v>
      </c>
      <c r="K11" s="13">
        <f>'[1]Chi tiết đất ở'!H1026</f>
        <v>42000000</v>
      </c>
      <c r="L11" s="13">
        <f>'[1]Chi tiết đất ở'!H1030</f>
        <v>3113956109.9071002</v>
      </c>
      <c r="M11" s="14" t="s">
        <v>26</v>
      </c>
    </row>
    <row r="12" spans="1:13" s="15" customFormat="1" ht="15" x14ac:dyDescent="0.25">
      <c r="A12" s="7">
        <v>8</v>
      </c>
      <c r="B12" s="8" t="s">
        <v>36</v>
      </c>
      <c r="C12" s="9" t="s">
        <v>37</v>
      </c>
      <c r="D12" s="10" t="s">
        <v>38</v>
      </c>
      <c r="E12" s="18">
        <f>'[1]Chi tiết đất ở'!D1043</f>
        <v>83.8</v>
      </c>
      <c r="F12" s="12">
        <f>'[1]Chi tiết đất ở'!D1044</f>
        <v>81</v>
      </c>
      <c r="G12" s="12">
        <f>'[1]Chi tiết đất ở'!D1044</f>
        <v>81</v>
      </c>
      <c r="H12" s="13">
        <f>'[1]Chi tiết đất ở'!H1042</f>
        <v>1530900000</v>
      </c>
      <c r="I12" s="13">
        <f>'[1]Chi tiết đất ở'!H1047</f>
        <v>449990749.565</v>
      </c>
      <c r="J12" s="13">
        <f>'[1]Chi tiết đất ở'!H1138</f>
        <v>450000</v>
      </c>
      <c r="K12" s="13">
        <f>'[1]Chi tiết đất ở'!H1140</f>
        <v>60000000</v>
      </c>
      <c r="L12" s="13">
        <f>'[1]Chi tiết đất ở'!H1144</f>
        <v>2041340749.5650001</v>
      </c>
      <c r="M12" s="14" t="s">
        <v>26</v>
      </c>
    </row>
    <row r="13" spans="1:13" s="15" customFormat="1" ht="30" x14ac:dyDescent="0.25">
      <c r="A13" s="7">
        <v>9</v>
      </c>
      <c r="B13" s="8" t="s">
        <v>39</v>
      </c>
      <c r="C13" s="9" t="s">
        <v>40</v>
      </c>
      <c r="D13" s="10" t="s">
        <v>41</v>
      </c>
      <c r="E13" s="18">
        <f>'[1]Chi tiết đất ở'!D1158</f>
        <v>65.8</v>
      </c>
      <c r="F13" s="12">
        <f>'[1]Chi tiết đất ở'!D1158</f>
        <v>65.8</v>
      </c>
      <c r="G13" s="12">
        <f>'[1]Chi tiết đất ở'!D1158</f>
        <v>65.8</v>
      </c>
      <c r="H13" s="13">
        <f>'[1]Chi tiết đất ở'!H1156</f>
        <v>1243620000</v>
      </c>
      <c r="I13" s="13">
        <f>'[1]Chi tiết đất ở'!H1161</f>
        <v>473332683.2692498</v>
      </c>
      <c r="J13" s="13">
        <f>'[1]Chi tiết đất ở'!H1249</f>
        <v>710000</v>
      </c>
      <c r="K13" s="13">
        <f>'[1]Chi tiết đất ở'!H1253</f>
        <v>60000000</v>
      </c>
      <c r="L13" s="13">
        <f>'[1]Chi tiết đất ở'!H1257</f>
        <v>1777662683.2692499</v>
      </c>
      <c r="M13" s="14" t="s">
        <v>26</v>
      </c>
    </row>
    <row r="14" spans="1:13" s="15" customFormat="1" ht="30" x14ac:dyDescent="0.25">
      <c r="A14" s="7">
        <v>10</v>
      </c>
      <c r="B14" s="8" t="s">
        <v>42</v>
      </c>
      <c r="C14" s="9" t="s">
        <v>43</v>
      </c>
      <c r="D14" s="10" t="s">
        <v>44</v>
      </c>
      <c r="E14" s="18">
        <f>'[1]Chi tiết đất ở'!D1270</f>
        <v>86</v>
      </c>
      <c r="F14" s="12">
        <f>'[1]Chi tiết đất ở'!D1271</f>
        <v>82.4</v>
      </c>
      <c r="G14" s="12">
        <f>'[1]Chi tiết đất ở'!D1271</f>
        <v>82.4</v>
      </c>
      <c r="H14" s="13">
        <f>'[1]Chi tiết đất ở'!H1269</f>
        <v>1557360000</v>
      </c>
      <c r="I14" s="13">
        <f>'[1]Chi tiết đất ở'!H1274</f>
        <v>1365909901.7759497</v>
      </c>
      <c r="J14" s="13">
        <f>'[1]Chi tiết đất ở'!H1429</f>
        <v>2030000</v>
      </c>
      <c r="K14" s="13">
        <f>'[1]Chi tiết đất ở'!H1436</f>
        <v>60000000</v>
      </c>
      <c r="L14" s="13">
        <f>'[1]Chi tiết đất ở'!H1440</f>
        <v>2985299901.7759495</v>
      </c>
      <c r="M14" s="14" t="s">
        <v>26</v>
      </c>
    </row>
    <row r="15" spans="1:13" s="24" customFormat="1" ht="15" x14ac:dyDescent="0.25">
      <c r="A15" s="7">
        <v>11</v>
      </c>
      <c r="B15" s="20" t="s">
        <v>45</v>
      </c>
      <c r="C15" s="9" t="s">
        <v>46</v>
      </c>
      <c r="D15" s="10" t="s">
        <v>47</v>
      </c>
      <c r="E15" s="21">
        <f>'[1]Chi tiết đất ở'!D1453</f>
        <v>76.3</v>
      </c>
      <c r="F15" s="22">
        <f>'[1]Chi tiết đất ở'!D1454</f>
        <v>44.7</v>
      </c>
      <c r="G15" s="22">
        <f>'[1]Chi tiết đất ở'!D1454</f>
        <v>44.7</v>
      </c>
      <c r="H15" s="23">
        <f>'[1]Chi tiết đất ở'!H1452</f>
        <v>844830000</v>
      </c>
      <c r="I15" s="23">
        <f>'[1]Chi tiết đất ở'!H1457</f>
        <v>355511957.08479983</v>
      </c>
      <c r="J15" s="23">
        <f>'[1]Chi tiết đất ở'!H1540</f>
        <v>1493000</v>
      </c>
      <c r="K15" s="23">
        <f>'[1]Chi tiết đất ở'!H1542</f>
        <v>10000000</v>
      </c>
      <c r="L15" s="13">
        <f>'[1]Chi tiết đất ở'!H1546</f>
        <v>1211834957.0847998</v>
      </c>
      <c r="M15" s="14"/>
    </row>
    <row r="16" spans="1:13" s="24" customFormat="1" ht="30" x14ac:dyDescent="0.25">
      <c r="A16" s="7">
        <v>12</v>
      </c>
      <c r="B16" s="20" t="s">
        <v>48</v>
      </c>
      <c r="C16" s="9" t="s">
        <v>49</v>
      </c>
      <c r="D16" s="10" t="s">
        <v>50</v>
      </c>
      <c r="E16" s="21">
        <f>'[1]Chi tiết đất ở'!D1559</f>
        <v>48.1</v>
      </c>
      <c r="F16" s="22">
        <f>'[1]Chi tiết đất ở'!D1560</f>
        <v>29.4</v>
      </c>
      <c r="G16" s="25">
        <f>'[1]Chi tiết đất ở'!D1560</f>
        <v>29.4</v>
      </c>
      <c r="H16" s="26">
        <f>'[1]Chi tiết đất ở'!H1558</f>
        <v>861420000</v>
      </c>
      <c r="I16" s="26">
        <f>'[1]Chi tiết đất ở'!H1563</f>
        <v>774727993.26639044</v>
      </c>
      <c r="J16" s="26">
        <f>'[1]Chi tiết đất ở'!H1679</f>
        <v>0</v>
      </c>
      <c r="K16" s="26">
        <f>'[1]Chi tiết đất ở'!H1680</f>
        <v>12000000</v>
      </c>
      <c r="L16" s="13">
        <f>'[1]Chi tiết đất ở'!H1684</f>
        <v>1648147993.2663903</v>
      </c>
      <c r="M16" s="14"/>
    </row>
    <row r="17" spans="1:13" s="24" customFormat="1" ht="15" x14ac:dyDescent="0.25">
      <c r="A17" s="7">
        <v>13</v>
      </c>
      <c r="B17" s="20" t="s">
        <v>51</v>
      </c>
      <c r="C17" s="9" t="s">
        <v>43</v>
      </c>
      <c r="D17" s="10" t="s">
        <v>52</v>
      </c>
      <c r="E17" s="27">
        <f>'[1]Chi tiết đất ở'!D1697</f>
        <v>42.5</v>
      </c>
      <c r="F17" s="25">
        <f>'[1]Chi tiết đất ở'!D1698</f>
        <v>42.5</v>
      </c>
      <c r="G17" s="25">
        <f>'[1]Chi tiết đất ở'!D1698</f>
        <v>42.5</v>
      </c>
      <c r="H17" s="26">
        <f>'[1]Chi tiết đất ở'!H1696</f>
        <v>803250000</v>
      </c>
      <c r="I17" s="26">
        <f>'[1]Chi tiết đất ở'!H1701</f>
        <v>958504874.11170042</v>
      </c>
      <c r="J17" s="26">
        <f>'[1]Chi tiết đất ở'!H1821</f>
        <v>500000</v>
      </c>
      <c r="K17" s="26">
        <f>'[1]Chi tiết đất ở'!H1824</f>
        <v>60000000</v>
      </c>
      <c r="L17" s="13">
        <f>'[1]Chi tiết đất ở'!H1828</f>
        <v>1822254874.1117005</v>
      </c>
      <c r="M17" s="14" t="s">
        <v>26</v>
      </c>
    </row>
    <row r="18" spans="1:13" s="24" customFormat="1" ht="30" x14ac:dyDescent="0.25">
      <c r="A18" s="7">
        <v>14</v>
      </c>
      <c r="B18" s="28" t="s">
        <v>53</v>
      </c>
      <c r="C18" s="9" t="s">
        <v>54</v>
      </c>
      <c r="D18" s="29" t="s">
        <v>55</v>
      </c>
      <c r="E18" s="27">
        <f>'[1]Chi tiết đất ở'!D1841</f>
        <v>108</v>
      </c>
      <c r="F18" s="25">
        <f>'[1]Chi tiết đất ở'!D1842</f>
        <v>80.8</v>
      </c>
      <c r="G18" s="25">
        <f>'[1]Chi tiết đất ở'!D1842</f>
        <v>80.8</v>
      </c>
      <c r="H18" s="26">
        <f>'[1]Chi tiết đất ở'!H1840</f>
        <v>1527120000</v>
      </c>
      <c r="I18" s="26">
        <f>'[1]Chi tiết đất ở'!H1845</f>
        <v>879112771.38568008</v>
      </c>
      <c r="J18" s="26">
        <f>'[1]Chi tiết đất ở'!H1969</f>
        <v>3470000</v>
      </c>
      <c r="K18" s="26">
        <f>'[1]Chi tiết đất ở'!H1976</f>
        <v>58000000</v>
      </c>
      <c r="L18" s="13">
        <f>'[1]Chi tiết đất ở'!H1980</f>
        <v>2467702771.3856802</v>
      </c>
      <c r="M18" s="14"/>
    </row>
    <row r="19" spans="1:13" s="24" customFormat="1" ht="15" x14ac:dyDescent="0.25">
      <c r="A19" s="7">
        <v>15</v>
      </c>
      <c r="B19" s="28" t="s">
        <v>56</v>
      </c>
      <c r="C19" s="30" t="s">
        <v>57</v>
      </c>
      <c r="D19" s="29" t="s">
        <v>58</v>
      </c>
      <c r="E19" s="27">
        <f>'[1]Chi tiết đất ở'!D1993</f>
        <v>39</v>
      </c>
      <c r="F19" s="25">
        <f>'[1]Chi tiết đất ở'!D1994</f>
        <v>39</v>
      </c>
      <c r="G19" s="25">
        <f>'[1]Chi tiết đất ở'!D1994</f>
        <v>39</v>
      </c>
      <c r="H19" s="26">
        <f>'[1]Chi tiết đất ở'!H1992</f>
        <v>737100000</v>
      </c>
      <c r="I19" s="26">
        <f>'[1]Chi tiết đất ở'!H1997</f>
        <v>789795630.50292003</v>
      </c>
      <c r="J19" s="26">
        <f>'[1]Chi tiết đất ở'!H2137</f>
        <v>2220000</v>
      </c>
      <c r="K19" s="26">
        <f>'[1]Chi tiết đất ở'!H2144</f>
        <v>60000000</v>
      </c>
      <c r="L19" s="13">
        <f>'[1]Chi tiết đất ở'!H2148</f>
        <v>1589115630.5029202</v>
      </c>
      <c r="M19" s="14" t="s">
        <v>26</v>
      </c>
    </row>
    <row r="20" spans="1:13" s="24" customFormat="1" ht="30" x14ac:dyDescent="0.25">
      <c r="A20" s="7">
        <v>16</v>
      </c>
      <c r="B20" s="28" t="s">
        <v>59</v>
      </c>
      <c r="C20" s="30" t="s">
        <v>60</v>
      </c>
      <c r="D20" s="29" t="s">
        <v>61</v>
      </c>
      <c r="E20" s="27">
        <f>'[1]Chi tiết đất ở'!D2161</f>
        <v>30.3</v>
      </c>
      <c r="F20" s="25">
        <f>'[1]Chi tiết đất ở'!D2162</f>
        <v>30.3</v>
      </c>
      <c r="G20" s="25">
        <f>'[1]Chi tiết đất ở'!D2162</f>
        <v>30.3</v>
      </c>
      <c r="H20" s="26">
        <f>'[1]Chi tiết đất ở'!H2160</f>
        <v>572670000</v>
      </c>
      <c r="I20" s="26">
        <f>'[1]Chi tiết đất ở'!H2165</f>
        <v>354995699.32300007</v>
      </c>
      <c r="J20" s="26">
        <f>'[1]Chi tiết đất ở'!H2244</f>
        <v>0</v>
      </c>
      <c r="K20" s="26">
        <f>'[1]Chi tiết đất ở'!H2245</f>
        <v>60000000</v>
      </c>
      <c r="L20" s="13">
        <f>'[1]Chi tiết đất ở'!H2249</f>
        <v>987665699.32300007</v>
      </c>
      <c r="M20" s="14" t="s">
        <v>26</v>
      </c>
    </row>
    <row r="21" spans="1:13" s="24" customFormat="1" ht="30" x14ac:dyDescent="0.25">
      <c r="A21" s="7">
        <v>17</v>
      </c>
      <c r="B21" s="28" t="s">
        <v>62</v>
      </c>
      <c r="C21" s="30" t="s">
        <v>63</v>
      </c>
      <c r="D21" s="29" t="s">
        <v>64</v>
      </c>
      <c r="E21" s="27">
        <f>'[1]Chi tiết đất ở'!D2262</f>
        <v>33.9</v>
      </c>
      <c r="F21" s="25">
        <f>'[1]Chi tiết đất ở'!D2263</f>
        <v>33.9</v>
      </c>
      <c r="G21" s="25">
        <f>'[1]Chi tiết đất ở'!D2263</f>
        <v>33.9</v>
      </c>
      <c r="H21" s="26">
        <f>'[1]Chi tiết đất ở'!H2261</f>
        <v>640710000</v>
      </c>
      <c r="I21" s="26">
        <f>'[1]Chi tiết đất ở'!H2266</f>
        <v>752331339.91358984</v>
      </c>
      <c r="J21" s="26">
        <f>'[1]Chi tiết đất ở'!H2385</f>
        <v>0</v>
      </c>
      <c r="K21" s="26">
        <f>'[1]Chi tiết đất ở'!H2386</f>
        <v>60000000</v>
      </c>
      <c r="L21" s="13">
        <f>'[1]Chi tiết đất ở'!H2390</f>
        <v>1453041339.91359</v>
      </c>
      <c r="M21" s="14" t="s">
        <v>26</v>
      </c>
    </row>
    <row r="22" spans="1:13" s="24" customFormat="1" ht="30" x14ac:dyDescent="0.25">
      <c r="A22" s="7">
        <v>18</v>
      </c>
      <c r="B22" s="28" t="s">
        <v>65</v>
      </c>
      <c r="C22" s="9" t="s">
        <v>66</v>
      </c>
      <c r="D22" s="10" t="s">
        <v>67</v>
      </c>
      <c r="E22" s="27">
        <f>'[1]Chi tiết đất ở'!D2403</f>
        <v>47.3</v>
      </c>
      <c r="F22" s="25">
        <f>'[1]Chi tiết đất ở'!D2404</f>
        <v>16.8</v>
      </c>
      <c r="G22" s="25">
        <f>'[1]Chi tiết đất ở'!D2404</f>
        <v>16.8</v>
      </c>
      <c r="H22" s="26">
        <f>'[1]Chi tiết đất ở'!H2402</f>
        <v>492240000</v>
      </c>
      <c r="I22" s="26">
        <f>'[1]Chi tiết đất ở'!H2407</f>
        <v>314050650.25029993</v>
      </c>
      <c r="J22" s="26">
        <f>'[1]Chi tiết đất ở'!H2454</f>
        <v>0</v>
      </c>
      <c r="K22" s="26">
        <f>'[1]Chi tiết đất ở'!H2455</f>
        <v>40000000</v>
      </c>
      <c r="L22" s="13">
        <f>'[1]Chi tiết đất ở'!H2459</f>
        <v>846290650.25029993</v>
      </c>
      <c r="M22" s="14"/>
    </row>
    <row r="23" spans="1:13" s="24" customFormat="1" ht="30" x14ac:dyDescent="0.25">
      <c r="A23" s="7">
        <v>19</v>
      </c>
      <c r="B23" s="28" t="s">
        <v>68</v>
      </c>
      <c r="C23" s="9" t="s">
        <v>69</v>
      </c>
      <c r="D23" s="10" t="s">
        <v>70</v>
      </c>
      <c r="E23" s="27">
        <f>'[1]Chi tiết đất ở'!D2472</f>
        <v>202</v>
      </c>
      <c r="F23" s="25">
        <f>'[1]Chi tiết đất ở'!D2473</f>
        <v>158.19999999999999</v>
      </c>
      <c r="G23" s="25">
        <f>'[1]Chi tiết đất ở'!D2473</f>
        <v>158.19999999999999</v>
      </c>
      <c r="H23" s="26">
        <f>'[1]Chi tiết đất ở'!H2471</f>
        <v>2989980000</v>
      </c>
      <c r="I23" s="26">
        <f>'[1]Chi tiết đất ở'!H2476</f>
        <v>70953578.326000005</v>
      </c>
      <c r="J23" s="26">
        <f>'[1]Chi tiết đất ở'!H2504</f>
        <v>5398000</v>
      </c>
      <c r="K23" s="26">
        <f>'[1]Chi tiết đất ở'!H2512</f>
        <v>40000000</v>
      </c>
      <c r="L23" s="13">
        <f>'[1]Chi tiết đất ở'!H2516</f>
        <v>3106331578.3260002</v>
      </c>
      <c r="M23" s="14"/>
    </row>
    <row r="24" spans="1:13" s="24" customFormat="1" ht="15" x14ac:dyDescent="0.25">
      <c r="A24" s="7">
        <v>20</v>
      </c>
      <c r="B24" s="8" t="s">
        <v>71</v>
      </c>
      <c r="C24" s="9" t="s">
        <v>72</v>
      </c>
      <c r="D24" s="10" t="s">
        <v>73</v>
      </c>
      <c r="E24" s="27">
        <f>'[1]Chi tiết đất ở'!D2529</f>
        <v>239.5</v>
      </c>
      <c r="F24" s="25">
        <f>'[1]Chi tiết đất ở'!D2530</f>
        <v>82.5</v>
      </c>
      <c r="G24" s="25">
        <f>'[1]Chi tiết đất ở'!D2530</f>
        <v>82.5</v>
      </c>
      <c r="H24" s="26">
        <f>'[1]Chi tiết đất ở'!H2528</f>
        <v>1278750000</v>
      </c>
      <c r="I24" s="26">
        <f>'[1]Chi tiết đất ở'!H2535</f>
        <v>909292656.50690007</v>
      </c>
      <c r="J24" s="26">
        <f>'[1]Chi tiết đất ở'!H2703</f>
        <v>0</v>
      </c>
      <c r="K24" s="26">
        <f>'[1]Chi tiết đất ở'!H2704</f>
        <v>58000000</v>
      </c>
      <c r="L24" s="13">
        <f>'[1]Chi tiết đất ở'!H2708</f>
        <v>2246042656.5068998</v>
      </c>
      <c r="M24" s="14"/>
    </row>
    <row r="25" spans="1:13" s="24" customFormat="1" ht="30" x14ac:dyDescent="0.25">
      <c r="A25" s="7">
        <v>21</v>
      </c>
      <c r="B25" s="28" t="s">
        <v>74</v>
      </c>
      <c r="C25" s="9" t="s">
        <v>75</v>
      </c>
      <c r="D25" s="10" t="s">
        <v>76</v>
      </c>
      <c r="E25" s="27">
        <f>'[1]Chi tiết đất ở'!D2721</f>
        <v>246.3</v>
      </c>
      <c r="F25" s="25">
        <f>'[1]Chi tiết đất ở'!D2722</f>
        <v>105.8</v>
      </c>
      <c r="G25" s="25">
        <f>'[1]Chi tiết đất ở'!D2722</f>
        <v>105.8</v>
      </c>
      <c r="H25" s="26">
        <f>'[1]Chi tiết đất ở'!H2720</f>
        <v>1999620000</v>
      </c>
      <c r="I25" s="26">
        <f>'[1]Chi tiết đất ở'!H2725</f>
        <v>834248663.30830014</v>
      </c>
      <c r="J25" s="26">
        <f>'[1]Chi tiết đất ở'!H2894</f>
        <v>0</v>
      </c>
      <c r="K25" s="26">
        <f>'[1]Chi tiết đất ở'!H2895</f>
        <v>58000000</v>
      </c>
      <c r="L25" s="13">
        <f>'[1]Chi tiết đất ở'!H2899</f>
        <v>2891868663.3083</v>
      </c>
      <c r="M25" s="14"/>
    </row>
    <row r="26" spans="1:13" s="24" customFormat="1" ht="30" x14ac:dyDescent="0.25">
      <c r="A26" s="7">
        <v>22</v>
      </c>
      <c r="B26" s="28" t="s">
        <v>77</v>
      </c>
      <c r="C26" s="9" t="s">
        <v>78</v>
      </c>
      <c r="D26" s="10" t="s">
        <v>79</v>
      </c>
      <c r="E26" s="27">
        <f>'[1]Chi tiết đất ở'!D2912</f>
        <v>67.3</v>
      </c>
      <c r="F26" s="25">
        <f>'[1]Chi tiết đất ở'!D2913</f>
        <v>67.3</v>
      </c>
      <c r="G26" s="25">
        <f>'[1]Chi tiết đất ở'!D2913</f>
        <v>67.3</v>
      </c>
      <c r="H26" s="26">
        <f>'[1]Chi tiết đất ở'!H2911</f>
        <v>1971890000</v>
      </c>
      <c r="I26" s="26">
        <f>'[1]Chi tiết đất ở'!H2916</f>
        <v>809463782.98158014</v>
      </c>
      <c r="J26" s="26">
        <f>'[1]Chi tiết đất ở'!H3008</f>
        <v>600000</v>
      </c>
      <c r="K26" s="26">
        <f>'[1]Chi tiết đất ở'!H3010</f>
        <v>42000000</v>
      </c>
      <c r="L26" s="13">
        <f>'[1]Chi tiết đất ở'!H3014</f>
        <v>2823953782.9815803</v>
      </c>
      <c r="M26" s="14" t="s">
        <v>26</v>
      </c>
    </row>
    <row r="27" spans="1:13" s="24" customFormat="1" ht="15" x14ac:dyDescent="0.25">
      <c r="A27" s="7">
        <v>23</v>
      </c>
      <c r="B27" s="28" t="s">
        <v>80</v>
      </c>
      <c r="C27" s="9" t="s">
        <v>81</v>
      </c>
      <c r="D27" s="10" t="s">
        <v>82</v>
      </c>
      <c r="E27" s="27">
        <f>'[1]Chi tiết đất ở'!D3027</f>
        <v>64.2</v>
      </c>
      <c r="F27" s="25">
        <f>'[1]Chi tiết đất ở'!D3028</f>
        <v>49.8</v>
      </c>
      <c r="G27" s="25">
        <f>'[1]Chi tiết đất ở'!D3028</f>
        <v>49.8</v>
      </c>
      <c r="H27" s="26">
        <f>'[1]Chi tiết đất ở'!H3026</f>
        <v>941220000</v>
      </c>
      <c r="I27" s="26">
        <f>'[1]Chi tiết đất ở'!H3031</f>
        <v>515058053.31990004</v>
      </c>
      <c r="J27" s="26">
        <f>'[1]Chi tiết đất ở'!H3103</f>
        <v>0</v>
      </c>
      <c r="K27" s="26">
        <f>'[1]Chi tiết đất ở'!H3104</f>
        <v>10000000</v>
      </c>
      <c r="L27" s="13">
        <f>'[1]Chi tiết đất ở'!H3108</f>
        <v>1466278053.3199</v>
      </c>
      <c r="M27" s="14"/>
    </row>
    <row r="28" spans="1:13" s="24" customFormat="1" ht="15" x14ac:dyDescent="0.25">
      <c r="A28" s="7">
        <v>24</v>
      </c>
      <c r="B28" s="28" t="s">
        <v>83</v>
      </c>
      <c r="C28" s="9" t="s">
        <v>43</v>
      </c>
      <c r="D28" s="10" t="s">
        <v>84</v>
      </c>
      <c r="E28" s="27">
        <f>'[1]Chi tiết đất ở'!D3120</f>
        <v>41.8</v>
      </c>
      <c r="F28" s="25">
        <f>'[1]Chi tiết đất ở'!D3120</f>
        <v>41.8</v>
      </c>
      <c r="G28" s="25">
        <f>'[1]Chi tiết đất ở'!D3120</f>
        <v>41.8</v>
      </c>
      <c r="H28" s="26">
        <f>'[1]Chi tiết đất ở'!H3119</f>
        <v>790020000</v>
      </c>
      <c r="I28" s="26">
        <f>'[1]Chi tiết đất ở'!H3124</f>
        <v>862521879.92848027</v>
      </c>
      <c r="J28" s="26">
        <f>'[1]Chi tiết đất ở'!H3228</f>
        <v>400000</v>
      </c>
      <c r="K28" s="26">
        <f>'[1]Chi tiết đất ở'!H3231</f>
        <v>12000000</v>
      </c>
      <c r="L28" s="13">
        <f>'[1]Chi tiết đất ở'!H3235</f>
        <v>1664941879.9284801</v>
      </c>
      <c r="M28" s="14" t="s">
        <v>26</v>
      </c>
    </row>
    <row r="29" spans="1:13" s="24" customFormat="1" ht="15" x14ac:dyDescent="0.25">
      <c r="A29" s="7">
        <v>25</v>
      </c>
      <c r="B29" s="28" t="s">
        <v>85</v>
      </c>
      <c r="C29" s="30" t="s">
        <v>86</v>
      </c>
      <c r="D29" s="10" t="s">
        <v>87</v>
      </c>
      <c r="E29" s="27">
        <f>'[1]Chi tiết đất ở'!D3247</f>
        <v>48.8</v>
      </c>
      <c r="F29" s="25">
        <f>'[1]Chi tiết đất ở'!D3247</f>
        <v>48.8</v>
      </c>
      <c r="G29" s="25">
        <f>'[1]Chi tiết đất ở'!D3247</f>
        <v>48.8</v>
      </c>
      <c r="H29" s="26">
        <f>'[1]Chi tiết đất ở'!H3246</f>
        <v>922320000</v>
      </c>
      <c r="I29" s="26">
        <f>'[1]Chi tiết đất ở'!H3251</f>
        <v>1309293244.4424701</v>
      </c>
      <c r="J29" s="26">
        <f>'[1]Chi tiết đất ở'!H3360</f>
        <v>0</v>
      </c>
      <c r="K29" s="26">
        <f>'[1]Chi tiết đất ở'!H3361</f>
        <v>42000000</v>
      </c>
      <c r="L29" s="13">
        <f>'[1]Chi tiết đất ở'!H3365</f>
        <v>2273613244.4424701</v>
      </c>
      <c r="M29" s="14" t="s">
        <v>26</v>
      </c>
    </row>
    <row r="30" spans="1:13" s="24" customFormat="1" ht="15" x14ac:dyDescent="0.25">
      <c r="A30" s="7">
        <v>26</v>
      </c>
      <c r="B30" s="28" t="s">
        <v>88</v>
      </c>
      <c r="C30" s="30" t="s">
        <v>89</v>
      </c>
      <c r="D30" s="10" t="s">
        <v>90</v>
      </c>
      <c r="E30" s="27">
        <f>'[1]Chi tiết đất ở'!D3377</f>
        <v>63.7</v>
      </c>
      <c r="F30" s="25">
        <f>'[1]Chi tiết đất ở'!D3378</f>
        <v>37.200000000000003</v>
      </c>
      <c r="G30" s="25">
        <f>'[1]Chi tiết đất ở'!D3378</f>
        <v>37.200000000000003</v>
      </c>
      <c r="H30" s="26">
        <f>'[1]Chi tiết đất ở'!H3376</f>
        <v>576600000</v>
      </c>
      <c r="I30" s="26">
        <f>'[1]Chi tiết đất ở'!H3381</f>
        <v>645528928.31009984</v>
      </c>
      <c r="J30" s="26">
        <f>'[1]Chi tiết đất ở'!H3468</f>
        <v>0</v>
      </c>
      <c r="K30" s="26">
        <f>'[1]Chi tiết đất ở'!H3469</f>
        <v>40000000</v>
      </c>
      <c r="L30" s="13">
        <f>'[1]Chi tiết đất ở'!H3473</f>
        <v>1262128928.3100998</v>
      </c>
      <c r="M30" s="14"/>
    </row>
    <row r="31" spans="1:13" s="24" customFormat="1" ht="15" x14ac:dyDescent="0.25">
      <c r="A31" s="7">
        <v>27</v>
      </c>
      <c r="B31" s="28" t="s">
        <v>91</v>
      </c>
      <c r="C31" s="30" t="s">
        <v>92</v>
      </c>
      <c r="D31" s="10" t="s">
        <v>93</v>
      </c>
      <c r="E31" s="27">
        <f>'[1]Chi tiết đất ở'!D3486</f>
        <v>21.7</v>
      </c>
      <c r="F31" s="25">
        <f>'[1]Chi tiết đất ở'!D3487</f>
        <v>8.5</v>
      </c>
      <c r="G31" s="25">
        <f>'[1]Chi tiết đất ở'!D3487</f>
        <v>8.5</v>
      </c>
      <c r="H31" s="26">
        <f>'[1]Chi tiết đất ở'!H3485</f>
        <v>510000000</v>
      </c>
      <c r="I31" s="26">
        <f>'[1]Chi tiết đất ở'!H3490</f>
        <v>617129932.75568008</v>
      </c>
      <c r="J31" s="26">
        <f>'[1]Chi tiết đất ở'!H3599</f>
        <v>520000</v>
      </c>
      <c r="K31" s="26">
        <f>'[1]Chi tiết đất ở'!H3603</f>
        <v>40000000</v>
      </c>
      <c r="L31" s="13">
        <f>'[1]Chi tiết đất ở'!H3607</f>
        <v>1167649932.7556801</v>
      </c>
      <c r="M31" s="14"/>
    </row>
    <row r="32" spans="1:13" s="24" customFormat="1" ht="45" x14ac:dyDescent="0.25">
      <c r="A32" s="7">
        <v>28</v>
      </c>
      <c r="B32" s="28" t="s">
        <v>94</v>
      </c>
      <c r="C32" s="30" t="s">
        <v>95</v>
      </c>
      <c r="D32" s="10" t="s">
        <v>96</v>
      </c>
      <c r="E32" s="27">
        <f>'[1]Chi tiết đất ở'!D3620</f>
        <v>86</v>
      </c>
      <c r="F32" s="25">
        <f>'[1]Chi tiết đất ở'!D3621</f>
        <v>6.5</v>
      </c>
      <c r="G32" s="25">
        <f>'[1]Chi tiết đất ở'!D3621</f>
        <v>6.5</v>
      </c>
      <c r="H32" s="26">
        <f>'[1]Chi tiết đất ở'!H3619</f>
        <v>390000000</v>
      </c>
      <c r="I32" s="26">
        <f>'[1]Chi tiết đất ở'!H3624</f>
        <v>106662770.63378881</v>
      </c>
      <c r="J32" s="26">
        <f>'[1]Chi tiết đất ở'!H3650</f>
        <v>0</v>
      </c>
      <c r="K32" s="26">
        <f>'[1]Chi tiết đất ở'!H3651</f>
        <v>10000000</v>
      </c>
      <c r="L32" s="13">
        <f>'[1]Chi tiết đất ở'!H3655</f>
        <v>506662770.63378882</v>
      </c>
      <c r="M32" s="14"/>
    </row>
    <row r="33" spans="1:13" s="24" customFormat="1" ht="30" x14ac:dyDescent="0.25">
      <c r="A33" s="7">
        <v>29</v>
      </c>
      <c r="B33" s="28" t="s">
        <v>97</v>
      </c>
      <c r="C33" s="30" t="s">
        <v>98</v>
      </c>
      <c r="D33" s="29" t="s">
        <v>99</v>
      </c>
      <c r="E33" s="27">
        <f>'[1]Chi tiết đất ở'!D3668</f>
        <v>158.30000000000001</v>
      </c>
      <c r="F33" s="25">
        <f>'[1]Chi tiết đất ở'!D3669</f>
        <v>44.7</v>
      </c>
      <c r="G33" s="25">
        <f>'[1]Chi tiết đất ở'!D3669</f>
        <v>44.7</v>
      </c>
      <c r="H33" s="26">
        <f>'[1]Chi tiết đất ở'!H3667</f>
        <v>520971600</v>
      </c>
      <c r="I33" s="26">
        <f>'[1]Chi tiết đất ở'!H3673</f>
        <v>755097</v>
      </c>
      <c r="J33" s="26">
        <f>'[1]Chi tiết đất ở'!H3675</f>
        <v>2260400</v>
      </c>
      <c r="K33" s="26">
        <f>'[1]Chi tiết đất ở'!H3680</f>
        <v>0</v>
      </c>
      <c r="L33" s="13">
        <f>'[1]Chi tiết đất ở'!H3682</f>
        <v>523987097</v>
      </c>
      <c r="M33" s="14"/>
    </row>
    <row r="34" spans="1:13" s="24" customFormat="1" ht="15" x14ac:dyDescent="0.25">
      <c r="A34" s="7">
        <v>30</v>
      </c>
      <c r="B34" s="28" t="s">
        <v>100</v>
      </c>
      <c r="C34" s="30" t="s">
        <v>101</v>
      </c>
      <c r="D34" s="29" t="s">
        <v>102</v>
      </c>
      <c r="E34" s="27">
        <f>'[1]Chi tiết đất ở'!D3695</f>
        <v>62.2</v>
      </c>
      <c r="F34" s="25">
        <f>'[1]Chi tiết đất ở'!D3696</f>
        <v>62.2</v>
      </c>
      <c r="G34" s="25">
        <f>'[1]Chi tiết đất ở'!D3696</f>
        <v>62.2</v>
      </c>
      <c r="H34" s="26">
        <f>'[1]Chi tiết đất ở'!H3694</f>
        <v>964100000</v>
      </c>
      <c r="I34" s="26">
        <f>'[1]Chi tiết đất ở'!H3699</f>
        <v>440056911.65440011</v>
      </c>
      <c r="J34" s="26">
        <f>'[1]Chi tiết đất ở'!H3751</f>
        <v>0</v>
      </c>
      <c r="K34" s="26">
        <f>'[1]Chi tiết đất ở'!H3753</f>
        <v>60000000</v>
      </c>
      <c r="L34" s="13">
        <f>'[1]Chi tiết đất ở'!H3757</f>
        <v>1464156911.6544001</v>
      </c>
      <c r="M34" s="14" t="s">
        <v>26</v>
      </c>
    </row>
    <row r="35" spans="1:13" s="24" customFormat="1" ht="15" x14ac:dyDescent="0.25">
      <c r="A35" s="7">
        <v>31</v>
      </c>
      <c r="B35" s="28" t="s">
        <v>103</v>
      </c>
      <c r="C35" s="30" t="s">
        <v>104</v>
      </c>
      <c r="D35" s="29" t="s">
        <v>105</v>
      </c>
      <c r="E35" s="27">
        <f>'[1]Chi tiết đất ở'!D3970</f>
        <v>35.5</v>
      </c>
      <c r="F35" s="25">
        <f>'[1]Chi tiết đất ở'!D3970</f>
        <v>35.5</v>
      </c>
      <c r="G35" s="25">
        <f>'[1]Chi tiết đất ở'!D3971</f>
        <v>24.3</v>
      </c>
      <c r="H35" s="26">
        <f>'[1]Chi tiết đất ở'!H3969</f>
        <v>947700000</v>
      </c>
      <c r="I35" s="26">
        <f>'[1]Chi tiết đất ở'!H3974</f>
        <v>230791879.5383999</v>
      </c>
      <c r="J35" s="26">
        <f>'[1]Chi tiết đất ở'!H4028</f>
        <v>0</v>
      </c>
      <c r="K35" s="26">
        <f>'[1]Chi tiết đất ở'!H4029</f>
        <v>12000000</v>
      </c>
      <c r="L35" s="13">
        <f>'[1]Chi tiết đất ở'!H4033</f>
        <v>1190491879.5383999</v>
      </c>
      <c r="M35" s="14" t="s">
        <v>26</v>
      </c>
    </row>
    <row r="36" spans="1:13" s="24" customFormat="1" ht="30" x14ac:dyDescent="0.25">
      <c r="A36" s="7">
        <v>32</v>
      </c>
      <c r="B36" s="28" t="s">
        <v>106</v>
      </c>
      <c r="C36" s="30" t="s">
        <v>107</v>
      </c>
      <c r="D36" s="29" t="s">
        <v>108</v>
      </c>
      <c r="E36" s="27">
        <f>'[1]Chi tiết đất ở'!D4046</f>
        <v>75.900000000000006</v>
      </c>
      <c r="F36" s="25">
        <f>'[1]Chi tiết đất ở'!D4047</f>
        <v>15.1</v>
      </c>
      <c r="G36" s="25">
        <f>'[1]Chi tiết đất ở'!D4047</f>
        <v>15.1</v>
      </c>
      <c r="H36" s="26">
        <f>'[1]Chi tiết đất ở'!H4045</f>
        <v>442430000</v>
      </c>
      <c r="I36" s="26">
        <f>'[1]Chi tiết đất ở'!H4050</f>
        <v>171714145.99694964</v>
      </c>
      <c r="J36" s="26">
        <f>'[1]Chi tiết đất ở'!H4096</f>
        <v>0</v>
      </c>
      <c r="K36" s="26">
        <f>'[1]Chi tiết đất ở'!H4097</f>
        <v>10000000</v>
      </c>
      <c r="L36" s="13">
        <f>'[1]Chi tiết đất ở'!H4101</f>
        <v>624144145.99694967</v>
      </c>
      <c r="M36" s="14"/>
    </row>
    <row r="37" spans="1:13" s="24" customFormat="1" ht="15" x14ac:dyDescent="0.25">
      <c r="A37" s="7">
        <v>33</v>
      </c>
      <c r="B37" s="28" t="s">
        <v>109</v>
      </c>
      <c r="C37" s="30" t="s">
        <v>98</v>
      </c>
      <c r="D37" s="29" t="s">
        <v>110</v>
      </c>
      <c r="E37" s="27">
        <f>'[1]Chi tiết đất ở'!D4114</f>
        <v>134.4</v>
      </c>
      <c r="F37" s="25">
        <f>'[1]Chi tiết đất ở'!D4115</f>
        <v>121.9</v>
      </c>
      <c r="G37" s="25">
        <f>'[1]Chi tiết đất ở'!D4115</f>
        <v>121.9</v>
      </c>
      <c r="H37" s="26">
        <f>'[1]Chi tiết đất ở'!H4113</f>
        <v>1500534800</v>
      </c>
      <c r="I37" s="26">
        <f>'[1]Chi tiết đất ở'!H4119</f>
        <v>475065215.54820013</v>
      </c>
      <c r="J37" s="26">
        <f>'[1]Chi tiết đất ở'!H4211</f>
        <v>3891600</v>
      </c>
      <c r="K37" s="26">
        <f>'[1]Chi tiết đất ở'!H4215</f>
        <v>12000000</v>
      </c>
      <c r="L37" s="13">
        <f>'[1]Chi tiết đất ở'!H4219</f>
        <v>1991491615.5482001</v>
      </c>
      <c r="M37" s="14"/>
    </row>
    <row r="38" spans="1:13" s="24" customFormat="1" ht="15" x14ac:dyDescent="0.25">
      <c r="A38" s="7">
        <v>34</v>
      </c>
      <c r="B38" s="28" t="s">
        <v>111</v>
      </c>
      <c r="C38" s="30" t="s">
        <v>112</v>
      </c>
      <c r="D38" s="29" t="s">
        <v>113</v>
      </c>
      <c r="E38" s="27">
        <f>'[1]Chi tiết đất ở'!D4232</f>
        <v>56.3</v>
      </c>
      <c r="F38" s="25">
        <f>'[1]Chi tiết đất ở'!D4233</f>
        <v>56.3</v>
      </c>
      <c r="G38" s="25">
        <f>'[1]Chi tiết đất ở'!D4233</f>
        <v>56.3</v>
      </c>
      <c r="H38" s="26">
        <f>'[1]Chi tiết đất ở'!H4231</f>
        <v>1064070000</v>
      </c>
      <c r="I38" s="26">
        <f>'[1]Chi tiết đất ở'!H4236</f>
        <v>535780784.69520003</v>
      </c>
      <c r="J38" s="26">
        <f>'[1]Chi tiết đất ở'!H4325</f>
        <v>1360000</v>
      </c>
      <c r="K38" s="26">
        <f>'[1]Chi tiết đất ở'!H4330</f>
        <v>60000000</v>
      </c>
      <c r="L38" s="13">
        <f>'[1]Chi tiết đất ở'!H4334</f>
        <v>1661210784.6952</v>
      </c>
      <c r="M38" s="14" t="s">
        <v>26</v>
      </c>
    </row>
    <row r="39" spans="1:13" s="24" customFormat="1" ht="15" x14ac:dyDescent="0.25">
      <c r="A39" s="7">
        <v>35</v>
      </c>
      <c r="B39" s="28" t="s">
        <v>114</v>
      </c>
      <c r="C39" s="30" t="s">
        <v>115</v>
      </c>
      <c r="D39" s="29" t="s">
        <v>116</v>
      </c>
      <c r="E39" s="27">
        <f>'[1]Chi tiết đất ở'!D4347</f>
        <v>25.7</v>
      </c>
      <c r="F39" s="25">
        <f>'[1]Chi tiết đất ở'!D4348</f>
        <v>14.9</v>
      </c>
      <c r="G39" s="25">
        <f>'[1]Chi tiết đất ở'!D4348</f>
        <v>14.9</v>
      </c>
      <c r="H39" s="26">
        <f>'[1]Chi tiết đất ở'!H4346</f>
        <v>281610000</v>
      </c>
      <c r="I39" s="26">
        <f>'[1]Chi tiết đất ở'!H4351</f>
        <v>303967293.95439994</v>
      </c>
      <c r="J39" s="26">
        <f>'[1]Chi tiết đất ở'!H4404</f>
        <v>100000</v>
      </c>
      <c r="K39" s="26">
        <f>'[1]Chi tiết đất ở'!H4406</f>
        <v>58000000</v>
      </c>
      <c r="L39" s="13">
        <f>'[1]Chi tiết đất ở'!H4410</f>
        <v>643677293.95439994</v>
      </c>
      <c r="M39" s="14"/>
    </row>
    <row r="40" spans="1:13" s="24" customFormat="1" ht="30" x14ac:dyDescent="0.25">
      <c r="A40" s="7">
        <v>36</v>
      </c>
      <c r="B40" s="28" t="s">
        <v>117</v>
      </c>
      <c r="C40" s="30" t="s">
        <v>115</v>
      </c>
      <c r="D40" s="29" t="s">
        <v>118</v>
      </c>
      <c r="E40" s="27">
        <f>'[1]Chi tiết đất ở'!D4424</f>
        <v>41.9</v>
      </c>
      <c r="F40" s="25">
        <f>'[1]Chi tiết đất ở'!D4424</f>
        <v>41.9</v>
      </c>
      <c r="G40" s="25">
        <f>'[1]Chi tiết đất ở'!D4424</f>
        <v>41.9</v>
      </c>
      <c r="H40" s="26">
        <f>'[1]Chi tiết đất ở'!H4422</f>
        <v>791910000</v>
      </c>
      <c r="I40" s="26">
        <f>'[1]Chi tiết đất ở'!H4427</f>
        <v>1197030425.4567997</v>
      </c>
      <c r="J40" s="26">
        <f>'[1]Chi tiết đất ở'!H4569</f>
        <v>0</v>
      </c>
      <c r="K40" s="26">
        <f>'[1]Chi tiết đất ở'!H4570</f>
        <v>60000000</v>
      </c>
      <c r="L40" s="13">
        <f>'[1]Chi tiết đất ở'!H4574</f>
        <v>2048940425.4567997</v>
      </c>
      <c r="M40" s="14" t="s">
        <v>26</v>
      </c>
    </row>
    <row r="41" spans="1:13" s="24" customFormat="1" ht="30" x14ac:dyDescent="0.25">
      <c r="A41" s="7">
        <v>37</v>
      </c>
      <c r="B41" s="28" t="s">
        <v>119</v>
      </c>
      <c r="C41" s="30" t="s">
        <v>120</v>
      </c>
      <c r="D41" s="29" t="s">
        <v>121</v>
      </c>
      <c r="E41" s="27">
        <f>'[1]Chi tiết đất ở'!D4587</f>
        <v>108.1</v>
      </c>
      <c r="F41" s="25">
        <f>'[1]Chi tiết đất ở'!D4588</f>
        <v>81.099999999999994</v>
      </c>
      <c r="G41" s="25">
        <f>'[1]Chi tiết đất ở'!D4588</f>
        <v>81.099999999999994</v>
      </c>
      <c r="H41" s="26">
        <f>'[1]Chi tiết đất ở'!H4586</f>
        <v>2189700000</v>
      </c>
      <c r="I41" s="26">
        <f>'[1]Chi tiết đất ở'!H4591</f>
        <v>560580741.86150014</v>
      </c>
      <c r="J41" s="26">
        <f>'[1]Chi tiết đất ở'!H4653</f>
        <v>300000</v>
      </c>
      <c r="K41" s="26">
        <f>'[1]Chi tiết đất ở'!H4655</f>
        <v>58000000</v>
      </c>
      <c r="L41" s="13">
        <f>'[1]Chi tiết đất ở'!H4659</f>
        <v>2808580741.8615003</v>
      </c>
      <c r="M41" s="14"/>
    </row>
    <row r="42" spans="1:13" s="24" customFormat="1" ht="30" x14ac:dyDescent="0.25">
      <c r="A42" s="7">
        <v>38</v>
      </c>
      <c r="B42" s="28" t="s">
        <v>122</v>
      </c>
      <c r="C42" s="30" t="s">
        <v>123</v>
      </c>
      <c r="D42" s="29" t="s">
        <v>124</v>
      </c>
      <c r="E42" s="27">
        <v>83.2</v>
      </c>
      <c r="F42" s="25">
        <v>83.2</v>
      </c>
      <c r="G42" s="25">
        <v>81.2</v>
      </c>
      <c r="H42" s="26">
        <f>'[1]Chi tiết đất ở'!H4671</f>
        <v>1534680000</v>
      </c>
      <c r="I42" s="26">
        <f>'[1]Chi tiết đất ở'!H4675</f>
        <v>1211192183.0973997</v>
      </c>
      <c r="J42" s="26">
        <f>'[1]Chi tiết đất ở'!H4788</f>
        <v>1360000</v>
      </c>
      <c r="K42" s="26">
        <f>'[1]Chi tiết đất ở'!H4792</f>
        <v>60000000</v>
      </c>
      <c r="L42" s="13">
        <f>'[1]Chi tiết đất ở'!H4797</f>
        <v>2807232183.0973997</v>
      </c>
      <c r="M42" s="31" t="s">
        <v>26</v>
      </c>
    </row>
    <row r="43" spans="1:13" s="24" customFormat="1" ht="30" x14ac:dyDescent="0.25">
      <c r="A43" s="7">
        <v>39</v>
      </c>
      <c r="B43" s="28" t="s">
        <v>125</v>
      </c>
      <c r="C43" s="30" t="s">
        <v>126</v>
      </c>
      <c r="D43" s="29" t="s">
        <v>127</v>
      </c>
      <c r="E43" s="27">
        <v>127.2</v>
      </c>
      <c r="F43" s="25">
        <v>59.5</v>
      </c>
      <c r="G43" s="25">
        <v>59.5</v>
      </c>
      <c r="H43" s="26">
        <f>'[1]Chi tiết đất ở'!H4808</f>
        <v>3570000000</v>
      </c>
      <c r="I43" s="26">
        <f>'[1]Chi tiết đất ở'!H4815</f>
        <v>1378355848.0990601</v>
      </c>
      <c r="J43" s="26">
        <f>'[1]Chi tiết đất ở'!H4995</f>
        <v>0</v>
      </c>
      <c r="K43" s="26">
        <f>'[1]Chi tiết đất ở'!H4996</f>
        <v>58000000</v>
      </c>
      <c r="L43" s="13">
        <f>'[1]Chi tiết đất ở'!H5001</f>
        <v>5006355848.0990601</v>
      </c>
      <c r="M43" s="31"/>
    </row>
    <row r="44" spans="1:13" s="37" customFormat="1" ht="14.25" x14ac:dyDescent="0.25">
      <c r="A44" s="3"/>
      <c r="B44" s="32" t="s">
        <v>128</v>
      </c>
      <c r="C44" s="3"/>
      <c r="D44" s="33"/>
      <c r="E44" s="34"/>
      <c r="F44" s="35">
        <f t="shared" ref="F44:M44" si="0">SUM(F5:F43)</f>
        <v>2149.3999999999996</v>
      </c>
      <c r="G44" s="35">
        <f t="shared" si="0"/>
        <v>2136.1999999999998</v>
      </c>
      <c r="H44" s="36">
        <f t="shared" si="0"/>
        <v>44387696400</v>
      </c>
      <c r="I44" s="36">
        <f t="shared" si="0"/>
        <v>26992876676.719585</v>
      </c>
      <c r="J44" s="36">
        <f t="shared" si="0"/>
        <v>36037000</v>
      </c>
      <c r="K44" s="36">
        <f t="shared" si="0"/>
        <v>1626000000</v>
      </c>
      <c r="L44" s="36">
        <f>SUM(L5:L43)</f>
        <v>73042610076.719589</v>
      </c>
      <c r="M44" s="36">
        <f t="shared" si="0"/>
        <v>0</v>
      </c>
    </row>
    <row r="45" spans="1:13" s="42" customFormat="1" x14ac:dyDescent="0.25">
      <c r="A45" s="38"/>
      <c r="B45" s="15" t="s">
        <v>129</v>
      </c>
      <c r="C45" s="39"/>
      <c r="D45" s="15"/>
      <c r="E45" s="40"/>
      <c r="F45" s="41"/>
      <c r="G45" s="15"/>
      <c r="H45" s="15"/>
      <c r="I45" s="15"/>
    </row>
    <row r="46" spans="1:13" s="2" customFormat="1" ht="18.75" x14ac:dyDescent="0.3">
      <c r="A46" s="43"/>
      <c r="B46" s="44" t="s">
        <v>130</v>
      </c>
      <c r="C46" s="45"/>
      <c r="D46" s="46"/>
      <c r="E46" s="91">
        <f>H44</f>
        <v>44387696400</v>
      </c>
      <c r="F46" s="91"/>
      <c r="G46" s="91"/>
      <c r="H46" s="91"/>
      <c r="I46" s="47" t="s">
        <v>131</v>
      </c>
      <c r="J46" s="48"/>
      <c r="K46" s="48"/>
      <c r="L46" s="48"/>
      <c r="M46" s="48"/>
    </row>
    <row r="47" spans="1:13" s="2" customFormat="1" ht="18.75" x14ac:dyDescent="0.3">
      <c r="A47" s="43"/>
      <c r="B47" s="44" t="s">
        <v>132</v>
      </c>
      <c r="C47" s="45"/>
      <c r="D47" s="46"/>
      <c r="E47" s="91">
        <f>I44</f>
        <v>26992876676.719585</v>
      </c>
      <c r="F47" s="91"/>
      <c r="G47" s="91"/>
      <c r="H47" s="91"/>
      <c r="I47" s="47" t="s">
        <v>131</v>
      </c>
      <c r="J47" s="49"/>
      <c r="K47" s="49"/>
      <c r="L47" s="49"/>
    </row>
    <row r="48" spans="1:13" s="2" customFormat="1" ht="18.75" x14ac:dyDescent="0.3">
      <c r="A48" s="43"/>
      <c r="B48" s="44" t="s">
        <v>133</v>
      </c>
      <c r="C48" s="45"/>
      <c r="D48" s="46"/>
      <c r="E48" s="91">
        <f>J44</f>
        <v>36037000</v>
      </c>
      <c r="F48" s="91"/>
      <c r="G48" s="91"/>
      <c r="H48" s="91"/>
      <c r="I48" s="47" t="s">
        <v>131</v>
      </c>
      <c r="J48" s="49"/>
      <c r="K48" s="49"/>
      <c r="L48" s="49"/>
    </row>
    <row r="49" spans="1:12" s="2" customFormat="1" ht="18.75" x14ac:dyDescent="0.3">
      <c r="A49" s="43"/>
      <c r="B49" s="50" t="s">
        <v>134</v>
      </c>
      <c r="C49" s="51"/>
      <c r="D49" s="52"/>
      <c r="E49" s="91">
        <f>K44</f>
        <v>1626000000</v>
      </c>
      <c r="F49" s="91"/>
      <c r="G49" s="91"/>
      <c r="H49" s="91"/>
      <c r="I49" s="47" t="s">
        <v>131</v>
      </c>
      <c r="J49" s="49"/>
      <c r="K49" s="49"/>
      <c r="L49" s="49"/>
    </row>
    <row r="50" spans="1:12" s="59" customFormat="1" ht="18.75" x14ac:dyDescent="0.25">
      <c r="A50" s="53"/>
      <c r="B50" s="54" t="s">
        <v>135</v>
      </c>
      <c r="C50" s="1"/>
      <c r="D50" s="55"/>
      <c r="E50" s="92">
        <f>L44</f>
        <v>73042610076.719589</v>
      </c>
      <c r="F50" s="92"/>
      <c r="G50" s="92"/>
      <c r="H50" s="92"/>
      <c r="I50" s="56" t="s">
        <v>131</v>
      </c>
      <c r="J50" s="57"/>
      <c r="K50" s="58"/>
      <c r="L50" s="58"/>
    </row>
    <row r="51" spans="1:12" s="67" customFormat="1" ht="18.75" x14ac:dyDescent="0.3">
      <c r="A51" s="60"/>
      <c r="B51" s="61"/>
      <c r="C51" s="62"/>
      <c r="D51" s="63"/>
      <c r="E51" s="64"/>
      <c r="F51" s="60"/>
      <c r="G51" s="65"/>
      <c r="H51" s="66"/>
      <c r="I51" s="66"/>
      <c r="J51" s="66"/>
      <c r="K51" s="66"/>
      <c r="L51" s="66"/>
    </row>
  </sheetData>
  <mergeCells count="19">
    <mergeCell ref="E46:H46"/>
    <mergeCell ref="E47:H47"/>
    <mergeCell ref="E48:H48"/>
    <mergeCell ref="E49:H49"/>
    <mergeCell ref="E50:H50"/>
    <mergeCell ref="A1:M1"/>
    <mergeCell ref="A2:A3"/>
    <mergeCell ref="B2:B3"/>
    <mergeCell ref="C2:C3"/>
    <mergeCell ref="D2:D3"/>
    <mergeCell ref="E2:E3"/>
    <mergeCell ref="F2:F3"/>
    <mergeCell ref="G2:G3"/>
    <mergeCell ref="H2:H3"/>
    <mergeCell ref="J2:J3"/>
    <mergeCell ref="K2:K3"/>
    <mergeCell ref="L2:L3"/>
    <mergeCell ref="M2:M3"/>
    <mergeCell ref="I2:I3"/>
  </mergeCells>
  <pageMargins left="0.23622047244094491" right="0.23622047244094491" top="0.74803149606299213" bottom="0.74803149606299213" header="0.31496062992125984" footer="0.31496062992125984"/>
  <pageSetup paperSize="8"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038D4-75C2-47EF-9AD8-F6FD5F657A8F}">
  <dimension ref="A1:M22"/>
  <sheetViews>
    <sheetView workbookViewId="0">
      <selection activeCell="C2" sqref="C1:C1048576"/>
    </sheetView>
  </sheetViews>
  <sheetFormatPr defaultRowHeight="15.75" x14ac:dyDescent="0.25"/>
  <cols>
    <col min="1" max="1" width="5.5703125" style="68" customWidth="1"/>
    <col min="2" max="2" width="25.7109375" style="68" customWidth="1"/>
    <col min="3" max="3" width="20.42578125" style="68" customWidth="1"/>
    <col min="4" max="4" width="21" style="68" customWidth="1"/>
    <col min="5" max="5" width="12.28515625" style="70" customWidth="1"/>
    <col min="6" max="6" width="12.28515625" style="68" customWidth="1"/>
    <col min="7" max="7" width="13.7109375" style="68" customWidth="1"/>
    <col min="8" max="8" width="15.85546875" style="68" customWidth="1"/>
    <col min="9" max="9" width="15.28515625" style="68" customWidth="1"/>
    <col min="10" max="10" width="14.28515625" style="68" customWidth="1"/>
    <col min="11" max="11" width="14.140625" style="68" customWidth="1"/>
    <col min="12" max="12" width="16.28515625" style="68" customWidth="1"/>
    <col min="13" max="13" width="21.140625" style="68" customWidth="1"/>
    <col min="14" max="16384" width="9.140625" style="68"/>
  </cols>
  <sheetData>
    <row r="1" spans="1:13" s="2" customFormat="1" ht="63" customHeight="1" x14ac:dyDescent="0.3">
      <c r="A1" s="84" t="s">
        <v>165</v>
      </c>
      <c r="B1" s="84"/>
      <c r="C1" s="84"/>
      <c r="D1" s="84"/>
      <c r="E1" s="84"/>
      <c r="F1" s="84"/>
      <c r="G1" s="84"/>
      <c r="H1" s="84"/>
      <c r="I1" s="84"/>
      <c r="J1" s="84"/>
      <c r="K1" s="84"/>
      <c r="L1" s="84"/>
      <c r="M1" s="84"/>
    </row>
    <row r="2" spans="1:13" s="4" customFormat="1" ht="15" x14ac:dyDescent="0.25">
      <c r="A2" s="85" t="s">
        <v>0</v>
      </c>
      <c r="B2" s="85" t="s">
        <v>1</v>
      </c>
      <c r="C2" s="85" t="s">
        <v>2</v>
      </c>
      <c r="D2" s="85" t="s">
        <v>3</v>
      </c>
      <c r="E2" s="86" t="s">
        <v>4</v>
      </c>
      <c r="F2" s="88" t="s">
        <v>5</v>
      </c>
      <c r="G2" s="89" t="s">
        <v>6</v>
      </c>
      <c r="H2" s="90" t="s">
        <v>7</v>
      </c>
      <c r="I2" s="85" t="s">
        <v>8</v>
      </c>
      <c r="J2" s="85" t="s">
        <v>9</v>
      </c>
      <c r="K2" s="85" t="s">
        <v>10</v>
      </c>
      <c r="L2" s="85" t="s">
        <v>11</v>
      </c>
      <c r="M2" s="85" t="s">
        <v>12</v>
      </c>
    </row>
    <row r="3" spans="1:13" s="4" customFormat="1" ht="52.5" customHeight="1" x14ac:dyDescent="0.25">
      <c r="A3" s="85"/>
      <c r="B3" s="85"/>
      <c r="C3" s="85"/>
      <c r="D3" s="85"/>
      <c r="E3" s="87"/>
      <c r="F3" s="88"/>
      <c r="G3" s="89"/>
      <c r="H3" s="90"/>
      <c r="I3" s="85"/>
      <c r="J3" s="85"/>
      <c r="K3" s="85"/>
      <c r="L3" s="85"/>
      <c r="M3" s="85"/>
    </row>
    <row r="4" spans="1:13" s="6" customFormat="1" ht="15" x14ac:dyDescent="0.2">
      <c r="A4" s="5">
        <v>1</v>
      </c>
      <c r="B4" s="5">
        <v>2</v>
      </c>
      <c r="C4" s="5">
        <v>4</v>
      </c>
      <c r="D4" s="5">
        <v>5</v>
      </c>
      <c r="E4" s="5">
        <v>6</v>
      </c>
      <c r="F4" s="5">
        <v>7</v>
      </c>
      <c r="G4" s="5">
        <v>8</v>
      </c>
      <c r="H4" s="5">
        <v>9</v>
      </c>
      <c r="I4" s="5">
        <v>10</v>
      </c>
      <c r="J4" s="5">
        <v>11</v>
      </c>
      <c r="K4" s="5">
        <v>12</v>
      </c>
      <c r="L4" s="5">
        <v>13</v>
      </c>
      <c r="M4" s="5">
        <v>14</v>
      </c>
    </row>
    <row r="5" spans="1:13" s="15" customFormat="1" ht="23.25" customHeight="1" x14ac:dyDescent="0.25">
      <c r="A5" s="71">
        <v>1</v>
      </c>
      <c r="B5" s="72" t="s">
        <v>136</v>
      </c>
      <c r="C5" s="73" t="s">
        <v>137</v>
      </c>
      <c r="D5" s="74" t="s">
        <v>138</v>
      </c>
      <c r="E5" s="75">
        <f>'[1]Nông Nghiệp'!D14</f>
        <v>227.8</v>
      </c>
      <c r="F5" s="76">
        <f>'[1]Nông Nghiệp'!D15</f>
        <v>0.2</v>
      </c>
      <c r="G5" s="76">
        <f>'[1]Nông Nghiệp'!D15</f>
        <v>0.2</v>
      </c>
      <c r="H5" s="77">
        <f>'[1]Nông Nghiệp'!H13</f>
        <v>26000</v>
      </c>
      <c r="I5" s="77">
        <f>'[1]Nông Nghiệp'!H18</f>
        <v>0</v>
      </c>
      <c r="J5" s="77">
        <f>'[1]Nông Nghiệp'!H20</f>
        <v>23000</v>
      </c>
      <c r="K5" s="77">
        <f>'[1]Nông Nghiệp'!H22</f>
        <v>0</v>
      </c>
      <c r="L5" s="77">
        <f>'[1]Nông Nghiệp'!H23</f>
        <v>49000</v>
      </c>
      <c r="M5" s="78" t="s">
        <v>139</v>
      </c>
    </row>
    <row r="6" spans="1:13" s="15" customFormat="1" ht="23.25" customHeight="1" x14ac:dyDescent="0.25">
      <c r="A6" s="71">
        <v>2</v>
      </c>
      <c r="B6" s="72" t="s">
        <v>140</v>
      </c>
      <c r="C6" s="73" t="s">
        <v>141</v>
      </c>
      <c r="D6" s="79" t="s">
        <v>142</v>
      </c>
      <c r="E6" s="80">
        <f>'[1]Nông Nghiệp'!D36</f>
        <v>84.4</v>
      </c>
      <c r="F6" s="81">
        <f>'[1]Nông Nghiệp'!D37</f>
        <v>42.8</v>
      </c>
      <c r="G6" s="81">
        <f>'[1]Nông Nghiệp'!D37</f>
        <v>42.8</v>
      </c>
      <c r="H6" s="77">
        <f>'[1]Nông Nghiệp'!H35</f>
        <v>5564000</v>
      </c>
      <c r="I6" s="77">
        <f>'[1]Nông Nghiệp'!H40</f>
        <v>247912486.67475003</v>
      </c>
      <c r="J6" s="77">
        <f>'[1]Nông Nghiệp'!H91</f>
        <v>0</v>
      </c>
      <c r="K6" s="77">
        <f>'[1]Nông Nghiệp'!H92</f>
        <v>0</v>
      </c>
      <c r="L6" s="77">
        <f>'[1]Nông Nghiệp'!H94</f>
        <v>253476486.67475003</v>
      </c>
      <c r="M6" s="78" t="s">
        <v>139</v>
      </c>
    </row>
    <row r="7" spans="1:13" s="15" customFormat="1" ht="30" x14ac:dyDescent="0.25">
      <c r="A7" s="71">
        <v>3</v>
      </c>
      <c r="B7" s="72" t="s">
        <v>143</v>
      </c>
      <c r="C7" s="73" t="s">
        <v>144</v>
      </c>
      <c r="D7" s="74" t="s">
        <v>145</v>
      </c>
      <c r="E7" s="82">
        <f>'[1]Nông Nghiệp'!D107</f>
        <v>41</v>
      </c>
      <c r="F7" s="76">
        <f>'[1]Nông Nghiệp'!D108</f>
        <v>4.8</v>
      </c>
      <c r="G7" s="76">
        <f>'[1]Nông Nghiệp'!D108</f>
        <v>4.8</v>
      </c>
      <c r="H7" s="77">
        <f>'[1]Nông Nghiệp'!H106</f>
        <v>624000</v>
      </c>
      <c r="I7" s="77">
        <f>'[1]Nông Nghiệp'!H111</f>
        <v>3807474.8820200004</v>
      </c>
      <c r="J7" s="77">
        <f>'[1]Nông Nghiệp'!H158</f>
        <v>0</v>
      </c>
      <c r="K7" s="77">
        <f>'[1]Nông Nghiệp'!H159</f>
        <v>0</v>
      </c>
      <c r="L7" s="77">
        <f>'[1]Nông Nghiệp'!H161</f>
        <v>4431474.8820200004</v>
      </c>
      <c r="M7" s="78" t="s">
        <v>139</v>
      </c>
    </row>
    <row r="8" spans="1:13" s="15" customFormat="1" ht="23.25" customHeight="1" x14ac:dyDescent="0.25">
      <c r="A8" s="71">
        <v>4</v>
      </c>
      <c r="B8" s="72" t="s">
        <v>146</v>
      </c>
      <c r="C8" s="73" t="s">
        <v>147</v>
      </c>
      <c r="D8" s="74" t="s">
        <v>148</v>
      </c>
      <c r="E8" s="82">
        <f>'[1]Nông Nghiệp'!D174</f>
        <v>49.3</v>
      </c>
      <c r="F8" s="83">
        <f>'[1]Nông Nghiệp'!D175</f>
        <v>1.3</v>
      </c>
      <c r="G8" s="83">
        <f>'[1]Nông Nghiệp'!D175</f>
        <v>1.3</v>
      </c>
      <c r="H8" s="77">
        <f>'[1]Nông Nghiệp'!H173</f>
        <v>169000</v>
      </c>
      <c r="I8" s="77">
        <f>'[1]Nông Nghiệp'!H178</f>
        <v>0</v>
      </c>
      <c r="J8" s="77">
        <f>'[1]Nông Nghiệp'!H181</f>
        <v>0</v>
      </c>
      <c r="K8" s="77">
        <f>'[1]Nông Nghiệp'!H182</f>
        <v>0</v>
      </c>
      <c r="L8" s="77">
        <f>'[1]Nông Nghiệp'!H183</f>
        <v>169000</v>
      </c>
      <c r="M8" s="78" t="s">
        <v>139</v>
      </c>
    </row>
    <row r="9" spans="1:13" s="15" customFormat="1" ht="23.25" customHeight="1" x14ac:dyDescent="0.25">
      <c r="A9" s="71">
        <v>5</v>
      </c>
      <c r="B9" s="72" t="s">
        <v>149</v>
      </c>
      <c r="C9" s="73" t="s">
        <v>150</v>
      </c>
      <c r="D9" s="74" t="s">
        <v>151</v>
      </c>
      <c r="E9" s="82">
        <f>'[1]Nông Nghiệp'!D196</f>
        <v>41.2</v>
      </c>
      <c r="F9" s="76">
        <f>'[1]Nông Nghiệp'!D197</f>
        <v>19</v>
      </c>
      <c r="G9" s="76">
        <f>'[1]Nông Nghiệp'!D197</f>
        <v>19</v>
      </c>
      <c r="H9" s="77">
        <f>'[1]Nông Nghiệp'!H195</f>
        <v>2470000</v>
      </c>
      <c r="I9" s="77">
        <f>'[1]Nông Nghiệp'!H200</f>
        <v>160430678.25879997</v>
      </c>
      <c r="J9" s="77">
        <f>'[1]Nông Nghiệp'!H246</f>
        <v>0</v>
      </c>
      <c r="K9" s="77">
        <f>'[1]Nông Nghiệp'!H247</f>
        <v>0</v>
      </c>
      <c r="L9" s="77">
        <f>'[1]Nông Nghiệp'!H249</f>
        <v>162900678.25879997</v>
      </c>
      <c r="M9" s="78" t="s">
        <v>139</v>
      </c>
    </row>
    <row r="10" spans="1:13" s="15" customFormat="1" ht="30" x14ac:dyDescent="0.25">
      <c r="A10" s="71">
        <v>6</v>
      </c>
      <c r="B10" s="72" t="s">
        <v>152</v>
      </c>
      <c r="C10" s="73" t="s">
        <v>153</v>
      </c>
      <c r="D10" s="74" t="s">
        <v>154</v>
      </c>
      <c r="E10" s="82">
        <f>'[1]Nông Nghiệp'!D261</f>
        <v>80.400000000000006</v>
      </c>
      <c r="F10" s="76">
        <f>'[1]Nông Nghiệp'!D262</f>
        <v>57.3</v>
      </c>
      <c r="G10" s="76">
        <f>'[1]Nông Nghiệp'!D262</f>
        <v>57.3</v>
      </c>
      <c r="H10" s="77">
        <f>'[1]Nông Nghiệp'!H260</f>
        <v>7449000</v>
      </c>
      <c r="I10" s="77">
        <f>'[1]Nông Nghiệp'!H266</f>
        <v>325444585.41250008</v>
      </c>
      <c r="J10" s="77">
        <f>'[1]Nông Nghiệp'!H345</f>
        <v>0</v>
      </c>
      <c r="K10" s="77">
        <f>'[1]Nông Nghiệp'!H346</f>
        <v>0</v>
      </c>
      <c r="L10" s="77">
        <f>'[1]Nông Nghiệp'!H348</f>
        <v>332893585.41250008</v>
      </c>
      <c r="M10" s="78" t="s">
        <v>139</v>
      </c>
    </row>
    <row r="11" spans="1:13" s="15" customFormat="1" ht="23.25" customHeight="1" x14ac:dyDescent="0.25">
      <c r="A11" s="71">
        <v>7</v>
      </c>
      <c r="B11" s="72" t="s">
        <v>155</v>
      </c>
      <c r="C11" s="73" t="s">
        <v>156</v>
      </c>
      <c r="D11" s="74" t="s">
        <v>157</v>
      </c>
      <c r="E11" s="82">
        <f>'[1]Nông Nghiệp'!D361</f>
        <v>40.200000000000003</v>
      </c>
      <c r="F11" s="76">
        <f>'[1]Nông Nghiệp'!D362</f>
        <v>11.7</v>
      </c>
      <c r="G11" s="76">
        <f>'[1]Nông Nghiệp'!D362</f>
        <v>11.7</v>
      </c>
      <c r="H11" s="77">
        <f>'[1]Nông Nghiệp'!H360</f>
        <v>1650858.2999999998</v>
      </c>
      <c r="I11" s="77">
        <f>'[1]Nông Nghiệp'!H366</f>
        <v>20268967.352307014</v>
      </c>
      <c r="J11" s="77">
        <f>'[1]Nông Nghiệp'!H425</f>
        <v>0</v>
      </c>
      <c r="K11" s="77">
        <f>'[1]Nông Nghiệp'!H426</f>
        <v>0</v>
      </c>
      <c r="L11" s="77">
        <f>'[1]Nông Nghiệp'!H428</f>
        <v>21919825.652307015</v>
      </c>
      <c r="M11" s="78" t="s">
        <v>139</v>
      </c>
    </row>
    <row r="12" spans="1:13" s="15" customFormat="1" ht="30" x14ac:dyDescent="0.25">
      <c r="A12" s="71">
        <v>8</v>
      </c>
      <c r="B12" s="72" t="s">
        <v>158</v>
      </c>
      <c r="C12" s="73" t="s">
        <v>159</v>
      </c>
      <c r="D12" s="74" t="s">
        <v>160</v>
      </c>
      <c r="E12" s="82">
        <f>'[1]Nông Nghiệp'!D441</f>
        <v>313.5</v>
      </c>
      <c r="F12" s="76">
        <f>'[1]Nông Nghiệp'!D442</f>
        <v>56.8</v>
      </c>
      <c r="G12" s="76">
        <f>'[1]Nông Nghiệp'!D442</f>
        <v>56.8</v>
      </c>
      <c r="H12" s="77">
        <f>'[1]Nông Nghiệp'!H440</f>
        <v>7384000</v>
      </c>
      <c r="I12" s="77">
        <f>'[1]Nông Nghiệp'!H445</f>
        <v>109980067.09234007</v>
      </c>
      <c r="J12" s="77">
        <f>'[1]Nông Nghiệp'!H514</f>
        <v>2840000</v>
      </c>
      <c r="K12" s="77">
        <f>'[1]Nông Nghiệp'!H522</f>
        <v>0</v>
      </c>
      <c r="L12" s="77">
        <f>'[1]Nông Nghiệp'!H524</f>
        <v>120204067.09234007</v>
      </c>
      <c r="M12" s="78" t="s">
        <v>139</v>
      </c>
    </row>
    <row r="13" spans="1:13" s="15" customFormat="1" ht="33.75" customHeight="1" x14ac:dyDescent="0.25">
      <c r="A13" s="71">
        <v>9</v>
      </c>
      <c r="B13" s="72" t="s">
        <v>161</v>
      </c>
      <c r="C13" s="73" t="s">
        <v>162</v>
      </c>
      <c r="D13" s="74" t="s">
        <v>163</v>
      </c>
      <c r="E13" s="82">
        <f>'[1]Nông Nghiệp'!D537</f>
        <v>126.3</v>
      </c>
      <c r="F13" s="76">
        <f>'[1]Nông Nghiệp'!D538</f>
        <v>57.6</v>
      </c>
      <c r="G13" s="76">
        <f>'[1]Nông Nghiệp'!D538</f>
        <v>57.6</v>
      </c>
      <c r="H13" s="77">
        <f>'[1]Nông Nghiệp'!H536</f>
        <v>7488000</v>
      </c>
      <c r="I13" s="77">
        <f>'[1]Nông Nghiệp'!H541</f>
        <v>0</v>
      </c>
      <c r="J13" s="77">
        <f>'[1]Nông Nghiệp'!H544</f>
        <v>7163000</v>
      </c>
      <c r="K13" s="77">
        <f>'[1]Nông Nghiệp'!H550</f>
        <v>0</v>
      </c>
      <c r="L13" s="77">
        <f>'[1]Nông Nghiệp'!H552</f>
        <v>14651000</v>
      </c>
      <c r="M13" s="78" t="s">
        <v>139</v>
      </c>
    </row>
    <row r="14" spans="1:13" s="15" customFormat="1" ht="15" x14ac:dyDescent="0.25">
      <c r="A14" s="71"/>
      <c r="B14" s="72"/>
      <c r="C14" s="73"/>
      <c r="D14" s="74"/>
      <c r="E14" s="82"/>
      <c r="F14" s="76"/>
      <c r="G14" s="76"/>
      <c r="H14" s="77"/>
      <c r="I14" s="77"/>
      <c r="J14" s="77"/>
      <c r="K14" s="77"/>
      <c r="L14" s="77"/>
      <c r="M14" s="78"/>
    </row>
    <row r="15" spans="1:13" s="37" customFormat="1" ht="14.25" x14ac:dyDescent="0.25">
      <c r="A15" s="3"/>
      <c r="B15" s="32" t="s">
        <v>128</v>
      </c>
      <c r="C15" s="33"/>
      <c r="D15" s="33"/>
      <c r="E15" s="35">
        <f t="shared" ref="E15:M15" si="0">SUM(E5:E14)</f>
        <v>1004.1</v>
      </c>
      <c r="F15" s="35">
        <f t="shared" si="0"/>
        <v>251.49999999999997</v>
      </c>
      <c r="G15" s="35">
        <f t="shared" si="0"/>
        <v>251.49999999999997</v>
      </c>
      <c r="H15" s="36">
        <f t="shared" si="0"/>
        <v>32824858.300000001</v>
      </c>
      <c r="I15" s="36">
        <f t="shared" si="0"/>
        <v>867844259.67271709</v>
      </c>
      <c r="J15" s="36">
        <f t="shared" si="0"/>
        <v>10026000</v>
      </c>
      <c r="K15" s="36">
        <f t="shared" si="0"/>
        <v>0</v>
      </c>
      <c r="L15" s="36">
        <f t="shared" si="0"/>
        <v>910695117.97271717</v>
      </c>
      <c r="M15" s="36">
        <f t="shared" si="0"/>
        <v>0</v>
      </c>
    </row>
    <row r="16" spans="1:13" s="42" customFormat="1" x14ac:dyDescent="0.25">
      <c r="A16" s="38"/>
      <c r="B16" s="15" t="s">
        <v>129</v>
      </c>
      <c r="C16" s="15"/>
      <c r="D16" s="15"/>
      <c r="E16" s="40"/>
      <c r="F16" s="41"/>
      <c r="G16" s="15"/>
      <c r="H16" s="15"/>
      <c r="I16" s="15"/>
    </row>
    <row r="17" spans="1:13" s="2" customFormat="1" ht="18.75" x14ac:dyDescent="0.3">
      <c r="A17" s="43"/>
      <c r="B17" s="44" t="s">
        <v>130</v>
      </c>
      <c r="C17" s="46"/>
      <c r="D17" s="46"/>
      <c r="E17" s="91">
        <f>H15</f>
        <v>32824858.300000001</v>
      </c>
      <c r="F17" s="91"/>
      <c r="G17" s="91"/>
      <c r="H17" s="91"/>
      <c r="I17" s="47" t="s">
        <v>131</v>
      </c>
      <c r="J17" s="48"/>
      <c r="K17" s="48"/>
      <c r="L17" s="48"/>
      <c r="M17" s="48"/>
    </row>
    <row r="18" spans="1:13" s="2" customFormat="1" ht="18.75" x14ac:dyDescent="0.3">
      <c r="A18" s="43"/>
      <c r="B18" s="44" t="s">
        <v>132</v>
      </c>
      <c r="C18" s="46"/>
      <c r="D18" s="46"/>
      <c r="E18" s="91">
        <f>I15</f>
        <v>867844259.67271709</v>
      </c>
      <c r="F18" s="91"/>
      <c r="G18" s="91"/>
      <c r="H18" s="91"/>
      <c r="I18" s="47" t="s">
        <v>131</v>
      </c>
      <c r="J18" s="49"/>
      <c r="K18" s="49"/>
      <c r="L18" s="49"/>
    </row>
    <row r="19" spans="1:13" s="2" customFormat="1" ht="18.75" x14ac:dyDescent="0.3">
      <c r="A19" s="43"/>
      <c r="B19" s="44" t="s">
        <v>133</v>
      </c>
      <c r="C19" s="46"/>
      <c r="D19" s="46"/>
      <c r="E19" s="91">
        <f>J15</f>
        <v>10026000</v>
      </c>
      <c r="F19" s="91"/>
      <c r="G19" s="91"/>
      <c r="H19" s="91"/>
      <c r="I19" s="47" t="s">
        <v>131</v>
      </c>
      <c r="J19" s="49"/>
      <c r="K19" s="49"/>
      <c r="L19" s="49"/>
    </row>
    <row r="20" spans="1:13" s="2" customFormat="1" ht="18.75" x14ac:dyDescent="0.3">
      <c r="A20" s="43"/>
      <c r="B20" s="50" t="s">
        <v>134</v>
      </c>
      <c r="C20" s="52"/>
      <c r="D20" s="52"/>
      <c r="E20" s="91">
        <f>K15</f>
        <v>0</v>
      </c>
      <c r="F20" s="91"/>
      <c r="G20" s="91"/>
      <c r="H20" s="91"/>
      <c r="I20" s="47" t="s">
        <v>131</v>
      </c>
      <c r="J20" s="49"/>
      <c r="K20" s="49"/>
      <c r="L20" s="49"/>
    </row>
    <row r="21" spans="1:13" s="59" customFormat="1" ht="18.75" x14ac:dyDescent="0.25">
      <c r="A21" s="53"/>
      <c r="B21" s="54" t="s">
        <v>135</v>
      </c>
      <c r="C21" s="55"/>
      <c r="D21" s="55"/>
      <c r="E21" s="92">
        <f>L15</f>
        <v>910695117.97271717</v>
      </c>
      <c r="F21" s="92"/>
      <c r="G21" s="92"/>
      <c r="H21" s="92"/>
      <c r="I21" s="56" t="s">
        <v>131</v>
      </c>
      <c r="J21" s="57"/>
      <c r="K21" s="58"/>
      <c r="L21" s="58"/>
    </row>
    <row r="22" spans="1:13" s="67" customFormat="1" ht="18.75" x14ac:dyDescent="0.3">
      <c r="A22" s="60"/>
      <c r="B22" s="61"/>
      <c r="C22" s="63"/>
      <c r="D22" s="63"/>
      <c r="E22" s="64"/>
      <c r="F22" s="60"/>
      <c r="G22" s="65"/>
      <c r="H22" s="66"/>
      <c r="I22" s="66"/>
      <c r="J22" s="66"/>
      <c r="K22" s="66"/>
      <c r="L22" s="66"/>
    </row>
  </sheetData>
  <mergeCells count="19">
    <mergeCell ref="E17:H17"/>
    <mergeCell ref="E18:H18"/>
    <mergeCell ref="E19:H19"/>
    <mergeCell ref="E20:H20"/>
    <mergeCell ref="E21:H21"/>
    <mergeCell ref="A1:M1"/>
    <mergeCell ref="A2:A3"/>
    <mergeCell ref="B2:B3"/>
    <mergeCell ref="C2:C3"/>
    <mergeCell ref="D2:D3"/>
    <mergeCell ref="E2:E3"/>
    <mergeCell ref="F2:F3"/>
    <mergeCell ref="G2:G3"/>
    <mergeCell ref="H2:H3"/>
    <mergeCell ref="J2:J3"/>
    <mergeCell ref="K2:K3"/>
    <mergeCell ref="L2:L3"/>
    <mergeCell ref="M2:M3"/>
    <mergeCell ref="I2:I3"/>
  </mergeCells>
  <pageMargins left="0.2" right="0.2" top="0.25" bottom="0.2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THPA - Đất ở</vt:lpstr>
      <vt:lpstr>THPA - Đất NN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Ánh Đỗ</dc:creator>
  <cp:lastModifiedBy>Ánh Đỗ</cp:lastModifiedBy>
  <dcterms:created xsi:type="dcterms:W3CDTF">2026-11-04T09:03:34Z</dcterms:created>
  <dcterms:modified xsi:type="dcterms:W3CDTF">2026-11-04T09:09:06Z</dcterms:modified>
</cp:coreProperties>
</file>