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01. Cac cong trinh Lac Phuong\02. Duong 191Q\001. QĐ phê duyệt 191Q Đợt 4\001. QĐ phê duyệt 191Q đợt 4\"/>
    </mc:Choice>
  </mc:AlternateContent>
  <xr:revisionPtr revIDLastSave="0" documentId="13_ncr:1_{D8657502-8023-4EA6-B03E-863EB25DDB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" sheetId="1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" hidden="1">{"'Sheet1'!$L$16"}</definedName>
    <definedName name="_xlnm.Database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PGV" hidden="1">#REF!</definedName>
    <definedName name="_xlnm.Print_Titles" localSheetId="0">TH!$5:$6</definedName>
    <definedName name="Q" hidden="1">{"'Sheet1'!$L$16"}</definedName>
    <definedName name="wrn.chi._.tiÆt." hidden="1">{#N/A,#N/A,FALSE,"Chi tiÆt"}</definedName>
    <definedName name="ZZ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34" i="1" s="1"/>
  <c r="H34" i="1" l="1"/>
  <c r="A35" i="1"/>
</calcChain>
</file>

<file path=xl/sharedStrings.xml><?xml version="1.0" encoding="utf-8"?>
<sst xmlns="http://schemas.openxmlformats.org/spreadsheetml/2006/main" count="70" uniqueCount="45">
  <si>
    <t>STT</t>
  </si>
  <si>
    <t>HỌ VÀ TÊN</t>
  </si>
  <si>
    <t>Thông tin thửa đất</t>
  </si>
  <si>
    <t>Số tờ</t>
  </si>
  <si>
    <t>Số thửa</t>
  </si>
  <si>
    <t>CLN</t>
  </si>
  <si>
    <t xml:space="preserve">TỔNG 
</t>
  </si>
  <si>
    <t>Kinh phí bồi thường, hỗ trợ (đồng)</t>
  </si>
  <si>
    <t>Đất</t>
  </si>
  <si>
    <t>Tài sản, vật kiến trúc</t>
  </si>
  <si>
    <t>Cây cối, hoa màu</t>
  </si>
  <si>
    <t>Tổng cộng kinh phí bồi thường, hỗ trợ</t>
  </si>
  <si>
    <t>Loại đất</t>
  </si>
  <si>
    <t>11=8+9+10</t>
  </si>
  <si>
    <t>BẢNG TỔNG HỢP PHƯƠNG ÁN BỒI THƯỜNG, HỖ TRỢ ĐỂ GIẢI PHÓNG MẶT BẰNG THỰC HIỆN DỰ ÁN:</t>
  </si>
  <si>
    <t>Tổng diện tích thu hồi (m²)</t>
  </si>
  <si>
    <t>Diện tích hiến tặng (m²)</t>
  </si>
  <si>
    <t>CẢI TẠO, NÂNG CẤP ĐƯỜNG HUYỆN 191Q ĐOẠN QUA XÃ QUANG TRUNG, TIÊN ĐỘNG, XÃ NGUYÊN GIÁP (ĐỢT 4)</t>
  </si>
  <si>
    <t>Phạm Văn Cường</t>
  </si>
  <si>
    <t>Phạm Văn Thưởng</t>
  </si>
  <si>
    <t>Phạm Văn Điều</t>
  </si>
  <si>
    <t>Phạm Thị Huề</t>
  </si>
  <si>
    <t>Phạm Văn Hoà</t>
  </si>
  <si>
    <t>Phạm Thị Trí</t>
  </si>
  <si>
    <t>Phạm Thị Chiều</t>
  </si>
  <si>
    <t>Phạm Văn Biền</t>
  </si>
  <si>
    <t>Nguyễn Văn Vững</t>
  </si>
  <si>
    <t>Phạm Xuân Tùng</t>
  </si>
  <si>
    <t>Phạm Văn Thoàn</t>
  </si>
  <si>
    <t>Nguyễn Văn Khánh</t>
  </si>
  <si>
    <t>Nguyễn Thị Biên Thuỳ</t>
  </si>
  <si>
    <t>Phạm Văn Tiệp</t>
  </si>
  <si>
    <t>Phạm Thị Đễ</t>
  </si>
  <si>
    <t>Nguyễn Văn Hương</t>
  </si>
  <si>
    <t>Phạm Văn Thức</t>
  </si>
  <si>
    <t>Phạm Văn Chiên</t>
  </si>
  <si>
    <t>Nguyễn Văn Thắng</t>
  </si>
  <si>
    <t>Nguyễn Công Thoan</t>
  </si>
  <si>
    <t>Nguyễn Văn Duy</t>
  </si>
  <si>
    <t>Phạm Văn Tuyên</t>
  </si>
  <si>
    <t>Phạm Văn Hậu</t>
  </si>
  <si>
    <t>Phạm Văn Bính</t>
  </si>
  <si>
    <t>Phạm Thị Lụa</t>
  </si>
  <si>
    <t>Phạm Thị Lanh</t>
  </si>
  <si>
    <t>(Kèm theo Quyết định số        /QĐ-UBND ngày 03 tháng 6 năm 2026 của Chủ tịch UBND xã Lạc Phượng)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</si>
</sst>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\ _₫_-;\-* #,##0\ _₫_-;_-* &quot;-&quot;??\ _₫_-;_-@_-"/>
    <numFmt numFmtId="166" formatCode="_-* #,##0.00\ _₫_-;\-* #,##0.00\ _₫_-;_-* &quot;-&quot;??\ _₫_-;_-@_-"/>
    <numFmt numFmtId="167" formatCode="0.0"/>
  </numFmts>
  <fonts count="12" x14ac:knownFonts="1">
    <font>
      <sz val="12"/>
      <name val=".VnTime"/>
      <family val="2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7" fontId="3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pane ySplit="6" topLeftCell="A7" activePane="bottomLeft" state="frozen"/>
      <selection pane="bottomLeft" activeCell="I9" sqref="I9"/>
    </sheetView>
  </sheetViews>
  <sheetFormatPr defaultColWidth="9" defaultRowHeight="15.6" x14ac:dyDescent="0.25"/>
  <cols>
    <col min="1" max="1" width="7.8984375" style="9" customWidth="1"/>
    <col min="2" max="2" width="28.69921875" style="8" customWidth="1"/>
    <col min="3" max="3" width="11.3984375" style="8" customWidth="1"/>
    <col min="4" max="4" width="11.3984375" style="9" customWidth="1"/>
    <col min="5" max="6" width="11.8984375" style="9" customWidth="1"/>
    <col min="7" max="7" width="12.09765625" style="9" customWidth="1"/>
    <col min="8" max="8" width="18" style="10" customWidth="1"/>
    <col min="9" max="9" width="19.59765625" style="11" customWidth="1"/>
    <col min="10" max="10" width="19.5" style="11" customWidth="1"/>
    <col min="11" max="11" width="21.19921875" style="12" customWidth="1"/>
    <col min="12" max="16384" width="9" style="2"/>
  </cols>
  <sheetData>
    <row r="1" spans="1:11" customFormat="1" ht="17.399999999999999" x14ac:dyDescent="0.25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customFormat="1" ht="18" customHeight="1" x14ac:dyDescent="0.2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customFormat="1" ht="18" customHeight="1" x14ac:dyDescent="0.25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customFormat="1" ht="13.9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4" customHeight="1" x14ac:dyDescent="0.25">
      <c r="A5" s="47" t="s">
        <v>0</v>
      </c>
      <c r="B5" s="47" t="s">
        <v>1</v>
      </c>
      <c r="C5" s="49" t="s">
        <v>2</v>
      </c>
      <c r="D5" s="50"/>
      <c r="E5" s="50"/>
      <c r="F5" s="50"/>
      <c r="G5" s="50"/>
      <c r="H5" s="51" t="s">
        <v>7</v>
      </c>
      <c r="I5" s="51"/>
      <c r="J5" s="51"/>
      <c r="K5" s="51"/>
    </row>
    <row r="6" spans="1:11" ht="49.5" customHeight="1" x14ac:dyDescent="0.25">
      <c r="A6" s="48"/>
      <c r="B6" s="48"/>
      <c r="C6" s="3" t="s">
        <v>3</v>
      </c>
      <c r="D6" s="3" t="s">
        <v>4</v>
      </c>
      <c r="E6" s="3" t="s">
        <v>12</v>
      </c>
      <c r="F6" s="3" t="s">
        <v>15</v>
      </c>
      <c r="G6" s="3" t="s">
        <v>16</v>
      </c>
      <c r="H6" s="16" t="s">
        <v>8</v>
      </c>
      <c r="I6" s="16" t="s">
        <v>9</v>
      </c>
      <c r="J6" s="16" t="s">
        <v>10</v>
      </c>
      <c r="K6" s="17" t="s">
        <v>11</v>
      </c>
    </row>
    <row r="7" spans="1:11" s="22" customFormat="1" ht="15.75" customHeight="1" x14ac:dyDescent="0.25">
      <c r="A7" s="18">
        <v>1</v>
      </c>
      <c r="B7" s="18">
        <v>2</v>
      </c>
      <c r="C7" s="19">
        <v>3</v>
      </c>
      <c r="D7" s="19">
        <v>4</v>
      </c>
      <c r="E7" s="20">
        <v>5</v>
      </c>
      <c r="F7" s="20">
        <v>6</v>
      </c>
      <c r="G7" s="20">
        <v>7</v>
      </c>
      <c r="H7" s="18">
        <v>8</v>
      </c>
      <c r="I7" s="18">
        <v>9</v>
      </c>
      <c r="J7" s="18">
        <v>10</v>
      </c>
      <c r="K7" s="21" t="s">
        <v>13</v>
      </c>
    </row>
    <row r="8" spans="1:11" s="1" customFormat="1" ht="28.95" customHeight="1" x14ac:dyDescent="0.25">
      <c r="A8" s="13">
        <v>1</v>
      </c>
      <c r="B8" s="26" t="s">
        <v>18</v>
      </c>
      <c r="C8" s="27">
        <v>121</v>
      </c>
      <c r="D8" s="28">
        <v>47</v>
      </c>
      <c r="E8" s="28" t="s">
        <v>5</v>
      </c>
      <c r="F8" s="29">
        <v>16.100000000000001</v>
      </c>
      <c r="G8" s="29">
        <v>16.100000000000001</v>
      </c>
      <c r="H8" s="14">
        <v>0</v>
      </c>
      <c r="I8" s="30">
        <v>59632000</v>
      </c>
      <c r="J8" s="30">
        <v>124000</v>
      </c>
      <c r="K8" s="24">
        <f>SUM(H8:J8)</f>
        <v>59756000</v>
      </c>
    </row>
    <row r="9" spans="1:11" s="1" customFormat="1" ht="28.95" customHeight="1" x14ac:dyDescent="0.25">
      <c r="A9" s="13">
        <v>2</v>
      </c>
      <c r="B9" s="31" t="s">
        <v>19</v>
      </c>
      <c r="C9" s="32">
        <v>121</v>
      </c>
      <c r="D9" s="33">
        <v>48</v>
      </c>
      <c r="E9" s="28" t="s">
        <v>5</v>
      </c>
      <c r="F9" s="29">
        <v>37.700000000000003</v>
      </c>
      <c r="G9" s="29">
        <v>37.700000000000003</v>
      </c>
      <c r="H9" s="14">
        <v>0</v>
      </c>
      <c r="I9" s="34">
        <v>41105000</v>
      </c>
      <c r="J9" s="34">
        <v>2956000</v>
      </c>
      <c r="K9" s="24">
        <f t="shared" ref="K9:K33" si="0">SUM(H9:J9)</f>
        <v>44061000</v>
      </c>
    </row>
    <row r="10" spans="1:11" s="1" customFormat="1" ht="28.95" customHeight="1" x14ac:dyDescent="0.25">
      <c r="A10" s="13">
        <v>3</v>
      </c>
      <c r="B10" s="26" t="s">
        <v>20</v>
      </c>
      <c r="C10" s="27">
        <v>126</v>
      </c>
      <c r="D10" s="28">
        <v>212</v>
      </c>
      <c r="E10" s="28" t="s">
        <v>5</v>
      </c>
      <c r="F10" s="29">
        <v>49.8</v>
      </c>
      <c r="G10" s="29">
        <v>49.8</v>
      </c>
      <c r="H10" s="14">
        <v>0</v>
      </c>
      <c r="I10" s="30">
        <v>136133000</v>
      </c>
      <c r="J10" s="30">
        <v>1555000</v>
      </c>
      <c r="K10" s="24">
        <f t="shared" si="0"/>
        <v>137688000</v>
      </c>
    </row>
    <row r="11" spans="1:11" s="1" customFormat="1" ht="28.95" customHeight="1" x14ac:dyDescent="0.25">
      <c r="A11" s="13">
        <v>4</v>
      </c>
      <c r="B11" s="26" t="s">
        <v>21</v>
      </c>
      <c r="C11" s="27">
        <v>126</v>
      </c>
      <c r="D11" s="28">
        <v>78</v>
      </c>
      <c r="E11" s="28" t="s">
        <v>5</v>
      </c>
      <c r="F11" s="29">
        <v>24.5</v>
      </c>
      <c r="G11" s="29">
        <v>24.5</v>
      </c>
      <c r="H11" s="14">
        <v>0</v>
      </c>
      <c r="I11" s="30">
        <v>46640000</v>
      </c>
      <c r="J11" s="30">
        <v>1414000</v>
      </c>
      <c r="K11" s="24">
        <f t="shared" si="0"/>
        <v>48054000</v>
      </c>
    </row>
    <row r="12" spans="1:11" s="1" customFormat="1" ht="28.95" customHeight="1" x14ac:dyDescent="0.25">
      <c r="A12" s="13">
        <v>5</v>
      </c>
      <c r="B12" s="26" t="s">
        <v>22</v>
      </c>
      <c r="C12" s="27">
        <v>126</v>
      </c>
      <c r="D12" s="35">
        <v>213</v>
      </c>
      <c r="E12" s="35" t="s">
        <v>5</v>
      </c>
      <c r="F12" s="36">
        <v>27.9</v>
      </c>
      <c r="G12" s="36">
        <v>27.9</v>
      </c>
      <c r="H12" s="14">
        <v>0</v>
      </c>
      <c r="I12" s="14">
        <v>16755000</v>
      </c>
      <c r="J12" s="14">
        <v>100000</v>
      </c>
      <c r="K12" s="24">
        <f t="shared" si="0"/>
        <v>16855000</v>
      </c>
    </row>
    <row r="13" spans="1:11" s="15" customFormat="1" ht="28.95" customHeight="1" x14ac:dyDescent="0.25">
      <c r="A13" s="13">
        <v>6</v>
      </c>
      <c r="B13" s="37" t="s">
        <v>23</v>
      </c>
      <c r="C13" s="38">
        <v>126</v>
      </c>
      <c r="D13" s="39">
        <v>137</v>
      </c>
      <c r="E13" s="28" t="s">
        <v>5</v>
      </c>
      <c r="F13" s="29">
        <v>102.6</v>
      </c>
      <c r="G13" s="29">
        <v>102.6</v>
      </c>
      <c r="H13" s="14">
        <v>0</v>
      </c>
      <c r="I13" s="40">
        <v>180571000</v>
      </c>
      <c r="J13" s="40">
        <v>8203000</v>
      </c>
      <c r="K13" s="24">
        <f t="shared" si="0"/>
        <v>188774000</v>
      </c>
    </row>
    <row r="14" spans="1:11" s="1" customFormat="1" ht="28.95" customHeight="1" x14ac:dyDescent="0.25">
      <c r="A14" s="13">
        <v>7</v>
      </c>
      <c r="B14" s="26" t="s">
        <v>24</v>
      </c>
      <c r="C14" s="27">
        <v>121</v>
      </c>
      <c r="D14" s="28">
        <v>113</v>
      </c>
      <c r="E14" s="28" t="s">
        <v>5</v>
      </c>
      <c r="F14" s="29">
        <v>101.1</v>
      </c>
      <c r="G14" s="29">
        <v>101.1</v>
      </c>
      <c r="H14" s="14">
        <v>0</v>
      </c>
      <c r="I14" s="30">
        <v>229153000</v>
      </c>
      <c r="J14" s="30">
        <v>2520000</v>
      </c>
      <c r="K14" s="24">
        <f t="shared" si="0"/>
        <v>231673000</v>
      </c>
    </row>
    <row r="15" spans="1:11" s="1" customFormat="1" ht="28.95" customHeight="1" x14ac:dyDescent="0.25">
      <c r="A15" s="13">
        <v>8</v>
      </c>
      <c r="B15" s="37" t="s">
        <v>25</v>
      </c>
      <c r="C15" s="38">
        <v>126</v>
      </c>
      <c r="D15" s="39">
        <v>207</v>
      </c>
      <c r="E15" s="28" t="s">
        <v>5</v>
      </c>
      <c r="F15" s="29">
        <v>65.8</v>
      </c>
      <c r="G15" s="29">
        <v>65.8</v>
      </c>
      <c r="H15" s="14">
        <v>0</v>
      </c>
      <c r="I15" s="40">
        <v>35723000</v>
      </c>
      <c r="J15" s="40">
        <v>835000</v>
      </c>
      <c r="K15" s="24">
        <f t="shared" si="0"/>
        <v>36558000</v>
      </c>
    </row>
    <row r="16" spans="1:11" s="1" customFormat="1" ht="28.95" customHeight="1" x14ac:dyDescent="0.25">
      <c r="A16" s="13">
        <v>9</v>
      </c>
      <c r="B16" s="26" t="s">
        <v>26</v>
      </c>
      <c r="C16" s="27">
        <v>121</v>
      </c>
      <c r="D16" s="28">
        <v>139</v>
      </c>
      <c r="E16" s="28" t="s">
        <v>5</v>
      </c>
      <c r="F16" s="29">
        <v>38.299999999999997</v>
      </c>
      <c r="G16" s="29">
        <v>38.299999999999997</v>
      </c>
      <c r="H16" s="14">
        <v>0</v>
      </c>
      <c r="I16" s="30">
        <v>88270000</v>
      </c>
      <c r="J16" s="30">
        <v>0</v>
      </c>
      <c r="K16" s="24">
        <f t="shared" si="0"/>
        <v>88270000</v>
      </c>
    </row>
    <row r="17" spans="1:11" s="1" customFormat="1" ht="28.95" customHeight="1" x14ac:dyDescent="0.25">
      <c r="A17" s="13">
        <v>10</v>
      </c>
      <c r="B17" s="26" t="s">
        <v>27</v>
      </c>
      <c r="C17" s="27">
        <v>127</v>
      </c>
      <c r="D17" s="28">
        <v>99</v>
      </c>
      <c r="E17" s="28" t="s">
        <v>5</v>
      </c>
      <c r="F17" s="29">
        <v>111.5</v>
      </c>
      <c r="G17" s="29">
        <v>111.5</v>
      </c>
      <c r="H17" s="14">
        <v>0</v>
      </c>
      <c r="I17" s="30">
        <v>391812000</v>
      </c>
      <c r="J17" s="30">
        <v>6595000</v>
      </c>
      <c r="K17" s="24">
        <f t="shared" si="0"/>
        <v>398407000</v>
      </c>
    </row>
    <row r="18" spans="1:11" s="1" customFormat="1" ht="28.95" customHeight="1" x14ac:dyDescent="0.25">
      <c r="A18" s="13">
        <v>11</v>
      </c>
      <c r="B18" s="26" t="s">
        <v>28</v>
      </c>
      <c r="C18" s="27">
        <v>127</v>
      </c>
      <c r="D18" s="28">
        <v>98</v>
      </c>
      <c r="E18" s="28" t="s">
        <v>5</v>
      </c>
      <c r="F18" s="29">
        <v>58.7</v>
      </c>
      <c r="G18" s="29">
        <v>58.7</v>
      </c>
      <c r="H18" s="14">
        <v>0</v>
      </c>
      <c r="I18" s="30">
        <v>27473000</v>
      </c>
      <c r="J18" s="30">
        <v>2861000</v>
      </c>
      <c r="K18" s="24">
        <f t="shared" si="0"/>
        <v>30334000</v>
      </c>
    </row>
    <row r="19" spans="1:11" s="1" customFormat="1" ht="28.95" customHeight="1" x14ac:dyDescent="0.25">
      <c r="A19" s="13">
        <v>12</v>
      </c>
      <c r="B19" s="26" t="s">
        <v>29</v>
      </c>
      <c r="C19" s="27">
        <v>126</v>
      </c>
      <c r="D19" s="28">
        <v>208</v>
      </c>
      <c r="E19" s="28" t="s">
        <v>5</v>
      </c>
      <c r="F19" s="29">
        <v>31.1</v>
      </c>
      <c r="G19" s="29">
        <v>31.1</v>
      </c>
      <c r="H19" s="14">
        <v>0</v>
      </c>
      <c r="I19" s="30">
        <v>22721000</v>
      </c>
      <c r="J19" s="30">
        <v>0</v>
      </c>
      <c r="K19" s="24">
        <f t="shared" si="0"/>
        <v>22721000</v>
      </c>
    </row>
    <row r="20" spans="1:11" s="1" customFormat="1" ht="28.95" customHeight="1" x14ac:dyDescent="0.25">
      <c r="A20" s="13">
        <v>13</v>
      </c>
      <c r="B20" s="26" t="s">
        <v>30</v>
      </c>
      <c r="C20" s="27">
        <v>127</v>
      </c>
      <c r="D20" s="28">
        <v>95</v>
      </c>
      <c r="E20" s="28" t="s">
        <v>5</v>
      </c>
      <c r="F20" s="29">
        <v>29.2</v>
      </c>
      <c r="G20" s="29">
        <v>29.2</v>
      </c>
      <c r="H20" s="14">
        <v>0</v>
      </c>
      <c r="I20" s="30">
        <v>106346000</v>
      </c>
      <c r="J20" s="30">
        <v>0</v>
      </c>
      <c r="K20" s="24">
        <f t="shared" si="0"/>
        <v>106346000</v>
      </c>
    </row>
    <row r="21" spans="1:11" s="1" customFormat="1" ht="28.95" customHeight="1" x14ac:dyDescent="0.25">
      <c r="A21" s="13">
        <v>14</v>
      </c>
      <c r="B21" s="26" t="s">
        <v>31</v>
      </c>
      <c r="C21" s="27">
        <v>126</v>
      </c>
      <c r="D21" s="28">
        <v>204</v>
      </c>
      <c r="E21" s="28" t="s">
        <v>5</v>
      </c>
      <c r="F21" s="29">
        <v>15.2</v>
      </c>
      <c r="G21" s="29">
        <v>15.2</v>
      </c>
      <c r="H21" s="14">
        <v>0</v>
      </c>
      <c r="I21" s="30">
        <v>95806000</v>
      </c>
      <c r="J21" s="30">
        <v>0</v>
      </c>
      <c r="K21" s="24">
        <f t="shared" si="0"/>
        <v>95806000</v>
      </c>
    </row>
    <row r="22" spans="1:11" s="1" customFormat="1" ht="28.95" customHeight="1" x14ac:dyDescent="0.25">
      <c r="A22" s="13">
        <v>15</v>
      </c>
      <c r="B22" s="31" t="s">
        <v>32</v>
      </c>
      <c r="C22" s="32">
        <v>121</v>
      </c>
      <c r="D22" s="33">
        <v>68</v>
      </c>
      <c r="E22" s="28" t="s">
        <v>5</v>
      </c>
      <c r="F22" s="29">
        <v>25.5</v>
      </c>
      <c r="G22" s="29">
        <v>25.5</v>
      </c>
      <c r="H22" s="14">
        <v>0</v>
      </c>
      <c r="I22" s="34">
        <v>132767000</v>
      </c>
      <c r="J22" s="34">
        <v>1640000</v>
      </c>
      <c r="K22" s="24">
        <f t="shared" si="0"/>
        <v>134407000</v>
      </c>
    </row>
    <row r="23" spans="1:11" s="1" customFormat="1" ht="28.95" customHeight="1" x14ac:dyDescent="0.25">
      <c r="A23" s="13">
        <v>16</v>
      </c>
      <c r="B23" s="31" t="s">
        <v>33</v>
      </c>
      <c r="C23" s="32">
        <v>127</v>
      </c>
      <c r="D23" s="33">
        <v>93</v>
      </c>
      <c r="E23" s="28" t="s">
        <v>5</v>
      </c>
      <c r="F23" s="29">
        <v>15.5</v>
      </c>
      <c r="G23" s="29">
        <v>15.5</v>
      </c>
      <c r="H23" s="14">
        <v>0</v>
      </c>
      <c r="I23" s="34">
        <v>4583000</v>
      </c>
      <c r="J23" s="34">
        <v>950000</v>
      </c>
      <c r="K23" s="24">
        <f t="shared" si="0"/>
        <v>5533000</v>
      </c>
    </row>
    <row r="24" spans="1:11" s="1" customFormat="1" ht="28.95" customHeight="1" x14ac:dyDescent="0.25">
      <c r="A24" s="13">
        <v>17</v>
      </c>
      <c r="B24" s="26" t="s">
        <v>34</v>
      </c>
      <c r="C24" s="27">
        <v>121</v>
      </c>
      <c r="D24" s="28">
        <v>181</v>
      </c>
      <c r="E24" s="28" t="s">
        <v>5</v>
      </c>
      <c r="F24" s="29">
        <v>40</v>
      </c>
      <c r="G24" s="29">
        <v>40</v>
      </c>
      <c r="H24" s="14">
        <v>0</v>
      </c>
      <c r="I24" s="30">
        <v>38681000</v>
      </c>
      <c r="J24" s="30">
        <v>2737000</v>
      </c>
      <c r="K24" s="24">
        <f t="shared" si="0"/>
        <v>41418000</v>
      </c>
    </row>
    <row r="25" spans="1:11" s="1" customFormat="1" ht="28.95" customHeight="1" x14ac:dyDescent="0.25">
      <c r="A25" s="13">
        <v>18</v>
      </c>
      <c r="B25" s="26" t="s">
        <v>35</v>
      </c>
      <c r="C25" s="27">
        <v>127</v>
      </c>
      <c r="D25" s="28">
        <v>102</v>
      </c>
      <c r="E25" s="28" t="s">
        <v>5</v>
      </c>
      <c r="F25" s="29">
        <v>38.1</v>
      </c>
      <c r="G25" s="29">
        <v>38.1</v>
      </c>
      <c r="H25" s="14">
        <v>0</v>
      </c>
      <c r="I25" s="30">
        <v>85156000</v>
      </c>
      <c r="J25" s="30">
        <v>1900000</v>
      </c>
      <c r="K25" s="24">
        <f t="shared" si="0"/>
        <v>87056000</v>
      </c>
    </row>
    <row r="26" spans="1:11" s="1" customFormat="1" ht="28.95" customHeight="1" x14ac:dyDescent="0.25">
      <c r="A26" s="13">
        <v>19</v>
      </c>
      <c r="B26" s="26" t="s">
        <v>36</v>
      </c>
      <c r="C26" s="27">
        <v>127</v>
      </c>
      <c r="D26" s="28">
        <v>94</v>
      </c>
      <c r="E26" s="28" t="s">
        <v>5</v>
      </c>
      <c r="F26" s="29">
        <v>15.1</v>
      </c>
      <c r="G26" s="29">
        <v>15.1</v>
      </c>
      <c r="H26" s="14">
        <v>0</v>
      </c>
      <c r="I26" s="30">
        <v>36870000</v>
      </c>
      <c r="J26" s="30">
        <v>0</v>
      </c>
      <c r="K26" s="24">
        <f t="shared" si="0"/>
        <v>36870000</v>
      </c>
    </row>
    <row r="27" spans="1:11" s="1" customFormat="1" ht="28.95" customHeight="1" x14ac:dyDescent="0.25">
      <c r="A27" s="13">
        <v>20</v>
      </c>
      <c r="B27" s="26" t="s">
        <v>37</v>
      </c>
      <c r="C27" s="27">
        <v>126</v>
      </c>
      <c r="D27" s="28">
        <v>3</v>
      </c>
      <c r="E27" s="28" t="s">
        <v>5</v>
      </c>
      <c r="F27" s="29">
        <v>13.6</v>
      </c>
      <c r="G27" s="29">
        <v>13.6</v>
      </c>
      <c r="H27" s="14">
        <v>0</v>
      </c>
      <c r="I27" s="30">
        <v>36777000</v>
      </c>
      <c r="J27" s="30">
        <v>0</v>
      </c>
      <c r="K27" s="24">
        <f t="shared" si="0"/>
        <v>36777000</v>
      </c>
    </row>
    <row r="28" spans="1:11" s="1" customFormat="1" ht="28.95" customHeight="1" x14ac:dyDescent="0.25">
      <c r="A28" s="13">
        <v>21</v>
      </c>
      <c r="B28" s="26" t="s">
        <v>38</v>
      </c>
      <c r="C28" s="27">
        <v>126</v>
      </c>
      <c r="D28" s="28">
        <v>2</v>
      </c>
      <c r="E28" s="28" t="s">
        <v>5</v>
      </c>
      <c r="F28" s="29">
        <v>28.4</v>
      </c>
      <c r="G28" s="29">
        <v>28.4</v>
      </c>
      <c r="H28" s="14">
        <v>0</v>
      </c>
      <c r="I28" s="30">
        <v>68905000</v>
      </c>
      <c r="J28" s="30">
        <v>0</v>
      </c>
      <c r="K28" s="24">
        <f t="shared" si="0"/>
        <v>68905000</v>
      </c>
    </row>
    <row r="29" spans="1:11" s="1" customFormat="1" ht="28.95" customHeight="1" x14ac:dyDescent="0.25">
      <c r="A29" s="13">
        <v>22</v>
      </c>
      <c r="B29" s="26" t="s">
        <v>39</v>
      </c>
      <c r="C29" s="27">
        <v>121</v>
      </c>
      <c r="D29" s="28">
        <v>185</v>
      </c>
      <c r="E29" s="28" t="s">
        <v>5</v>
      </c>
      <c r="F29" s="29">
        <v>29</v>
      </c>
      <c r="G29" s="29">
        <v>29</v>
      </c>
      <c r="H29" s="14">
        <v>0</v>
      </c>
      <c r="I29" s="30">
        <v>92830000</v>
      </c>
      <c r="J29" s="30">
        <v>1800000</v>
      </c>
      <c r="K29" s="24">
        <f t="shared" si="0"/>
        <v>94630000</v>
      </c>
    </row>
    <row r="30" spans="1:11" s="1" customFormat="1" ht="28.95" customHeight="1" x14ac:dyDescent="0.25">
      <c r="A30" s="13">
        <v>23</v>
      </c>
      <c r="B30" s="26" t="s">
        <v>40</v>
      </c>
      <c r="C30" s="27">
        <v>126</v>
      </c>
      <c r="D30" s="28">
        <v>205</v>
      </c>
      <c r="E30" s="28" t="s">
        <v>5</v>
      </c>
      <c r="F30" s="29">
        <v>16.600000000000001</v>
      </c>
      <c r="G30" s="29">
        <v>16.600000000000001</v>
      </c>
      <c r="H30" s="14">
        <v>0</v>
      </c>
      <c r="I30" s="30">
        <v>90783000</v>
      </c>
      <c r="J30" s="30">
        <v>0</v>
      </c>
      <c r="K30" s="24">
        <f t="shared" si="0"/>
        <v>90783000</v>
      </c>
    </row>
    <row r="31" spans="1:11" s="1" customFormat="1" ht="28.95" customHeight="1" x14ac:dyDescent="0.25">
      <c r="A31" s="13">
        <v>24</v>
      </c>
      <c r="B31" s="26" t="s">
        <v>41</v>
      </c>
      <c r="C31" s="27">
        <v>127</v>
      </c>
      <c r="D31" s="28">
        <v>97</v>
      </c>
      <c r="E31" s="28" t="s">
        <v>5</v>
      </c>
      <c r="F31" s="29">
        <v>32.200000000000003</v>
      </c>
      <c r="G31" s="29">
        <v>32.200000000000003</v>
      </c>
      <c r="H31" s="14">
        <v>0</v>
      </c>
      <c r="I31" s="30">
        <v>50867000</v>
      </c>
      <c r="J31" s="30">
        <v>0</v>
      </c>
      <c r="K31" s="24">
        <f t="shared" si="0"/>
        <v>50867000</v>
      </c>
    </row>
    <row r="32" spans="1:11" s="1" customFormat="1" ht="28.95" customHeight="1" x14ac:dyDescent="0.25">
      <c r="A32" s="13">
        <v>25</v>
      </c>
      <c r="B32" s="26" t="s">
        <v>42</v>
      </c>
      <c r="C32" s="27">
        <v>121</v>
      </c>
      <c r="D32" s="28">
        <v>194</v>
      </c>
      <c r="E32" s="28" t="s">
        <v>5</v>
      </c>
      <c r="F32" s="29">
        <v>10.7</v>
      </c>
      <c r="G32" s="29">
        <v>10.7</v>
      </c>
      <c r="H32" s="14">
        <v>0</v>
      </c>
      <c r="I32" s="30">
        <v>28511000</v>
      </c>
      <c r="J32" s="30">
        <v>0</v>
      </c>
      <c r="K32" s="24">
        <f t="shared" si="0"/>
        <v>28511000</v>
      </c>
    </row>
    <row r="33" spans="1:11" s="1" customFormat="1" ht="28.95" customHeight="1" x14ac:dyDescent="0.25">
      <c r="A33" s="13">
        <v>26</v>
      </c>
      <c r="B33" s="26" t="s">
        <v>43</v>
      </c>
      <c r="C33" s="27">
        <v>121</v>
      </c>
      <c r="D33" s="28">
        <v>193</v>
      </c>
      <c r="E33" s="28" t="s">
        <v>5</v>
      </c>
      <c r="F33" s="29">
        <v>10.199999999999999</v>
      </c>
      <c r="G33" s="29">
        <v>10.199999999999999</v>
      </c>
      <c r="H33" s="14">
        <v>0</v>
      </c>
      <c r="I33" s="30">
        <v>104449000</v>
      </c>
      <c r="J33" s="30">
        <v>862000</v>
      </c>
      <c r="K33" s="24">
        <f t="shared" si="0"/>
        <v>105311000</v>
      </c>
    </row>
    <row r="34" spans="1:11" s="6" customFormat="1" ht="30" customHeight="1" x14ac:dyDescent="0.25">
      <c r="A34" s="3"/>
      <c r="B34" s="3" t="s">
        <v>6</v>
      </c>
      <c r="C34" s="3"/>
      <c r="D34" s="4"/>
      <c r="E34" s="4"/>
      <c r="F34" s="23">
        <f t="shared" ref="F34:K34" si="1">SUM(F8:F33)</f>
        <v>984.40000000000043</v>
      </c>
      <c r="G34" s="23">
        <f t="shared" si="1"/>
        <v>984.40000000000043</v>
      </c>
      <c r="H34" s="25">
        <f t="shared" si="1"/>
        <v>0</v>
      </c>
      <c r="I34" s="5">
        <f t="shared" si="1"/>
        <v>2249319000</v>
      </c>
      <c r="J34" s="5">
        <f t="shared" si="1"/>
        <v>37052000</v>
      </c>
      <c r="K34" s="5">
        <f t="shared" si="1"/>
        <v>2286371000</v>
      </c>
    </row>
    <row r="35" spans="1:11" s="7" customFormat="1" ht="24" customHeight="1" x14ac:dyDescent="0.3">
      <c r="A35" s="41" t="str">
        <f>IF(K34&lt;0,"Âm ", MID("KMHBBNSBTC",LEFT(ROUND(K34,0))+1,1)) &amp; MID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RIGHT(TEXT(K34,SUBSTITUTE("0\*0\=0\/0\*0;0\*0\=0\/0\*0",0,"0\-0\+0")),LEN(ROUND(ABS(K34),0))*2-1),"0-0+0*",""),"0-0+0/",""),"0-0+0",""),"0+0",""),"0+"," linh"),"+0","+"),"+5","+ lăm"),"1+"," mười"),"+1","+ mốt"),"_=","_"),0," không"),1," một"),2," hai"),3," ba"),4," bốn"),5," năm"),6," sáu"),7," bảy"),8," tám"),9," chín"),"+"," mươi"),"-"," trăm"),"*"," nghìn ,"),"/"," triệu "),",=","="),"="," tỷ, ")&amp;" ",", ","")),2-(K34&lt;0),999)&amp;" đồng chẵn."</f>
        <v>Hai tỷ hai trăm tám mươi sáu triệu ba trăm bảy mươi mốt nghìn đồng chẵn.</v>
      </c>
      <c r="B35" s="42"/>
      <c r="C35" s="42"/>
      <c r="D35" s="41"/>
      <c r="E35" s="41"/>
      <c r="F35" s="41"/>
      <c r="G35" s="41"/>
      <c r="H35" s="41"/>
      <c r="I35" s="41"/>
      <c r="J35" s="41"/>
      <c r="K35" s="41"/>
    </row>
  </sheetData>
  <mergeCells count="9">
    <mergeCell ref="A35:K35"/>
    <mergeCell ref="A1:K1"/>
    <mergeCell ref="A2:K2"/>
    <mergeCell ref="A3:K3"/>
    <mergeCell ref="A4:K4"/>
    <mergeCell ref="A5:A6"/>
    <mergeCell ref="B5:B6"/>
    <mergeCell ref="C5:G5"/>
    <mergeCell ref="H5:K5"/>
  </mergeCells>
  <printOptions horizontalCentered="1"/>
  <pageMargins left="7.874015748031496E-2" right="7.874015748031496E-2" top="0.78740157480314965" bottom="0.11811023622047245" header="0.78740157480314965" footer="0.2362204724409449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Anh Toan</cp:lastModifiedBy>
  <cp:lastPrinted>2026-06-02T07:28:04Z</cp:lastPrinted>
  <dcterms:created xsi:type="dcterms:W3CDTF">2026-05-11T04:36:52Z</dcterms:created>
  <dcterms:modified xsi:type="dcterms:W3CDTF">2026-06-03T09:26:11Z</dcterms:modified>
</cp:coreProperties>
</file>