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01. Cac cong trinh Lac Phuong\02. Duong 191Q\001. QĐ phê duyệt 191Q đợt 3\"/>
    </mc:Choice>
  </mc:AlternateContent>
  <xr:revisionPtr revIDLastSave="0" documentId="13_ncr:1_{67A14557-4AD4-4C42-8349-8014A1B87F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H" sheetId="1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D" hidden="1">{"'Sheet1'!$L$16"}</definedName>
    <definedName name="_xlnm.Database" hidden="1">#REF!</definedName>
    <definedName name="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PGV" hidden="1">#REF!</definedName>
    <definedName name="_xlnm.Print_Titles" localSheetId="0">TH!$5:$6</definedName>
    <definedName name="Q" hidden="1">{"'Sheet1'!$L$16"}</definedName>
    <definedName name="wrn.chi._.tiÆt." hidden="1">{#N/A,#N/A,FALSE,"Chi tiÆt"}</definedName>
    <definedName name="ZZ" hidden="1">{"'Sheet1'!$L$16"}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I31" i="1"/>
  <c r="H31" i="1"/>
  <c r="G31" i="1"/>
  <c r="F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9" i="1"/>
  <c r="K8" i="1"/>
  <c r="K31" i="1" s="1"/>
  <c r="A32" i="1" s="1"/>
</calcChain>
</file>

<file path=xl/sharedStrings.xml><?xml version="1.0" encoding="utf-8"?>
<sst xmlns="http://schemas.openxmlformats.org/spreadsheetml/2006/main" count="63" uniqueCount="44">
  <si>
    <t>STT</t>
  </si>
  <si>
    <t>HỌ VÀ TÊN</t>
  </si>
  <si>
    <t>Thông tin thửa đất</t>
  </si>
  <si>
    <t>Số tờ</t>
  </si>
  <si>
    <t>Số thửa</t>
  </si>
  <si>
    <t>CLN</t>
  </si>
  <si>
    <t>ONT</t>
  </si>
  <si>
    <t xml:space="preserve">TỔNG 
</t>
  </si>
  <si>
    <t>DGT</t>
  </si>
  <si>
    <t>Kinh phí bồi thường, hỗ trợ (đồng)</t>
  </si>
  <si>
    <t>Đất</t>
  </si>
  <si>
    <t>Tài sản, vật kiến trúc</t>
  </si>
  <si>
    <t>Cây cối, hoa màu</t>
  </si>
  <si>
    <t>Tổng cộng kinh phí bồi thường, hỗ trợ</t>
  </si>
  <si>
    <t>Loại đất</t>
  </si>
  <si>
    <t>11=8+9+10</t>
  </si>
  <si>
    <t>Đào Tiến Đạt</t>
  </si>
  <si>
    <t>Phạm Quang Học</t>
  </si>
  <si>
    <t>Nguyễn Thị Vĩnh</t>
  </si>
  <si>
    <t>Nguyễn Văn Xuân</t>
  </si>
  <si>
    <t>Phùng Văn Phương</t>
  </si>
  <si>
    <t>Vũ Xuân Tình</t>
  </si>
  <si>
    <t>Phạm Thị Khuyên</t>
  </si>
  <si>
    <t>Lương Đức Hậu</t>
  </si>
  <si>
    <t>Lương Văn Giang</t>
  </si>
  <si>
    <t>Trần Văn Khương</t>
  </si>
  <si>
    <t>Nguyễn Văn Sâm</t>
  </si>
  <si>
    <t>Nguyễn Văn Trọng</t>
  </si>
  <si>
    <t>Trần Văn Chung</t>
  </si>
  <si>
    <t>Trần Văn Trách</t>
  </si>
  <si>
    <t>Đặng Đình Tri</t>
  </si>
  <si>
    <t>Nguyễn Công Sáu</t>
  </si>
  <si>
    <t>Nguyễn Văn Phẩm</t>
  </si>
  <si>
    <t>Lương Đức Hoàn</t>
  </si>
  <si>
    <t>Phạm Quốc Liên</t>
  </si>
  <si>
    <t>Nguyễn Văn Phương</t>
  </si>
  <si>
    <t>Nguyễn Văn Hướng</t>
  </si>
  <si>
    <t>Lâm Văn Thi</t>
  </si>
  <si>
    <t>DTL</t>
  </si>
  <si>
    <t>BẢNG TỔNG HỢP PHƯƠNG ÁN BỒI THƯỜNG, HỖ TRỢ ĐỂ GIẢI PHÓNG MẶT BẰNG THỰC HIỆN DỰ ÁN:</t>
  </si>
  <si>
    <t>CẢI TẠO, NÂNG CẤP ĐƯỜNG HUYỆN 191Q ĐOẠN QUA XÃ QUANG TRUNG, TIÊN ĐỘNG, XÃ NGUYÊN GIÁP (ĐỢT 3)</t>
  </si>
  <si>
    <t>Tổng diện tích thu hồi (m²)</t>
  </si>
  <si>
    <t>Diện tích hiến tặng (m²)</t>
  </si>
  <si>
    <t>(Kèm theo Quyết định số 524/QĐ-UBND ngày 02 tháng 6 năm 2026 của Chủ tịch UBND xã Lạc Phượng)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</si>
</sst>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_-* #,##0\ _₫_-;\-* #,##0\ _₫_-;_-* &quot;-&quot;??\ _₫_-;_-@_-"/>
    <numFmt numFmtId="166" formatCode="_-* #,##0.00\ _₫_-;\-* #,##0.00\ _₫_-;_-* &quot;-&quot;??\ _₫_-;_-@_-"/>
    <numFmt numFmtId="167" formatCode="0.0"/>
  </numFmts>
  <fonts count="12" x14ac:knownFonts="1">
    <font>
      <sz val="12"/>
      <name val=".VnTime"/>
      <family val="2"/>
    </font>
    <font>
      <sz val="12"/>
      <name val=".VnTime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i/>
      <sz val="1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65" fontId="6" fillId="0" borderId="5" xfId="1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4" fontId="3" fillId="3" borderId="0" xfId="0" applyNumberFormat="1" applyFont="1" applyFill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165" fontId="2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 wrapText="1"/>
    </xf>
    <xf numFmtId="3" fontId="2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167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zoomScaleNormal="100" workbookViewId="0">
      <pane ySplit="6" topLeftCell="A28" activePane="bottomLeft" state="frozen"/>
      <selection pane="bottomLeft" activeCell="G37" sqref="G37"/>
    </sheetView>
  </sheetViews>
  <sheetFormatPr defaultColWidth="9" defaultRowHeight="15.6" x14ac:dyDescent="0.25"/>
  <cols>
    <col min="1" max="1" width="7.8984375" style="11" customWidth="1"/>
    <col min="2" max="2" width="28.69921875" style="10" customWidth="1"/>
    <col min="3" max="3" width="11.3984375" style="10" customWidth="1"/>
    <col min="4" max="4" width="11.3984375" style="11" customWidth="1"/>
    <col min="5" max="6" width="11.8984375" style="11" customWidth="1"/>
    <col min="7" max="7" width="12.09765625" style="11" customWidth="1"/>
    <col min="8" max="8" width="18" style="12" customWidth="1"/>
    <col min="9" max="9" width="19.59765625" style="13" customWidth="1"/>
    <col min="10" max="10" width="19.5" style="13" customWidth="1"/>
    <col min="11" max="11" width="21.19921875" style="14" customWidth="1"/>
    <col min="12" max="16384" width="9" style="2"/>
  </cols>
  <sheetData>
    <row r="1" spans="1:11" customFormat="1" ht="17.399999999999999" x14ac:dyDescent="0.25">
      <c r="A1" s="44" t="s">
        <v>39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customFormat="1" ht="18" customHeight="1" x14ac:dyDescent="0.25">
      <c r="A2" s="45" t="s">
        <v>40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customFormat="1" ht="18" customHeight="1" x14ac:dyDescent="0.25">
      <c r="A3" s="46" t="s">
        <v>43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customFormat="1" ht="13.8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24" customHeight="1" x14ac:dyDescent="0.25">
      <c r="A5" s="48" t="s">
        <v>0</v>
      </c>
      <c r="B5" s="48" t="s">
        <v>1</v>
      </c>
      <c r="C5" s="50" t="s">
        <v>2</v>
      </c>
      <c r="D5" s="51"/>
      <c r="E5" s="51"/>
      <c r="F5" s="51"/>
      <c r="G5" s="51"/>
      <c r="H5" s="52" t="s">
        <v>9</v>
      </c>
      <c r="I5" s="52"/>
      <c r="J5" s="52"/>
      <c r="K5" s="52"/>
    </row>
    <row r="6" spans="1:11" ht="49.5" customHeight="1" x14ac:dyDescent="0.25">
      <c r="A6" s="49"/>
      <c r="B6" s="49"/>
      <c r="C6" s="3" t="s">
        <v>3</v>
      </c>
      <c r="D6" s="3" t="s">
        <v>4</v>
      </c>
      <c r="E6" s="3" t="s">
        <v>14</v>
      </c>
      <c r="F6" s="3" t="s">
        <v>41</v>
      </c>
      <c r="G6" s="3" t="s">
        <v>42</v>
      </c>
      <c r="H6" s="24" t="s">
        <v>10</v>
      </c>
      <c r="I6" s="24" t="s">
        <v>11</v>
      </c>
      <c r="J6" s="24" t="s">
        <v>12</v>
      </c>
      <c r="K6" s="25" t="s">
        <v>13</v>
      </c>
    </row>
    <row r="7" spans="1:11" s="30" customFormat="1" ht="15.75" customHeight="1" x14ac:dyDescent="0.25">
      <c r="A7" s="26">
        <v>1</v>
      </c>
      <c r="B7" s="26">
        <v>2</v>
      </c>
      <c r="C7" s="27">
        <v>3</v>
      </c>
      <c r="D7" s="27">
        <v>4</v>
      </c>
      <c r="E7" s="28">
        <v>5</v>
      </c>
      <c r="F7" s="28">
        <v>6</v>
      </c>
      <c r="G7" s="28">
        <v>7</v>
      </c>
      <c r="H7" s="26">
        <v>8</v>
      </c>
      <c r="I7" s="26">
        <v>9</v>
      </c>
      <c r="J7" s="26">
        <v>10</v>
      </c>
      <c r="K7" s="29" t="s">
        <v>15</v>
      </c>
    </row>
    <row r="8" spans="1:11" s="1" customFormat="1" ht="30" customHeight="1" x14ac:dyDescent="0.25">
      <c r="A8" s="15">
        <v>1</v>
      </c>
      <c r="B8" s="22" t="s">
        <v>16</v>
      </c>
      <c r="C8" s="4">
        <v>84</v>
      </c>
      <c r="D8" s="16">
        <v>478</v>
      </c>
      <c r="E8" s="16" t="s">
        <v>6</v>
      </c>
      <c r="F8" s="5">
        <v>17.3</v>
      </c>
      <c r="G8" s="5">
        <v>17.3</v>
      </c>
      <c r="H8" s="19">
        <v>0</v>
      </c>
      <c r="I8" s="21">
        <v>88838000</v>
      </c>
      <c r="J8" s="21">
        <v>2535000</v>
      </c>
      <c r="K8" s="40">
        <f>SUM(H8:J8)</f>
        <v>91373000</v>
      </c>
    </row>
    <row r="9" spans="1:11" s="1" customFormat="1" ht="30" customHeight="1" x14ac:dyDescent="0.25">
      <c r="A9" s="53">
        <v>2</v>
      </c>
      <c r="B9" s="56" t="s">
        <v>17</v>
      </c>
      <c r="C9" s="58">
        <v>84</v>
      </c>
      <c r="D9" s="60">
        <v>480</v>
      </c>
      <c r="E9" s="16" t="s">
        <v>6</v>
      </c>
      <c r="F9" s="5">
        <v>18.7</v>
      </c>
      <c r="G9" s="5">
        <v>18.7</v>
      </c>
      <c r="H9" s="19">
        <v>0</v>
      </c>
      <c r="I9" s="62">
        <v>79138000</v>
      </c>
      <c r="J9" s="62">
        <v>5360000</v>
      </c>
      <c r="K9" s="55">
        <f>SUM(I9:J10)</f>
        <v>84498000</v>
      </c>
    </row>
    <row r="10" spans="1:11" s="1" customFormat="1" ht="30" customHeight="1" x14ac:dyDescent="0.25">
      <c r="A10" s="54"/>
      <c r="B10" s="57"/>
      <c r="C10" s="59"/>
      <c r="D10" s="61"/>
      <c r="E10" s="16" t="s">
        <v>5</v>
      </c>
      <c r="F10" s="5">
        <v>5.5</v>
      </c>
      <c r="G10" s="5">
        <v>5.5</v>
      </c>
      <c r="H10" s="19">
        <v>0</v>
      </c>
      <c r="I10" s="63"/>
      <c r="J10" s="63"/>
      <c r="K10" s="55"/>
    </row>
    <row r="11" spans="1:11" s="1" customFormat="1" ht="30" customHeight="1" x14ac:dyDescent="0.25">
      <c r="A11" s="15">
        <v>3</v>
      </c>
      <c r="B11" s="22" t="s">
        <v>18</v>
      </c>
      <c r="C11" s="4">
        <v>100</v>
      </c>
      <c r="D11" s="16">
        <v>179</v>
      </c>
      <c r="E11" s="16" t="s">
        <v>5</v>
      </c>
      <c r="F11" s="5">
        <v>13.2</v>
      </c>
      <c r="G11" s="5">
        <v>13.2</v>
      </c>
      <c r="H11" s="19">
        <v>0</v>
      </c>
      <c r="I11" s="21">
        <v>165370000</v>
      </c>
      <c r="J11" s="21">
        <v>0</v>
      </c>
      <c r="K11" s="23">
        <f>SUM(I11:J11)</f>
        <v>165370000</v>
      </c>
    </row>
    <row r="12" spans="1:11" s="1" customFormat="1" ht="30" customHeight="1" x14ac:dyDescent="0.25">
      <c r="A12" s="15">
        <v>4</v>
      </c>
      <c r="B12" s="22" t="s">
        <v>19</v>
      </c>
      <c r="C12" s="4">
        <v>100</v>
      </c>
      <c r="D12" s="16">
        <v>178</v>
      </c>
      <c r="E12" s="16" t="s">
        <v>5</v>
      </c>
      <c r="F12" s="5">
        <v>17.3</v>
      </c>
      <c r="G12" s="5">
        <v>17.3</v>
      </c>
      <c r="H12" s="19">
        <v>0</v>
      </c>
      <c r="I12" s="21">
        <v>142603000</v>
      </c>
      <c r="J12" s="21">
        <v>132000</v>
      </c>
      <c r="K12" s="23">
        <f t="shared" ref="K12:K30" si="0">SUM(I12:J12)</f>
        <v>142735000</v>
      </c>
    </row>
    <row r="13" spans="1:11" s="1" customFormat="1" ht="30" customHeight="1" x14ac:dyDescent="0.25">
      <c r="A13" s="15">
        <v>5</v>
      </c>
      <c r="B13" s="22" t="s">
        <v>20</v>
      </c>
      <c r="C13" s="4">
        <v>84</v>
      </c>
      <c r="D13" s="17">
        <v>486</v>
      </c>
      <c r="E13" s="17" t="s">
        <v>5</v>
      </c>
      <c r="F13" s="18">
        <v>7.6</v>
      </c>
      <c r="G13" s="18">
        <v>7.6</v>
      </c>
      <c r="H13" s="19">
        <v>0</v>
      </c>
      <c r="I13" s="19">
        <v>42120000</v>
      </c>
      <c r="J13" s="19">
        <v>0</v>
      </c>
      <c r="K13" s="23">
        <f t="shared" si="0"/>
        <v>42120000</v>
      </c>
    </row>
    <row r="14" spans="1:11" s="1" customFormat="1" ht="30" customHeight="1" x14ac:dyDescent="0.25">
      <c r="A14" s="15">
        <v>6</v>
      </c>
      <c r="B14" s="33" t="s">
        <v>21</v>
      </c>
      <c r="C14" s="35">
        <v>100</v>
      </c>
      <c r="D14" s="37">
        <v>4</v>
      </c>
      <c r="E14" s="16" t="s">
        <v>6</v>
      </c>
      <c r="F14" s="5">
        <v>7.2</v>
      </c>
      <c r="G14" s="5">
        <v>7.2</v>
      </c>
      <c r="H14" s="19">
        <v>0</v>
      </c>
      <c r="I14" s="39">
        <v>113429000</v>
      </c>
      <c r="J14" s="39">
        <v>1555000</v>
      </c>
      <c r="K14" s="23">
        <f t="shared" si="0"/>
        <v>114984000</v>
      </c>
    </row>
    <row r="15" spans="1:11" s="20" customFormat="1" ht="30" customHeight="1" x14ac:dyDescent="0.25">
      <c r="A15" s="15">
        <v>7</v>
      </c>
      <c r="B15" s="22" t="s">
        <v>22</v>
      </c>
      <c r="C15" s="4">
        <v>99</v>
      </c>
      <c r="D15" s="16">
        <v>228</v>
      </c>
      <c r="E15" s="16" t="s">
        <v>6</v>
      </c>
      <c r="F15" s="5">
        <v>9.4</v>
      </c>
      <c r="G15" s="5">
        <v>9.4</v>
      </c>
      <c r="H15" s="19">
        <v>0</v>
      </c>
      <c r="I15" s="21">
        <v>50289000</v>
      </c>
      <c r="J15" s="21">
        <v>100000</v>
      </c>
      <c r="K15" s="23">
        <f t="shared" si="0"/>
        <v>50389000</v>
      </c>
    </row>
    <row r="16" spans="1:11" s="1" customFormat="1" ht="30" customHeight="1" x14ac:dyDescent="0.25">
      <c r="A16" s="15">
        <v>8</v>
      </c>
      <c r="B16" s="33" t="s">
        <v>23</v>
      </c>
      <c r="C16" s="35">
        <v>98</v>
      </c>
      <c r="D16" s="37">
        <v>52</v>
      </c>
      <c r="E16" s="16" t="s">
        <v>6</v>
      </c>
      <c r="F16" s="5">
        <v>16.7</v>
      </c>
      <c r="G16" s="5">
        <v>16.7</v>
      </c>
      <c r="H16" s="19">
        <v>0</v>
      </c>
      <c r="I16" s="39">
        <v>145377000</v>
      </c>
      <c r="J16" s="39">
        <v>0</v>
      </c>
      <c r="K16" s="23">
        <f t="shared" si="0"/>
        <v>145377000</v>
      </c>
    </row>
    <row r="17" spans="1:11" s="1" customFormat="1" ht="30" customHeight="1" x14ac:dyDescent="0.25">
      <c r="A17" s="15">
        <v>9</v>
      </c>
      <c r="B17" s="22" t="s">
        <v>24</v>
      </c>
      <c r="C17" s="4">
        <v>98</v>
      </c>
      <c r="D17" s="16">
        <v>53</v>
      </c>
      <c r="E17" s="16" t="s">
        <v>5</v>
      </c>
      <c r="F17" s="5">
        <v>19.8</v>
      </c>
      <c r="G17" s="5">
        <v>19.8</v>
      </c>
      <c r="H17" s="19">
        <v>0</v>
      </c>
      <c r="I17" s="21">
        <v>91298000</v>
      </c>
      <c r="J17" s="21">
        <v>0</v>
      </c>
      <c r="K17" s="23">
        <f t="shared" si="0"/>
        <v>91298000</v>
      </c>
    </row>
    <row r="18" spans="1:11" s="1" customFormat="1" ht="30" customHeight="1" x14ac:dyDescent="0.25">
      <c r="A18" s="15">
        <v>10</v>
      </c>
      <c r="B18" s="22" t="s">
        <v>25</v>
      </c>
      <c r="C18" s="4">
        <v>98</v>
      </c>
      <c r="D18" s="16">
        <v>184</v>
      </c>
      <c r="E18" s="16" t="s">
        <v>5</v>
      </c>
      <c r="F18" s="5">
        <v>31.2</v>
      </c>
      <c r="G18" s="5">
        <v>31.2</v>
      </c>
      <c r="H18" s="19">
        <v>0</v>
      </c>
      <c r="I18" s="21">
        <v>133692000</v>
      </c>
      <c r="J18" s="21">
        <v>0</v>
      </c>
      <c r="K18" s="23">
        <f t="shared" si="0"/>
        <v>133692000</v>
      </c>
    </row>
    <row r="19" spans="1:11" s="1" customFormat="1" ht="30" customHeight="1" x14ac:dyDescent="0.25">
      <c r="A19" s="15">
        <v>11</v>
      </c>
      <c r="B19" s="22" t="s">
        <v>26</v>
      </c>
      <c r="C19" s="4">
        <v>98</v>
      </c>
      <c r="D19" s="16">
        <v>61</v>
      </c>
      <c r="E19" s="16" t="s">
        <v>6</v>
      </c>
      <c r="F19" s="5">
        <v>14</v>
      </c>
      <c r="G19" s="5">
        <v>14</v>
      </c>
      <c r="H19" s="19">
        <v>0</v>
      </c>
      <c r="I19" s="21">
        <v>136084000</v>
      </c>
      <c r="J19" s="21">
        <v>1956000</v>
      </c>
      <c r="K19" s="23">
        <f t="shared" si="0"/>
        <v>138040000</v>
      </c>
    </row>
    <row r="20" spans="1:11" s="1" customFormat="1" ht="30" customHeight="1" x14ac:dyDescent="0.25">
      <c r="A20" s="15">
        <v>12</v>
      </c>
      <c r="B20" s="22" t="s">
        <v>27</v>
      </c>
      <c r="C20" s="4">
        <v>98</v>
      </c>
      <c r="D20" s="16">
        <v>66</v>
      </c>
      <c r="E20" s="16" t="s">
        <v>6</v>
      </c>
      <c r="F20" s="5">
        <v>1.1000000000000001</v>
      </c>
      <c r="G20" s="5">
        <v>1.1000000000000001</v>
      </c>
      <c r="H20" s="19">
        <v>0</v>
      </c>
      <c r="I20" s="21">
        <v>17413000</v>
      </c>
      <c r="J20" s="21">
        <v>0</v>
      </c>
      <c r="K20" s="23">
        <f t="shared" si="0"/>
        <v>17413000</v>
      </c>
    </row>
    <row r="21" spans="1:11" s="1" customFormat="1" ht="30" customHeight="1" x14ac:dyDescent="0.25">
      <c r="A21" s="15">
        <v>13</v>
      </c>
      <c r="B21" s="22" t="s">
        <v>28</v>
      </c>
      <c r="C21" s="4">
        <v>98</v>
      </c>
      <c r="D21" s="16">
        <v>57</v>
      </c>
      <c r="E21" s="16" t="s">
        <v>6</v>
      </c>
      <c r="F21" s="5">
        <v>9.6999999999999993</v>
      </c>
      <c r="G21" s="5">
        <v>9.6999999999999993</v>
      </c>
      <c r="H21" s="19">
        <v>0</v>
      </c>
      <c r="I21" s="21">
        <v>121515000</v>
      </c>
      <c r="J21" s="21">
        <v>0</v>
      </c>
      <c r="K21" s="23">
        <f t="shared" si="0"/>
        <v>121515000</v>
      </c>
    </row>
    <row r="22" spans="1:11" s="1" customFormat="1" ht="30" customHeight="1" x14ac:dyDescent="0.25">
      <c r="A22" s="15">
        <v>14</v>
      </c>
      <c r="B22" s="22" t="s">
        <v>29</v>
      </c>
      <c r="C22" s="4">
        <v>99</v>
      </c>
      <c r="D22" s="16">
        <v>263</v>
      </c>
      <c r="E22" s="16" t="s">
        <v>5</v>
      </c>
      <c r="F22" s="5">
        <v>9.9</v>
      </c>
      <c r="G22" s="5">
        <v>9.9</v>
      </c>
      <c r="H22" s="19">
        <v>0</v>
      </c>
      <c r="I22" s="21">
        <v>6429000</v>
      </c>
      <c r="J22" s="21">
        <v>750000</v>
      </c>
      <c r="K22" s="23">
        <f t="shared" si="0"/>
        <v>7179000</v>
      </c>
    </row>
    <row r="23" spans="1:11" s="1" customFormat="1" ht="30" customHeight="1" x14ac:dyDescent="0.25">
      <c r="A23" s="15">
        <v>15</v>
      </c>
      <c r="B23" s="32" t="s">
        <v>30</v>
      </c>
      <c r="C23" s="34">
        <v>99</v>
      </c>
      <c r="D23" s="36">
        <v>336</v>
      </c>
      <c r="E23" s="16" t="s">
        <v>6</v>
      </c>
      <c r="F23" s="5">
        <v>0.2</v>
      </c>
      <c r="G23" s="5">
        <v>0.2</v>
      </c>
      <c r="H23" s="19">
        <v>0</v>
      </c>
      <c r="I23" s="38">
        <v>4655000</v>
      </c>
      <c r="J23" s="38">
        <v>1555000</v>
      </c>
      <c r="K23" s="23">
        <f t="shared" si="0"/>
        <v>6210000</v>
      </c>
    </row>
    <row r="24" spans="1:11" s="1" customFormat="1" ht="30" customHeight="1" x14ac:dyDescent="0.25">
      <c r="A24" s="15">
        <v>16</v>
      </c>
      <c r="B24" s="32" t="s">
        <v>31</v>
      </c>
      <c r="C24" s="34">
        <v>98</v>
      </c>
      <c r="D24" s="36">
        <v>91</v>
      </c>
      <c r="E24" s="16" t="s">
        <v>5</v>
      </c>
      <c r="F24" s="5">
        <v>18.3</v>
      </c>
      <c r="G24" s="5">
        <v>18.3</v>
      </c>
      <c r="H24" s="19">
        <v>0</v>
      </c>
      <c r="I24" s="38">
        <v>56816000</v>
      </c>
      <c r="J24" s="38">
        <v>0</v>
      </c>
      <c r="K24" s="23">
        <f t="shared" si="0"/>
        <v>56816000</v>
      </c>
    </row>
    <row r="25" spans="1:11" s="1" customFormat="1" ht="30" customHeight="1" x14ac:dyDescent="0.25">
      <c r="A25" s="15">
        <v>17</v>
      </c>
      <c r="B25" s="22" t="s">
        <v>32</v>
      </c>
      <c r="C25" s="4">
        <v>98</v>
      </c>
      <c r="D25" s="16">
        <v>182</v>
      </c>
      <c r="E25" s="16" t="s">
        <v>8</v>
      </c>
      <c r="F25" s="5">
        <v>0.7</v>
      </c>
      <c r="G25" s="5"/>
      <c r="H25" s="19">
        <v>0</v>
      </c>
      <c r="I25" s="21">
        <v>418000</v>
      </c>
      <c r="J25" s="21">
        <v>0</v>
      </c>
      <c r="K25" s="23">
        <f t="shared" si="0"/>
        <v>418000</v>
      </c>
    </row>
    <row r="26" spans="1:11" s="1" customFormat="1" ht="30" customHeight="1" x14ac:dyDescent="0.25">
      <c r="A26" s="15">
        <v>18</v>
      </c>
      <c r="B26" s="22" t="s">
        <v>33</v>
      </c>
      <c r="C26" s="4">
        <v>98</v>
      </c>
      <c r="D26" s="16">
        <v>54</v>
      </c>
      <c r="E26" s="16" t="s">
        <v>6</v>
      </c>
      <c r="F26" s="5">
        <v>14.7</v>
      </c>
      <c r="G26" s="5">
        <v>14.7</v>
      </c>
      <c r="H26" s="19">
        <v>0</v>
      </c>
      <c r="I26" s="21">
        <v>198961000</v>
      </c>
      <c r="J26" s="21">
        <v>0</v>
      </c>
      <c r="K26" s="23">
        <f t="shared" si="0"/>
        <v>198961000</v>
      </c>
    </row>
    <row r="27" spans="1:11" s="1" customFormat="1" ht="30" customHeight="1" x14ac:dyDescent="0.25">
      <c r="A27" s="15">
        <v>19</v>
      </c>
      <c r="B27" s="22" t="s">
        <v>34</v>
      </c>
      <c r="C27" s="4">
        <v>100</v>
      </c>
      <c r="D27" s="16">
        <v>45</v>
      </c>
      <c r="E27" s="16" t="s">
        <v>5</v>
      </c>
      <c r="F27" s="5">
        <v>0.2</v>
      </c>
      <c r="G27" s="5">
        <v>0.2</v>
      </c>
      <c r="H27" s="19">
        <v>0</v>
      </c>
      <c r="I27" s="21">
        <v>53331000</v>
      </c>
      <c r="J27" s="21">
        <v>0</v>
      </c>
      <c r="K27" s="23">
        <f t="shared" si="0"/>
        <v>53331000</v>
      </c>
    </row>
    <row r="28" spans="1:11" s="1" customFormat="1" ht="30" customHeight="1" x14ac:dyDescent="0.25">
      <c r="A28" s="15">
        <v>20</v>
      </c>
      <c r="B28" s="22" t="s">
        <v>35</v>
      </c>
      <c r="C28" s="4">
        <v>98</v>
      </c>
      <c r="D28" s="16">
        <v>138</v>
      </c>
      <c r="E28" s="16" t="s">
        <v>8</v>
      </c>
      <c r="F28" s="5">
        <v>33.4</v>
      </c>
      <c r="G28" s="5"/>
      <c r="H28" s="19">
        <v>0</v>
      </c>
      <c r="I28" s="21">
        <v>64387000</v>
      </c>
      <c r="J28" s="21">
        <v>0</v>
      </c>
      <c r="K28" s="23">
        <f t="shared" si="0"/>
        <v>64387000</v>
      </c>
    </row>
    <row r="29" spans="1:11" s="1" customFormat="1" ht="30" customHeight="1" x14ac:dyDescent="0.25">
      <c r="A29" s="15">
        <v>21</v>
      </c>
      <c r="B29" s="22" t="s">
        <v>36</v>
      </c>
      <c r="C29" s="4">
        <v>98</v>
      </c>
      <c r="D29" s="16">
        <v>88</v>
      </c>
      <c r="E29" s="16" t="s">
        <v>8</v>
      </c>
      <c r="F29" s="5">
        <v>8.3000000000000007</v>
      </c>
      <c r="G29" s="5"/>
      <c r="H29" s="19">
        <v>0</v>
      </c>
      <c r="I29" s="21">
        <v>27131000</v>
      </c>
      <c r="J29" s="21">
        <v>0</v>
      </c>
      <c r="K29" s="23">
        <f t="shared" si="0"/>
        <v>27131000</v>
      </c>
    </row>
    <row r="30" spans="1:11" s="1" customFormat="1" ht="30" customHeight="1" x14ac:dyDescent="0.25">
      <c r="A30" s="15">
        <v>22</v>
      </c>
      <c r="B30" s="22" t="s">
        <v>37</v>
      </c>
      <c r="C30" s="4">
        <v>113</v>
      </c>
      <c r="D30" s="16">
        <v>559</v>
      </c>
      <c r="E30" s="16" t="s">
        <v>38</v>
      </c>
      <c r="F30" s="5"/>
      <c r="G30" s="5"/>
      <c r="H30" s="19">
        <v>0</v>
      </c>
      <c r="I30" s="21">
        <v>7186000</v>
      </c>
      <c r="J30" s="21">
        <v>0</v>
      </c>
      <c r="K30" s="23">
        <f t="shared" si="0"/>
        <v>7186000</v>
      </c>
    </row>
    <row r="31" spans="1:11" s="8" customFormat="1" ht="30" customHeight="1" x14ac:dyDescent="0.25">
      <c r="A31" s="3"/>
      <c r="B31" s="3" t="s">
        <v>7</v>
      </c>
      <c r="C31" s="3"/>
      <c r="D31" s="6"/>
      <c r="E31" s="6"/>
      <c r="F31" s="31">
        <f t="shared" ref="F31:K31" si="1">SUM(F8:F30)</f>
        <v>274.39999999999998</v>
      </c>
      <c r="G31" s="31">
        <f t="shared" si="1"/>
        <v>231.99999999999997</v>
      </c>
      <c r="H31" s="41">
        <f t="shared" si="1"/>
        <v>0</v>
      </c>
      <c r="I31" s="7">
        <f t="shared" si="1"/>
        <v>1746480000</v>
      </c>
      <c r="J31" s="7">
        <f t="shared" si="1"/>
        <v>13943000</v>
      </c>
      <c r="K31" s="7">
        <f t="shared" si="1"/>
        <v>1760423000</v>
      </c>
    </row>
    <row r="32" spans="1:11" s="9" customFormat="1" ht="24" customHeight="1" x14ac:dyDescent="0.3">
      <c r="A32" s="42" t="str">
        <f>IF(K31&lt;0,"Âm ", MID("KMHBBNSBTC",LEFT(ROUND(K31,0))+1,1)) &amp; MID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RIGHT(TEXT(K31,SUBSTITUTE("0\*0\=0\/0\*0;0\*0\=0\/0\*0",0,"0\-0\+0")),LEN(ROUND(ABS(K31),0))*2-1),"0-0+0*",""),"0-0+0/",""),"0-0+0",""),"0+0",""),"0+"," linh"),"+0","+"),"+5","+ lăm"),"1+"," mười"),"+1","+ mốt"),"_=","_"),0," không"),1," một"),2," hai"),3," ba"),4," bốn"),5," năm"),6," sáu"),7," bảy"),8," tám"),9," chín"),"+"," mươi"),"-"," trăm"),"*"," nghìn ,"),"/"," triệu "),",=","="),"="," tỷ, ")&amp;" ",", ","")),2-(K31&lt;0),999)&amp;" đồng chẵn."</f>
        <v>Một tỷ bảy trăm sáu mươi triệu bốn trăm hai mươi ba nghìn đồng chẵn.</v>
      </c>
      <c r="B32" s="43"/>
      <c r="C32" s="43"/>
      <c r="D32" s="42"/>
      <c r="E32" s="42"/>
      <c r="F32" s="42"/>
      <c r="G32" s="42"/>
      <c r="H32" s="42"/>
      <c r="I32" s="42"/>
      <c r="J32" s="42"/>
      <c r="K32" s="42"/>
    </row>
  </sheetData>
  <mergeCells count="16">
    <mergeCell ref="A32:K32"/>
    <mergeCell ref="A1:K1"/>
    <mergeCell ref="A2:K2"/>
    <mergeCell ref="A3:K3"/>
    <mergeCell ref="A4:K4"/>
    <mergeCell ref="A5:A6"/>
    <mergeCell ref="B5:B6"/>
    <mergeCell ref="C5:G5"/>
    <mergeCell ref="H5:K5"/>
    <mergeCell ref="A9:A10"/>
    <mergeCell ref="K9:K10"/>
    <mergeCell ref="B9:B10"/>
    <mergeCell ref="C9:C10"/>
    <mergeCell ref="D9:D10"/>
    <mergeCell ref="I9:I10"/>
    <mergeCell ref="J9:J10"/>
  </mergeCells>
  <printOptions horizontalCentered="1"/>
  <pageMargins left="7.874015748031496E-2" right="7.874015748031496E-2" top="0.78740157480314965" bottom="0.11811023622047245" header="0.78740157480314965" footer="0.23622047244094491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</vt:lpstr>
      <vt:lpstr>TH!Print_Titles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Anh Toan</cp:lastModifiedBy>
  <cp:lastPrinted>2026-06-04T07:02:57Z</cp:lastPrinted>
  <dcterms:created xsi:type="dcterms:W3CDTF">2026-05-11T04:36:52Z</dcterms:created>
  <dcterms:modified xsi:type="dcterms:W3CDTF">2026-06-04T07:03:39Z</dcterms:modified>
</cp:coreProperties>
</file>