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01. Cac cong trinh Lac Phuong\02. Duong 191Q\001. QĐ phê duyệt 191Q đợt 7\"/>
    </mc:Choice>
  </mc:AlternateContent>
  <xr:revisionPtr revIDLastSave="0" documentId="13_ncr:1_{71F790E2-B3CA-4F27-A59D-E981F8626A1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H" sheetId="1" r:id="rId1"/>
  </sheets>
  <definedNames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D" hidden="1">{"'Sheet1'!$L$16"}</definedName>
    <definedName name="_xlnm.Database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PGV" hidden="1">#REF!</definedName>
    <definedName name="_xlnm.Print_Titles" localSheetId="0">TH!$5:$6</definedName>
    <definedName name="Q" hidden="1">{"'Sheet1'!$L$16"}</definedName>
    <definedName name="wrn.chi._.tiÆt." hidden="1">{#N/A,#N/A,FALSE,"Chi tiÆt"}</definedName>
    <definedName name="ZZ" hidden="1">{"'Sheet1'!$L$16"}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1" l="1"/>
  <c r="I49" i="1"/>
  <c r="H49" i="1"/>
  <c r="G49" i="1"/>
  <c r="F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49" i="1" s="1"/>
  <c r="A50" i="1" s="1"/>
</calcChain>
</file>

<file path=xl/sharedStrings.xml><?xml version="1.0" encoding="utf-8"?>
<sst xmlns="http://schemas.openxmlformats.org/spreadsheetml/2006/main" count="103" uniqueCount="63">
  <si>
    <t>STT</t>
  </si>
  <si>
    <t>HỌ VÀ TÊN</t>
  </si>
  <si>
    <t>Thông tin thửa đất</t>
  </si>
  <si>
    <t>Số tờ</t>
  </si>
  <si>
    <t>Số thửa</t>
  </si>
  <si>
    <t xml:space="preserve">TỔNG 
</t>
  </si>
  <si>
    <t>Kinh phí bồi thường, hỗ trợ (đồng)</t>
  </si>
  <si>
    <t>Đất</t>
  </si>
  <si>
    <t>Tài sản, vật kiến trúc</t>
  </si>
  <si>
    <t>Cây cối, hoa màu</t>
  </si>
  <si>
    <t>Tổng cộng kinh phí bồi thường, hỗ trợ</t>
  </si>
  <si>
    <t>Loại đất</t>
  </si>
  <si>
    <t>11=8+9+10</t>
  </si>
  <si>
    <t>BẢNG TỔNG HỢP PHƯƠNG ÁN BỒI THƯỜNG, HỖ TRỢ ĐỂ GIẢI PHÓNG MẶT BẰNG THỰC HIỆN DỰ ÁN:</t>
  </si>
  <si>
    <t>Tổng diện tích thu hồi (m²)</t>
  </si>
  <si>
    <t>Diện tích hiến tặng (m²)</t>
  </si>
  <si>
    <t>Nguyễn Quốc Văn</t>
  </si>
  <si>
    <t>LUC</t>
  </si>
  <si>
    <t>Nguyễn Thị Nga</t>
  </si>
  <si>
    <t>Nguyễn Thị So</t>
  </si>
  <si>
    <t>Nguyễn Văn Bình</t>
  </si>
  <si>
    <t>Nguyễn Văn Cường</t>
  </si>
  <si>
    <t>Nguyễn Văn Đích</t>
  </si>
  <si>
    <t>Nguyễn Văn Đo</t>
  </si>
  <si>
    <t>Nguyễn Văn Dương</t>
  </si>
  <si>
    <t>Nguyễn Văn Lượng</t>
  </si>
  <si>
    <t>Nguyễn Thị Luyên</t>
  </si>
  <si>
    <t>Nguyễn Văn Tất</t>
  </si>
  <si>
    <t>Nguyễn Văn Thoàn</t>
  </si>
  <si>
    <t>Nguyễn Văn Thuấn</t>
  </si>
  <si>
    <t>Phạm Đức Hạnh</t>
  </si>
  <si>
    <t>Phạm Quang Vinh</t>
  </si>
  <si>
    <t>Phạm Thị Cõn</t>
  </si>
  <si>
    <t>Phạm Thị Đào</t>
  </si>
  <si>
    <t>Phạm Thị Gái</t>
  </si>
  <si>
    <t>Phạm Thị Hiền</t>
  </si>
  <si>
    <t>Phạm Thị Xinh</t>
  </si>
  <si>
    <t>Phạm Thị Xuyên</t>
  </si>
  <si>
    <t>1129; 1153</t>
  </si>
  <si>
    <t>Phạm Văn Biền</t>
  </si>
  <si>
    <t>Phạm Tùng</t>
  </si>
  <si>
    <t>Phạm Văn Cường</t>
  </si>
  <si>
    <t>Phạm Văn Đạt</t>
  </si>
  <si>
    <t>Phạm Văn Diện</t>
  </si>
  <si>
    <t>Phạm Văn Đông</t>
  </si>
  <si>
    <t>516; 518; 523</t>
  </si>
  <si>
    <t>Phạm Văn Hưng</t>
  </si>
  <si>
    <t>Phạm Văn Khuê</t>
  </si>
  <si>
    <t>Phạm Văn Nho</t>
  </si>
  <si>
    <t>Phạm Văn Nhung</t>
  </si>
  <si>
    <t>Phạm Văn Phượng</t>
  </si>
  <si>
    <t>Phạm Văn Sứ</t>
  </si>
  <si>
    <t>Phạm Văn Thưởng</t>
  </si>
  <si>
    <t>Phạm Văn Thủy</t>
  </si>
  <si>
    <t>Nguyễn Văn Toán</t>
  </si>
  <si>
    <t>Phạm Văn Trang</t>
  </si>
  <si>
    <t>253; 511</t>
  </si>
  <si>
    <t>Phạm Văn Tuấn</t>
  </si>
  <si>
    <t>Phạm Văn Tuyến</t>
  </si>
  <si>
    <t>Phạm Văn Vẻ</t>
  </si>
  <si>
    <t>Phùng Văn Triều</t>
  </si>
  <si>
    <t>CẢI TẠO, NÂNG CẤP ĐƯỜNG HUYỆN 191Q ĐOẠN QUA XÃ QUANG TRUNG, TIÊN ĐỘNG, XÃ NGUYÊN GIÁP (ĐỢT 7)</t>
  </si>
  <si>
    <t>(Kèm theo Quyết định số 565/QĐ-UBND ngày 10 tháng 6 năm 2026 của Chủ tịch UBND xã Lạc Phượng)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</si>
</sst>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₫_-;\-* #,##0\ _₫_-;_-* &quot;-&quot;??\ _₫_-;_-@_-"/>
    <numFmt numFmtId="165" formatCode="_-* #,##0.00\ _₫_-;\-* #,##0.00\ _₫_-;_-* &quot;-&quot;??\ _₫_-;_-@_-"/>
    <numFmt numFmtId="166" formatCode="0.0"/>
    <numFmt numFmtId="167" formatCode="_(* #,##0.0_);_(* \(#,##0.0\);_(* &quot;-&quot;??_);_(@_)"/>
  </numFmts>
  <fonts count="11" x14ac:knownFonts="1">
    <font>
      <sz val="12"/>
      <name val=".VnTime"/>
      <family val="2"/>
    </font>
    <font>
      <sz val="12"/>
      <name val=".VnTime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b/>
      <i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4" fontId="3" fillId="3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67" fontId="9" fillId="0" borderId="1" xfId="1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167" fontId="9" fillId="0" borderId="1" xfId="1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zoomScaleNormal="100" workbookViewId="0">
      <pane ySplit="6" topLeftCell="A49" activePane="bottomLeft" state="frozen"/>
      <selection pane="bottomLeft" activeCell="I58" sqref="I58"/>
    </sheetView>
  </sheetViews>
  <sheetFormatPr defaultColWidth="9" defaultRowHeight="15.6" x14ac:dyDescent="0.25"/>
  <cols>
    <col min="1" max="1" width="5.69921875" style="7" customWidth="1"/>
    <col min="2" max="2" width="37.19921875" style="6" customWidth="1"/>
    <col min="3" max="3" width="10.3984375" style="6" customWidth="1"/>
    <col min="4" max="4" width="14" style="7" customWidth="1"/>
    <col min="5" max="5" width="10.69921875" style="7" customWidth="1"/>
    <col min="6" max="6" width="10.3984375" style="7" customWidth="1"/>
    <col min="7" max="7" width="11.19921875" style="7" customWidth="1"/>
    <col min="8" max="8" width="18" style="8" customWidth="1"/>
    <col min="9" max="9" width="19.59765625" style="9" customWidth="1"/>
    <col min="10" max="10" width="19.5" style="9" customWidth="1"/>
    <col min="11" max="11" width="21.19921875" style="10" customWidth="1"/>
    <col min="12" max="16384" width="9" style="2"/>
  </cols>
  <sheetData>
    <row r="1" spans="1:11" customFormat="1" ht="17.399999999999999" x14ac:dyDescent="0.25">
      <c r="A1" s="30" t="s">
        <v>13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customFormat="1" ht="18" customHeight="1" x14ac:dyDescent="0.25">
      <c r="A2" s="31" t="s">
        <v>61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customFormat="1" ht="18" customHeight="1" x14ac:dyDescent="0.25">
      <c r="A3" s="32" t="s">
        <v>62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customFormat="1" ht="13.95" customHeight="1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ht="24" customHeight="1" x14ac:dyDescent="0.25">
      <c r="A5" s="34" t="s">
        <v>0</v>
      </c>
      <c r="B5" s="34" t="s">
        <v>1</v>
      </c>
      <c r="C5" s="34" t="s">
        <v>2</v>
      </c>
      <c r="D5" s="34"/>
      <c r="E5" s="34"/>
      <c r="F5" s="34"/>
      <c r="G5" s="34"/>
      <c r="H5" s="34" t="s">
        <v>6</v>
      </c>
      <c r="I5" s="34"/>
      <c r="J5" s="34"/>
      <c r="K5" s="34"/>
    </row>
    <row r="6" spans="1:11" ht="49.5" customHeight="1" x14ac:dyDescent="0.25">
      <c r="A6" s="34"/>
      <c r="B6" s="34"/>
      <c r="C6" s="3" t="s">
        <v>3</v>
      </c>
      <c r="D6" s="3" t="s">
        <v>4</v>
      </c>
      <c r="E6" s="3" t="s">
        <v>11</v>
      </c>
      <c r="F6" s="3" t="s">
        <v>14</v>
      </c>
      <c r="G6" s="3" t="s">
        <v>15</v>
      </c>
      <c r="H6" s="3" t="s">
        <v>7</v>
      </c>
      <c r="I6" s="3" t="s">
        <v>8</v>
      </c>
      <c r="J6" s="3" t="s">
        <v>9</v>
      </c>
      <c r="K6" s="14" t="s">
        <v>10</v>
      </c>
    </row>
    <row r="7" spans="1:11" s="13" customFormat="1" ht="15.75" customHeight="1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5" t="s">
        <v>12</v>
      </c>
    </row>
    <row r="8" spans="1:11" s="1" customFormat="1" ht="25.2" customHeight="1" x14ac:dyDescent="0.25">
      <c r="A8" s="16">
        <v>1</v>
      </c>
      <c r="B8" s="17" t="s">
        <v>16</v>
      </c>
      <c r="C8" s="16">
        <v>55</v>
      </c>
      <c r="D8" s="16">
        <v>780</v>
      </c>
      <c r="E8" s="18" t="s">
        <v>17</v>
      </c>
      <c r="F8" s="19">
        <v>56.1</v>
      </c>
      <c r="G8" s="19">
        <v>56.1</v>
      </c>
      <c r="H8" s="20">
        <v>0</v>
      </c>
      <c r="I8" s="20">
        <v>0</v>
      </c>
      <c r="J8" s="20">
        <v>561000</v>
      </c>
      <c r="K8" s="21">
        <f>SUM(H8:J8)</f>
        <v>561000</v>
      </c>
    </row>
    <row r="9" spans="1:11" s="1" customFormat="1" ht="25.2" customHeight="1" x14ac:dyDescent="0.25">
      <c r="A9" s="16">
        <v>2</v>
      </c>
      <c r="B9" s="17" t="s">
        <v>18</v>
      </c>
      <c r="C9" s="16">
        <v>55</v>
      </c>
      <c r="D9" s="16">
        <v>903</v>
      </c>
      <c r="E9" s="18" t="s">
        <v>17</v>
      </c>
      <c r="F9" s="19">
        <v>17.899999999999999</v>
      </c>
      <c r="G9" s="19">
        <v>17.899999999999999</v>
      </c>
      <c r="H9" s="20">
        <v>0</v>
      </c>
      <c r="I9" s="20">
        <v>0</v>
      </c>
      <c r="J9" s="20">
        <v>179000</v>
      </c>
      <c r="K9" s="21">
        <f t="shared" ref="K9:K48" si="0">SUM(H9:J9)</f>
        <v>179000</v>
      </c>
    </row>
    <row r="10" spans="1:11" s="1" customFormat="1" ht="25.2" customHeight="1" x14ac:dyDescent="0.25">
      <c r="A10" s="16">
        <v>3</v>
      </c>
      <c r="B10" s="17" t="s">
        <v>19</v>
      </c>
      <c r="C10" s="16">
        <v>62</v>
      </c>
      <c r="D10" s="16">
        <v>254</v>
      </c>
      <c r="E10" s="18" t="s">
        <v>17</v>
      </c>
      <c r="F10" s="19">
        <v>68.8</v>
      </c>
      <c r="G10" s="19">
        <v>68.8</v>
      </c>
      <c r="H10" s="20">
        <v>0</v>
      </c>
      <c r="I10" s="20">
        <v>0</v>
      </c>
      <c r="J10" s="20">
        <v>688000</v>
      </c>
      <c r="K10" s="21">
        <f t="shared" si="0"/>
        <v>688000</v>
      </c>
    </row>
    <row r="11" spans="1:11" s="1" customFormat="1" ht="25.2" customHeight="1" x14ac:dyDescent="0.25">
      <c r="A11" s="16">
        <v>4</v>
      </c>
      <c r="B11" s="22" t="s">
        <v>20</v>
      </c>
      <c r="C11" s="16">
        <v>55</v>
      </c>
      <c r="D11" s="16">
        <v>1130</v>
      </c>
      <c r="E11" s="18" t="s">
        <v>17</v>
      </c>
      <c r="F11" s="19">
        <v>26</v>
      </c>
      <c r="G11" s="19">
        <v>26</v>
      </c>
      <c r="H11" s="20">
        <v>0</v>
      </c>
      <c r="I11" s="20">
        <v>0</v>
      </c>
      <c r="J11" s="20">
        <v>260000</v>
      </c>
      <c r="K11" s="21">
        <f t="shared" si="0"/>
        <v>260000</v>
      </c>
    </row>
    <row r="12" spans="1:11" s="1" customFormat="1" ht="25.2" customHeight="1" x14ac:dyDescent="0.25">
      <c r="A12" s="16">
        <v>5</v>
      </c>
      <c r="B12" s="17" t="s">
        <v>21</v>
      </c>
      <c r="C12" s="16">
        <v>62</v>
      </c>
      <c r="D12" s="16">
        <v>525</v>
      </c>
      <c r="E12" s="18" t="s">
        <v>17</v>
      </c>
      <c r="F12" s="19">
        <v>51.3</v>
      </c>
      <c r="G12" s="19">
        <v>51.3</v>
      </c>
      <c r="H12" s="20">
        <v>0</v>
      </c>
      <c r="I12" s="20">
        <v>0</v>
      </c>
      <c r="J12" s="20">
        <v>513000</v>
      </c>
      <c r="K12" s="21">
        <f t="shared" si="0"/>
        <v>513000</v>
      </c>
    </row>
    <row r="13" spans="1:11" s="11" customFormat="1" ht="25.2" customHeight="1" x14ac:dyDescent="0.25">
      <c r="A13" s="16">
        <v>6</v>
      </c>
      <c r="B13" s="17" t="s">
        <v>22</v>
      </c>
      <c r="C13" s="16">
        <v>62</v>
      </c>
      <c r="D13" s="16">
        <v>528</v>
      </c>
      <c r="E13" s="18" t="s">
        <v>17</v>
      </c>
      <c r="F13" s="19">
        <v>79.5</v>
      </c>
      <c r="G13" s="19">
        <v>79.5</v>
      </c>
      <c r="H13" s="20">
        <v>0</v>
      </c>
      <c r="I13" s="20">
        <v>0</v>
      </c>
      <c r="J13" s="20">
        <v>795000</v>
      </c>
      <c r="K13" s="21">
        <f t="shared" si="0"/>
        <v>795000</v>
      </c>
    </row>
    <row r="14" spans="1:11" s="1" customFormat="1" ht="25.2" customHeight="1" x14ac:dyDescent="0.25">
      <c r="A14" s="16">
        <v>7</v>
      </c>
      <c r="B14" s="22" t="s">
        <v>23</v>
      </c>
      <c r="C14" s="16">
        <v>55</v>
      </c>
      <c r="D14" s="16">
        <v>1141</v>
      </c>
      <c r="E14" s="18" t="s">
        <v>17</v>
      </c>
      <c r="F14" s="19">
        <v>60.2</v>
      </c>
      <c r="G14" s="19">
        <v>60.2</v>
      </c>
      <c r="H14" s="20">
        <v>0</v>
      </c>
      <c r="I14" s="20">
        <v>0</v>
      </c>
      <c r="J14" s="20">
        <v>602000</v>
      </c>
      <c r="K14" s="21">
        <f t="shared" si="0"/>
        <v>602000</v>
      </c>
    </row>
    <row r="15" spans="1:11" s="1" customFormat="1" ht="25.2" customHeight="1" x14ac:dyDescent="0.25">
      <c r="A15" s="16">
        <v>8</v>
      </c>
      <c r="B15" s="17" t="s">
        <v>24</v>
      </c>
      <c r="C15" s="16">
        <v>62</v>
      </c>
      <c r="D15" s="16">
        <v>519</v>
      </c>
      <c r="E15" s="18" t="s">
        <v>17</v>
      </c>
      <c r="F15" s="19">
        <v>83.3</v>
      </c>
      <c r="G15" s="19">
        <v>83.3</v>
      </c>
      <c r="H15" s="20">
        <v>0</v>
      </c>
      <c r="I15" s="20">
        <v>0</v>
      </c>
      <c r="J15" s="20">
        <v>833000</v>
      </c>
      <c r="K15" s="21">
        <f t="shared" si="0"/>
        <v>833000</v>
      </c>
    </row>
    <row r="16" spans="1:11" s="1" customFormat="1" ht="25.2" customHeight="1" x14ac:dyDescent="0.25">
      <c r="A16" s="16">
        <v>9</v>
      </c>
      <c r="B16" s="22" t="s">
        <v>25</v>
      </c>
      <c r="C16" s="16">
        <v>55</v>
      </c>
      <c r="D16" s="16">
        <v>993</v>
      </c>
      <c r="E16" s="18" t="s">
        <v>17</v>
      </c>
      <c r="F16" s="19">
        <v>0.9</v>
      </c>
      <c r="G16" s="19">
        <v>0.9</v>
      </c>
      <c r="H16" s="20">
        <v>0</v>
      </c>
      <c r="I16" s="20">
        <v>0</v>
      </c>
      <c r="J16" s="20">
        <v>9000</v>
      </c>
      <c r="K16" s="21">
        <f t="shared" si="0"/>
        <v>9000</v>
      </c>
    </row>
    <row r="17" spans="1:11" s="1" customFormat="1" ht="25.2" customHeight="1" x14ac:dyDescent="0.25">
      <c r="A17" s="16">
        <v>10</v>
      </c>
      <c r="B17" s="22" t="s">
        <v>26</v>
      </c>
      <c r="C17" s="16">
        <v>55</v>
      </c>
      <c r="D17" s="16">
        <v>1525</v>
      </c>
      <c r="E17" s="18" t="s">
        <v>17</v>
      </c>
      <c r="F17" s="19">
        <v>54.9</v>
      </c>
      <c r="G17" s="19">
        <v>54.9</v>
      </c>
      <c r="H17" s="20">
        <v>0</v>
      </c>
      <c r="I17" s="20">
        <v>0</v>
      </c>
      <c r="J17" s="20">
        <v>549000</v>
      </c>
      <c r="K17" s="21">
        <f t="shared" si="0"/>
        <v>549000</v>
      </c>
    </row>
    <row r="18" spans="1:11" s="1" customFormat="1" ht="25.2" customHeight="1" x14ac:dyDescent="0.25">
      <c r="A18" s="16">
        <v>11</v>
      </c>
      <c r="B18" s="17" t="s">
        <v>27</v>
      </c>
      <c r="C18" s="16">
        <v>62</v>
      </c>
      <c r="D18" s="16">
        <v>195</v>
      </c>
      <c r="E18" s="18" t="s">
        <v>17</v>
      </c>
      <c r="F18" s="19">
        <v>69.400000000000006</v>
      </c>
      <c r="G18" s="19">
        <v>69.400000000000006</v>
      </c>
      <c r="H18" s="20">
        <v>0</v>
      </c>
      <c r="I18" s="20">
        <v>0</v>
      </c>
      <c r="J18" s="20">
        <v>694000</v>
      </c>
      <c r="K18" s="21">
        <f t="shared" si="0"/>
        <v>694000</v>
      </c>
    </row>
    <row r="19" spans="1:11" s="1" customFormat="1" ht="25.2" customHeight="1" x14ac:dyDescent="0.25">
      <c r="A19" s="16">
        <v>12</v>
      </c>
      <c r="B19" s="22" t="s">
        <v>28</v>
      </c>
      <c r="C19" s="16">
        <v>55</v>
      </c>
      <c r="D19" s="16">
        <v>905</v>
      </c>
      <c r="E19" s="18" t="s">
        <v>17</v>
      </c>
      <c r="F19" s="19">
        <v>20.2</v>
      </c>
      <c r="G19" s="19">
        <v>20.2</v>
      </c>
      <c r="H19" s="20">
        <v>0</v>
      </c>
      <c r="I19" s="20">
        <v>0</v>
      </c>
      <c r="J19" s="20">
        <v>202000</v>
      </c>
      <c r="K19" s="21">
        <f t="shared" si="0"/>
        <v>202000</v>
      </c>
    </row>
    <row r="20" spans="1:11" s="1" customFormat="1" ht="25.2" customHeight="1" x14ac:dyDescent="0.25">
      <c r="A20" s="16">
        <v>13</v>
      </c>
      <c r="B20" s="22" t="s">
        <v>29</v>
      </c>
      <c r="C20" s="16">
        <v>55</v>
      </c>
      <c r="D20" s="16">
        <v>1532</v>
      </c>
      <c r="E20" s="18" t="s">
        <v>17</v>
      </c>
      <c r="F20" s="19">
        <v>31.9</v>
      </c>
      <c r="G20" s="19">
        <v>31.9</v>
      </c>
      <c r="H20" s="20">
        <v>0</v>
      </c>
      <c r="I20" s="20">
        <v>0</v>
      </c>
      <c r="J20" s="20">
        <v>319000</v>
      </c>
      <c r="K20" s="21">
        <f t="shared" si="0"/>
        <v>319000</v>
      </c>
    </row>
    <row r="21" spans="1:11" s="1" customFormat="1" ht="25.2" customHeight="1" x14ac:dyDescent="0.25">
      <c r="A21" s="16">
        <v>14</v>
      </c>
      <c r="B21" s="17" t="s">
        <v>30</v>
      </c>
      <c r="C21" s="16">
        <v>62</v>
      </c>
      <c r="D21" s="16">
        <v>269</v>
      </c>
      <c r="E21" s="18" t="s">
        <v>17</v>
      </c>
      <c r="F21" s="19">
        <v>73.5</v>
      </c>
      <c r="G21" s="19">
        <v>73.5</v>
      </c>
      <c r="H21" s="20">
        <v>0</v>
      </c>
      <c r="I21" s="20">
        <v>0</v>
      </c>
      <c r="J21" s="20">
        <v>735000</v>
      </c>
      <c r="K21" s="21">
        <f t="shared" si="0"/>
        <v>735000</v>
      </c>
    </row>
    <row r="22" spans="1:11" s="1" customFormat="1" ht="25.2" customHeight="1" x14ac:dyDescent="0.25">
      <c r="A22" s="16">
        <v>15</v>
      </c>
      <c r="B22" s="17" t="s">
        <v>31</v>
      </c>
      <c r="C22" s="16">
        <v>62</v>
      </c>
      <c r="D22" s="16">
        <v>524</v>
      </c>
      <c r="E22" s="18" t="s">
        <v>17</v>
      </c>
      <c r="F22" s="19">
        <v>43.4</v>
      </c>
      <c r="G22" s="19">
        <v>43.4</v>
      </c>
      <c r="H22" s="20">
        <v>0</v>
      </c>
      <c r="I22" s="20">
        <v>0</v>
      </c>
      <c r="J22" s="20">
        <v>434000</v>
      </c>
      <c r="K22" s="21">
        <f t="shared" si="0"/>
        <v>434000</v>
      </c>
    </row>
    <row r="23" spans="1:11" s="1" customFormat="1" ht="25.2" customHeight="1" x14ac:dyDescent="0.25">
      <c r="A23" s="16">
        <v>16</v>
      </c>
      <c r="B23" s="17" t="s">
        <v>32</v>
      </c>
      <c r="C23" s="16">
        <v>62</v>
      </c>
      <c r="D23" s="16">
        <v>268</v>
      </c>
      <c r="E23" s="18" t="s">
        <v>17</v>
      </c>
      <c r="F23" s="19">
        <v>35.799999999999997</v>
      </c>
      <c r="G23" s="19">
        <v>35.799999999999997</v>
      </c>
      <c r="H23" s="20">
        <v>0</v>
      </c>
      <c r="I23" s="20">
        <v>0</v>
      </c>
      <c r="J23" s="20">
        <v>358000</v>
      </c>
      <c r="K23" s="21">
        <f t="shared" si="0"/>
        <v>358000</v>
      </c>
    </row>
    <row r="24" spans="1:11" s="1" customFormat="1" ht="25.2" customHeight="1" x14ac:dyDescent="0.25">
      <c r="A24" s="16">
        <v>17</v>
      </c>
      <c r="B24" s="22" t="s">
        <v>33</v>
      </c>
      <c r="C24" s="16">
        <v>55</v>
      </c>
      <c r="D24" s="16">
        <v>1126</v>
      </c>
      <c r="E24" s="18" t="s">
        <v>17</v>
      </c>
      <c r="F24" s="19">
        <v>31.2</v>
      </c>
      <c r="G24" s="19">
        <v>31.2</v>
      </c>
      <c r="H24" s="20">
        <v>0</v>
      </c>
      <c r="I24" s="20">
        <v>0</v>
      </c>
      <c r="J24" s="20">
        <v>312000</v>
      </c>
      <c r="K24" s="21">
        <f t="shared" si="0"/>
        <v>312000</v>
      </c>
    </row>
    <row r="25" spans="1:11" s="1" customFormat="1" ht="25.2" customHeight="1" x14ac:dyDescent="0.25">
      <c r="A25" s="16">
        <v>18</v>
      </c>
      <c r="B25" s="22" t="s">
        <v>34</v>
      </c>
      <c r="C25" s="16">
        <v>55</v>
      </c>
      <c r="D25" s="16">
        <v>1541</v>
      </c>
      <c r="E25" s="18" t="s">
        <v>17</v>
      </c>
      <c r="F25" s="19">
        <v>45.7</v>
      </c>
      <c r="G25" s="19">
        <v>45.7</v>
      </c>
      <c r="H25" s="20">
        <v>0</v>
      </c>
      <c r="I25" s="20">
        <v>0</v>
      </c>
      <c r="J25" s="20">
        <v>457000</v>
      </c>
      <c r="K25" s="21">
        <f t="shared" si="0"/>
        <v>457000</v>
      </c>
    </row>
    <row r="26" spans="1:11" s="1" customFormat="1" ht="25.2" customHeight="1" x14ac:dyDescent="0.25">
      <c r="A26" s="16">
        <v>19</v>
      </c>
      <c r="B26" s="17" t="s">
        <v>35</v>
      </c>
      <c r="C26" s="16">
        <v>62</v>
      </c>
      <c r="D26" s="16">
        <v>529</v>
      </c>
      <c r="E26" s="18" t="s">
        <v>17</v>
      </c>
      <c r="F26" s="19">
        <v>88</v>
      </c>
      <c r="G26" s="19">
        <v>88</v>
      </c>
      <c r="H26" s="20">
        <v>0</v>
      </c>
      <c r="I26" s="20">
        <v>0</v>
      </c>
      <c r="J26" s="20">
        <v>880000</v>
      </c>
      <c r="K26" s="21">
        <f t="shared" si="0"/>
        <v>880000</v>
      </c>
    </row>
    <row r="27" spans="1:11" s="1" customFormat="1" ht="25.2" customHeight="1" x14ac:dyDescent="0.25">
      <c r="A27" s="16">
        <v>20</v>
      </c>
      <c r="B27" s="22" t="s">
        <v>36</v>
      </c>
      <c r="C27" s="16">
        <v>55</v>
      </c>
      <c r="D27" s="16">
        <v>904</v>
      </c>
      <c r="E27" s="18" t="s">
        <v>17</v>
      </c>
      <c r="F27" s="19">
        <v>19.899999999999999</v>
      </c>
      <c r="G27" s="19">
        <v>19.899999999999999</v>
      </c>
      <c r="H27" s="20">
        <v>0</v>
      </c>
      <c r="I27" s="20">
        <v>0</v>
      </c>
      <c r="J27" s="20">
        <v>199000</v>
      </c>
      <c r="K27" s="21">
        <f t="shared" si="0"/>
        <v>199000</v>
      </c>
    </row>
    <row r="28" spans="1:11" s="4" customFormat="1" ht="25.2" customHeight="1" x14ac:dyDescent="0.25">
      <c r="A28" s="16">
        <v>21</v>
      </c>
      <c r="B28" s="22" t="s">
        <v>37</v>
      </c>
      <c r="C28" s="16">
        <v>55</v>
      </c>
      <c r="D28" s="16" t="s">
        <v>38</v>
      </c>
      <c r="E28" s="18" t="s">
        <v>17</v>
      </c>
      <c r="F28" s="23">
        <v>67.900000000000006</v>
      </c>
      <c r="G28" s="23">
        <v>67.900000000000006</v>
      </c>
      <c r="H28" s="20">
        <v>0</v>
      </c>
      <c r="I28" s="20">
        <v>0</v>
      </c>
      <c r="J28" s="20">
        <v>679000</v>
      </c>
      <c r="K28" s="21">
        <f t="shared" si="0"/>
        <v>679000</v>
      </c>
    </row>
    <row r="29" spans="1:11" s="5" customFormat="1" ht="25.2" customHeight="1" x14ac:dyDescent="0.3">
      <c r="A29" s="16">
        <v>22</v>
      </c>
      <c r="B29" s="17" t="s">
        <v>39</v>
      </c>
      <c r="C29" s="16">
        <v>62</v>
      </c>
      <c r="D29" s="16">
        <v>507</v>
      </c>
      <c r="E29" s="18" t="s">
        <v>17</v>
      </c>
      <c r="F29" s="19">
        <v>42.7</v>
      </c>
      <c r="G29" s="19">
        <v>42.7</v>
      </c>
      <c r="H29" s="20">
        <v>0</v>
      </c>
      <c r="I29" s="20">
        <v>0</v>
      </c>
      <c r="J29" s="20">
        <v>427000</v>
      </c>
      <c r="K29" s="21">
        <f t="shared" si="0"/>
        <v>427000</v>
      </c>
    </row>
    <row r="30" spans="1:11" ht="25.2" customHeight="1" x14ac:dyDescent="0.25">
      <c r="A30" s="16">
        <v>23</v>
      </c>
      <c r="B30" s="22" t="s">
        <v>40</v>
      </c>
      <c r="C30" s="16">
        <v>55</v>
      </c>
      <c r="D30" s="16">
        <v>852</v>
      </c>
      <c r="E30" s="18" t="s">
        <v>17</v>
      </c>
      <c r="F30" s="19">
        <v>19.399999999999999</v>
      </c>
      <c r="G30" s="19">
        <v>19.399999999999999</v>
      </c>
      <c r="H30" s="20">
        <v>0</v>
      </c>
      <c r="I30" s="20">
        <v>0</v>
      </c>
      <c r="J30" s="20">
        <v>194000</v>
      </c>
      <c r="K30" s="21">
        <f t="shared" si="0"/>
        <v>194000</v>
      </c>
    </row>
    <row r="31" spans="1:11" ht="25.2" customHeight="1" x14ac:dyDescent="0.25">
      <c r="A31" s="16">
        <v>24</v>
      </c>
      <c r="B31" s="22" t="s">
        <v>41</v>
      </c>
      <c r="C31" s="16">
        <v>55</v>
      </c>
      <c r="D31" s="16">
        <v>1142</v>
      </c>
      <c r="E31" s="18" t="s">
        <v>17</v>
      </c>
      <c r="F31" s="19">
        <v>22.2</v>
      </c>
      <c r="G31" s="19">
        <v>22.2</v>
      </c>
      <c r="H31" s="20">
        <v>0</v>
      </c>
      <c r="I31" s="20">
        <v>0</v>
      </c>
      <c r="J31" s="20">
        <v>222000</v>
      </c>
      <c r="K31" s="21">
        <f t="shared" si="0"/>
        <v>222000</v>
      </c>
    </row>
    <row r="32" spans="1:11" ht="25.2" customHeight="1" x14ac:dyDescent="0.25">
      <c r="A32" s="16">
        <v>25</v>
      </c>
      <c r="B32" s="22" t="s">
        <v>42</v>
      </c>
      <c r="C32" s="16">
        <v>55</v>
      </c>
      <c r="D32" s="16">
        <v>992</v>
      </c>
      <c r="E32" s="18" t="s">
        <v>17</v>
      </c>
      <c r="F32" s="19">
        <v>8.1999999999999993</v>
      </c>
      <c r="G32" s="19">
        <v>8.1999999999999993</v>
      </c>
      <c r="H32" s="20">
        <v>0</v>
      </c>
      <c r="I32" s="20">
        <v>0</v>
      </c>
      <c r="J32" s="20">
        <v>82000</v>
      </c>
      <c r="K32" s="21">
        <f t="shared" si="0"/>
        <v>82000</v>
      </c>
    </row>
    <row r="33" spans="1:11" ht="25.2" customHeight="1" x14ac:dyDescent="0.25">
      <c r="A33" s="16">
        <v>26</v>
      </c>
      <c r="B33" s="17" t="s">
        <v>43</v>
      </c>
      <c r="C33" s="16">
        <v>62</v>
      </c>
      <c r="D33" s="16">
        <v>464</v>
      </c>
      <c r="E33" s="18" t="s">
        <v>17</v>
      </c>
      <c r="F33" s="19">
        <v>108.3</v>
      </c>
      <c r="G33" s="19">
        <v>108.3</v>
      </c>
      <c r="H33" s="20">
        <v>0</v>
      </c>
      <c r="I33" s="20">
        <v>0</v>
      </c>
      <c r="J33" s="20">
        <v>1083000</v>
      </c>
      <c r="K33" s="21">
        <f t="shared" si="0"/>
        <v>1083000</v>
      </c>
    </row>
    <row r="34" spans="1:11" ht="25.2" customHeight="1" x14ac:dyDescent="0.25">
      <c r="A34" s="16">
        <v>27</v>
      </c>
      <c r="B34" s="17" t="s">
        <v>44</v>
      </c>
      <c r="C34" s="16">
        <v>62</v>
      </c>
      <c r="D34" s="16" t="s">
        <v>45</v>
      </c>
      <c r="E34" s="18" t="s">
        <v>17</v>
      </c>
      <c r="F34" s="23">
        <v>213.8</v>
      </c>
      <c r="G34" s="23">
        <v>213.8</v>
      </c>
      <c r="H34" s="20">
        <v>0</v>
      </c>
      <c r="I34" s="20">
        <v>0</v>
      </c>
      <c r="J34" s="20">
        <v>2138000</v>
      </c>
      <c r="K34" s="21">
        <f t="shared" si="0"/>
        <v>2138000</v>
      </c>
    </row>
    <row r="35" spans="1:11" ht="25.2" customHeight="1" x14ac:dyDescent="0.25">
      <c r="A35" s="16">
        <v>28</v>
      </c>
      <c r="B35" s="17" t="s">
        <v>46</v>
      </c>
      <c r="C35" s="16">
        <v>62</v>
      </c>
      <c r="D35" s="16">
        <v>515</v>
      </c>
      <c r="E35" s="18" t="s">
        <v>17</v>
      </c>
      <c r="F35" s="19">
        <v>65.599999999999994</v>
      </c>
      <c r="G35" s="19">
        <v>65.599999999999994</v>
      </c>
      <c r="H35" s="20">
        <v>0</v>
      </c>
      <c r="I35" s="20">
        <v>0</v>
      </c>
      <c r="J35" s="20">
        <v>656000</v>
      </c>
      <c r="K35" s="21">
        <f t="shared" si="0"/>
        <v>656000</v>
      </c>
    </row>
    <row r="36" spans="1:11" ht="25.2" customHeight="1" x14ac:dyDescent="0.25">
      <c r="A36" s="16">
        <v>29</v>
      </c>
      <c r="B36" s="22" t="s">
        <v>47</v>
      </c>
      <c r="C36" s="16">
        <v>55</v>
      </c>
      <c r="D36" s="16">
        <v>1147</v>
      </c>
      <c r="E36" s="18" t="s">
        <v>17</v>
      </c>
      <c r="F36" s="19">
        <v>15.6</v>
      </c>
      <c r="G36" s="19">
        <v>15.6</v>
      </c>
      <c r="H36" s="20">
        <v>0</v>
      </c>
      <c r="I36" s="20">
        <v>0</v>
      </c>
      <c r="J36" s="20">
        <v>156000</v>
      </c>
      <c r="K36" s="21">
        <f t="shared" si="0"/>
        <v>156000</v>
      </c>
    </row>
    <row r="37" spans="1:11" ht="25.2" customHeight="1" x14ac:dyDescent="0.25">
      <c r="A37" s="16">
        <v>30</v>
      </c>
      <c r="B37" s="22" t="s">
        <v>48</v>
      </c>
      <c r="C37" s="16">
        <v>55</v>
      </c>
      <c r="D37" s="16">
        <v>469</v>
      </c>
      <c r="E37" s="18" t="s">
        <v>17</v>
      </c>
      <c r="F37" s="19">
        <v>55.3</v>
      </c>
      <c r="G37" s="19">
        <v>55.3</v>
      </c>
      <c r="H37" s="20">
        <v>0</v>
      </c>
      <c r="I37" s="20">
        <v>0</v>
      </c>
      <c r="J37" s="20">
        <v>553000</v>
      </c>
      <c r="K37" s="21">
        <f t="shared" si="0"/>
        <v>553000</v>
      </c>
    </row>
    <row r="38" spans="1:11" ht="25.2" customHeight="1" x14ac:dyDescent="0.25">
      <c r="A38" s="16">
        <v>31</v>
      </c>
      <c r="B38" s="22" t="s">
        <v>49</v>
      </c>
      <c r="C38" s="16">
        <v>55</v>
      </c>
      <c r="D38" s="16">
        <v>1132</v>
      </c>
      <c r="E38" s="18" t="s">
        <v>17</v>
      </c>
      <c r="F38" s="19">
        <v>17.3</v>
      </c>
      <c r="G38" s="19">
        <v>17.3</v>
      </c>
      <c r="H38" s="20">
        <v>0</v>
      </c>
      <c r="I38" s="20">
        <v>0</v>
      </c>
      <c r="J38" s="20">
        <v>173000</v>
      </c>
      <c r="K38" s="21">
        <f t="shared" si="0"/>
        <v>173000</v>
      </c>
    </row>
    <row r="39" spans="1:11" ht="25.2" customHeight="1" x14ac:dyDescent="0.25">
      <c r="A39" s="16">
        <v>32</v>
      </c>
      <c r="B39" s="17" t="s">
        <v>50</v>
      </c>
      <c r="C39" s="16">
        <v>62</v>
      </c>
      <c r="D39" s="16">
        <v>506</v>
      </c>
      <c r="E39" s="18" t="s">
        <v>17</v>
      </c>
      <c r="F39" s="19">
        <v>16</v>
      </c>
      <c r="G39" s="19">
        <v>16</v>
      </c>
      <c r="H39" s="20">
        <v>0</v>
      </c>
      <c r="I39" s="20">
        <v>0</v>
      </c>
      <c r="J39" s="20">
        <v>160000</v>
      </c>
      <c r="K39" s="21">
        <f t="shared" si="0"/>
        <v>160000</v>
      </c>
    </row>
    <row r="40" spans="1:11" ht="25.2" customHeight="1" x14ac:dyDescent="0.25">
      <c r="A40" s="16">
        <v>33</v>
      </c>
      <c r="B40" s="22" t="s">
        <v>51</v>
      </c>
      <c r="C40" s="16">
        <v>55</v>
      </c>
      <c r="D40" s="16">
        <v>1030</v>
      </c>
      <c r="E40" s="18" t="s">
        <v>17</v>
      </c>
      <c r="F40" s="19">
        <v>16</v>
      </c>
      <c r="G40" s="19">
        <v>16</v>
      </c>
      <c r="H40" s="20">
        <v>0</v>
      </c>
      <c r="I40" s="20">
        <v>0</v>
      </c>
      <c r="J40" s="20">
        <v>160000</v>
      </c>
      <c r="K40" s="21">
        <f t="shared" si="0"/>
        <v>160000</v>
      </c>
    </row>
    <row r="41" spans="1:11" ht="25.2" customHeight="1" x14ac:dyDescent="0.25">
      <c r="A41" s="16">
        <v>34</v>
      </c>
      <c r="B41" s="22" t="s">
        <v>52</v>
      </c>
      <c r="C41" s="16">
        <v>55</v>
      </c>
      <c r="D41" s="16">
        <v>1543</v>
      </c>
      <c r="E41" s="18" t="s">
        <v>17</v>
      </c>
      <c r="F41" s="19">
        <v>33.6</v>
      </c>
      <c r="G41" s="19">
        <v>33.6</v>
      </c>
      <c r="H41" s="20">
        <v>0</v>
      </c>
      <c r="I41" s="20">
        <v>0</v>
      </c>
      <c r="J41" s="20">
        <v>336000</v>
      </c>
      <c r="K41" s="21">
        <f t="shared" si="0"/>
        <v>336000</v>
      </c>
    </row>
    <row r="42" spans="1:11" ht="25.2" customHeight="1" x14ac:dyDescent="0.25">
      <c r="A42" s="16">
        <v>35</v>
      </c>
      <c r="B42" s="17" t="s">
        <v>53</v>
      </c>
      <c r="C42" s="16">
        <v>62</v>
      </c>
      <c r="D42" s="16">
        <v>509</v>
      </c>
      <c r="E42" s="18" t="s">
        <v>17</v>
      </c>
      <c r="F42" s="19">
        <v>51</v>
      </c>
      <c r="G42" s="19">
        <v>51</v>
      </c>
      <c r="H42" s="20">
        <v>0</v>
      </c>
      <c r="I42" s="20">
        <v>0</v>
      </c>
      <c r="J42" s="20">
        <v>510000</v>
      </c>
      <c r="K42" s="21">
        <f t="shared" si="0"/>
        <v>510000</v>
      </c>
    </row>
    <row r="43" spans="1:11" ht="25.2" customHeight="1" x14ac:dyDescent="0.25">
      <c r="A43" s="16">
        <v>36</v>
      </c>
      <c r="B43" s="17" t="s">
        <v>54</v>
      </c>
      <c r="C43" s="16">
        <v>62</v>
      </c>
      <c r="D43" s="16">
        <v>196</v>
      </c>
      <c r="E43" s="18" t="s">
        <v>17</v>
      </c>
      <c r="F43" s="19">
        <v>58.5</v>
      </c>
      <c r="G43" s="19">
        <v>58.5</v>
      </c>
      <c r="H43" s="20">
        <v>0</v>
      </c>
      <c r="I43" s="20">
        <v>0</v>
      </c>
      <c r="J43" s="20">
        <v>585000</v>
      </c>
      <c r="K43" s="21">
        <f t="shared" si="0"/>
        <v>585000</v>
      </c>
    </row>
    <row r="44" spans="1:11" ht="25.2" customHeight="1" x14ac:dyDescent="0.25">
      <c r="A44" s="16">
        <v>37</v>
      </c>
      <c r="B44" s="17" t="s">
        <v>55</v>
      </c>
      <c r="C44" s="16">
        <v>62</v>
      </c>
      <c r="D44" s="16" t="s">
        <v>56</v>
      </c>
      <c r="E44" s="18" t="s">
        <v>17</v>
      </c>
      <c r="F44" s="23">
        <v>178</v>
      </c>
      <c r="G44" s="23">
        <v>178</v>
      </c>
      <c r="H44" s="20">
        <v>0</v>
      </c>
      <c r="I44" s="20">
        <v>0</v>
      </c>
      <c r="J44" s="20">
        <v>1780000</v>
      </c>
      <c r="K44" s="21">
        <f t="shared" si="0"/>
        <v>1780000</v>
      </c>
    </row>
    <row r="45" spans="1:11" ht="25.2" customHeight="1" x14ac:dyDescent="0.25">
      <c r="A45" s="16">
        <v>38</v>
      </c>
      <c r="B45" s="22" t="s">
        <v>57</v>
      </c>
      <c r="C45" s="16">
        <v>55</v>
      </c>
      <c r="D45" s="16">
        <v>1522</v>
      </c>
      <c r="E45" s="18" t="s">
        <v>17</v>
      </c>
      <c r="F45" s="19">
        <v>51.4</v>
      </c>
      <c r="G45" s="19">
        <v>51.4</v>
      </c>
      <c r="H45" s="20">
        <v>0</v>
      </c>
      <c r="I45" s="20">
        <v>0</v>
      </c>
      <c r="J45" s="20">
        <v>514000</v>
      </c>
      <c r="K45" s="21">
        <f t="shared" si="0"/>
        <v>514000</v>
      </c>
    </row>
    <row r="46" spans="1:11" ht="25.2" customHeight="1" x14ac:dyDescent="0.25">
      <c r="A46" s="16">
        <v>39</v>
      </c>
      <c r="B46" s="22" t="s">
        <v>58</v>
      </c>
      <c r="C46" s="16">
        <v>55</v>
      </c>
      <c r="D46" s="16">
        <v>1540</v>
      </c>
      <c r="E46" s="18" t="s">
        <v>17</v>
      </c>
      <c r="F46" s="19">
        <v>42.5</v>
      </c>
      <c r="G46" s="19">
        <v>42.5</v>
      </c>
      <c r="H46" s="20">
        <v>0</v>
      </c>
      <c r="I46" s="20">
        <v>0</v>
      </c>
      <c r="J46" s="20">
        <v>425000</v>
      </c>
      <c r="K46" s="21">
        <f t="shared" si="0"/>
        <v>425000</v>
      </c>
    </row>
    <row r="47" spans="1:11" ht="25.2" customHeight="1" x14ac:dyDescent="0.25">
      <c r="A47" s="16">
        <v>40</v>
      </c>
      <c r="B47" s="22" t="s">
        <v>59</v>
      </c>
      <c r="C47" s="16">
        <v>55</v>
      </c>
      <c r="D47" s="16">
        <v>1537</v>
      </c>
      <c r="E47" s="18" t="s">
        <v>17</v>
      </c>
      <c r="F47" s="19">
        <v>52.9</v>
      </c>
      <c r="G47" s="19">
        <v>52.9</v>
      </c>
      <c r="H47" s="20">
        <v>0</v>
      </c>
      <c r="I47" s="20">
        <v>0</v>
      </c>
      <c r="J47" s="20">
        <v>529000</v>
      </c>
      <c r="K47" s="21">
        <f t="shared" si="0"/>
        <v>529000</v>
      </c>
    </row>
    <row r="48" spans="1:11" ht="25.2" customHeight="1" x14ac:dyDescent="0.25">
      <c r="A48" s="16">
        <v>41</v>
      </c>
      <c r="B48" s="17" t="s">
        <v>60</v>
      </c>
      <c r="C48" s="16">
        <v>62</v>
      </c>
      <c r="D48" s="16">
        <v>517</v>
      </c>
      <c r="E48" s="18" t="s">
        <v>17</v>
      </c>
      <c r="F48" s="19">
        <v>45.5</v>
      </c>
      <c r="G48" s="19">
        <v>45.5</v>
      </c>
      <c r="H48" s="20">
        <v>0</v>
      </c>
      <c r="I48" s="20">
        <v>0</v>
      </c>
      <c r="J48" s="20">
        <v>455000</v>
      </c>
      <c r="K48" s="21">
        <f t="shared" si="0"/>
        <v>455000</v>
      </c>
    </row>
    <row r="49" spans="1:11" ht="25.2" customHeight="1" x14ac:dyDescent="0.25">
      <c r="A49" s="24"/>
      <c r="B49" s="24" t="s">
        <v>5</v>
      </c>
      <c r="C49" s="24"/>
      <c r="D49" s="25"/>
      <c r="E49" s="25"/>
      <c r="F49" s="26">
        <f>SUM(F8:F48)</f>
        <v>2139.6</v>
      </c>
      <c r="G49" s="26">
        <f>SUM(G8:G48)</f>
        <v>2139.6</v>
      </c>
      <c r="H49" s="26">
        <f t="shared" ref="H49:K49" si="1">SUM(H8:H48)</f>
        <v>0</v>
      </c>
      <c r="I49" s="26">
        <f t="shared" si="1"/>
        <v>0</v>
      </c>
      <c r="J49" s="27">
        <f t="shared" si="1"/>
        <v>21396000</v>
      </c>
      <c r="K49" s="27">
        <f t="shared" si="1"/>
        <v>21396000</v>
      </c>
    </row>
    <row r="50" spans="1:11" ht="25.2" customHeight="1" x14ac:dyDescent="0.25">
      <c r="A50" s="28" t="str">
        <f>IF(K49&lt;0,"Âm ", MID("KMHBBNSBTC",LEFT(ROUND(K49,0))+1,1)) &amp; MID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RIGHT(TEXT(K49,SUBSTITUTE("0\*0\=0\/0\*0;0\*0\=0\/0\*0",0,"0\-0\+0")),LEN(ROUND(ABS(K49),0))*2-1),"0-0+0*",""),"0-0+0/",""),"0-0+0",""),"0+0",""),"0+"," linh"),"+0","+"),"+5","+ lăm"),"1+"," mười"),"+1","+ mốt"),"_=","_"),0," không"),1," một"),2," hai"),3," ba"),4," bốn"),5," năm"),6," sáu"),7," bảy"),8," tám"),9," chín"),"+"," mươi"),"-"," trăm"),"*"," nghìn ,"),"/"," triệu "),",=","="),"="," tỷ, ")&amp;" ",", ","")),2-(K49&lt;0),999)&amp;" đồng chẵn."</f>
        <v>Hai mươi mốt triệu ba trăm chín mươi sáu nghìn đồng chẵn.</v>
      </c>
      <c r="B50" s="29"/>
      <c r="C50" s="29"/>
      <c r="D50" s="28"/>
      <c r="E50" s="28"/>
      <c r="F50" s="28"/>
      <c r="G50" s="28"/>
      <c r="H50" s="28"/>
      <c r="I50" s="28"/>
      <c r="J50" s="28"/>
      <c r="K50" s="28"/>
    </row>
  </sheetData>
  <mergeCells count="9">
    <mergeCell ref="A50:K50"/>
    <mergeCell ref="A1:K1"/>
    <mergeCell ref="A2:K2"/>
    <mergeCell ref="A3:K3"/>
    <mergeCell ref="A4:K4"/>
    <mergeCell ref="A5:A6"/>
    <mergeCell ref="B5:B6"/>
    <mergeCell ref="C5:G5"/>
    <mergeCell ref="H5:K5"/>
  </mergeCells>
  <printOptions horizontalCentered="1"/>
  <pageMargins left="7.874015748031496E-2" right="7.874015748031496E-2" top="0.78740157480314965" bottom="0.39370078740157483" header="0.78740157480314965" footer="0.3937007874015748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</vt:lpstr>
      <vt:lpstr>TH!Print_Titles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 Anh Toan</cp:lastModifiedBy>
  <cp:lastPrinted>2026-06-10T04:20:53Z</cp:lastPrinted>
  <dcterms:created xsi:type="dcterms:W3CDTF">2026-05-11T04:36:52Z</dcterms:created>
  <dcterms:modified xsi:type="dcterms:W3CDTF">2026-06-10T09:14:22Z</dcterms:modified>
</cp:coreProperties>
</file>