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bookViews>
    <workbookView xWindow="0" yWindow="0" windowWidth="28800" windowHeight="10980"/>
  </bookViews>
  <sheets>
    <sheet name="Sheet1" sheetId="1" r:id="rId1"/>
  </sheets>
  <definedNames>
    <definedName name="_xlnm.Print_Titles" localSheetId="0">Sheet1!$3:$5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I26" i="1"/>
  <c r="H26" i="1"/>
  <c r="G26" i="1"/>
  <c r="I24" i="1"/>
  <c r="H24" i="1"/>
  <c r="G24" i="1"/>
  <c r="L24" i="1" s="1"/>
  <c r="L23" i="1"/>
  <c r="I23" i="1"/>
  <c r="H23" i="1"/>
  <c r="G23" i="1"/>
  <c r="I21" i="1"/>
  <c r="H21" i="1"/>
  <c r="G21" i="1"/>
  <c r="L21" i="1" s="1"/>
  <c r="L19" i="1"/>
  <c r="I19" i="1"/>
  <c r="H19" i="1"/>
  <c r="G19" i="1"/>
  <c r="I17" i="1"/>
  <c r="H17" i="1"/>
  <c r="G17" i="1"/>
  <c r="L17" i="1" s="1"/>
  <c r="L14" i="1"/>
  <c r="I14" i="1"/>
  <c r="H14" i="1"/>
  <c r="G14" i="1"/>
  <c r="I11" i="1"/>
  <c r="H11" i="1"/>
  <c r="G11" i="1"/>
  <c r="L11" i="1" s="1"/>
  <c r="L8" i="1"/>
  <c r="I8" i="1"/>
  <c r="H8" i="1"/>
  <c r="G8" i="1"/>
</calcChain>
</file>

<file path=xl/sharedStrings.xml><?xml version="1.0" encoding="utf-8"?>
<sst xmlns="http://schemas.openxmlformats.org/spreadsheetml/2006/main" count="66" uniqueCount="55">
  <si>
    <t>ỦY BAN NHÂN DÂN
XÃ KIẾN MINH</t>
  </si>
  <si>
    <r>
      <t xml:space="preserve">PHỤ LỤC 4
Phương án sắp xếp, tổ chức lại thôn trên địa bàn xã Kiến Minh
</t>
    </r>
    <r>
      <rPr>
        <i/>
        <sz val="14"/>
        <color theme="1"/>
        <rFont val="Times New Roman"/>
        <family val="1"/>
      </rPr>
      <t>(Kèm theo Công văn số         /CV-UBND ngày      /05/2026 của UBND xã Kiến Minh)</t>
    </r>
    <r>
      <rPr>
        <b/>
        <sz val="14"/>
        <color theme="1"/>
        <rFont val="Times New Roman"/>
        <family val="1"/>
      </rPr>
      <t xml:space="preserve">
</t>
    </r>
  </si>
  <si>
    <t>TT</t>
  </si>
  <si>
    <t>Tên thôn/tổ dân phố cũ</t>
  </si>
  <si>
    <r>
      <t xml:space="preserve">Số hộ gia đình </t>
    </r>
    <r>
      <rPr>
        <sz val="11"/>
        <rFont val="Times New Roman"/>
        <family val="1"/>
      </rPr>
      <t>(hộ)</t>
    </r>
    <r>
      <rPr>
        <b/>
        <sz val="11"/>
        <rFont val="Times New Roman"/>
        <family val="1"/>
      </rPr>
      <t xml:space="preserve"> </t>
    </r>
  </si>
  <si>
    <r>
      <t xml:space="preserve">Tổng số dân </t>
    </r>
    <r>
      <rPr>
        <sz val="11"/>
        <rFont val="Times New Roman"/>
        <family val="1"/>
      </rPr>
      <t>(người)</t>
    </r>
  </si>
  <si>
    <r>
      <t xml:space="preserve">Diện tích
</t>
    </r>
    <r>
      <rPr>
        <sz val="11"/>
        <rFont val="Times New Roman"/>
        <family val="1"/>
      </rPr>
      <t>(ha)</t>
    </r>
  </si>
  <si>
    <t>Phương án sắp xếp, tổ chức lại</t>
  </si>
  <si>
    <t>Tỷ lệ % số hộ của Thôn/TDP sau sắp xếp so với quy mô số hộ gia đình theo quy định</t>
  </si>
  <si>
    <t>Tổng số dân</t>
  </si>
  <si>
    <t>Phương án, tên thôn/ tổ dân phố mới</t>
  </si>
  <si>
    <r>
      <t xml:space="preserve">Số hộ gia đình </t>
    </r>
    <r>
      <rPr>
        <sz val="10"/>
        <rFont val="Times New Roman"/>
        <family val="1"/>
      </rPr>
      <t xml:space="preserve">(hộ) </t>
    </r>
  </si>
  <si>
    <r>
      <t xml:space="preserve">Tổng số dân </t>
    </r>
    <r>
      <rPr>
        <sz val="10"/>
        <rFont val="Times New Roman"/>
        <family val="1"/>
      </rPr>
      <t>(người)</t>
    </r>
  </si>
  <si>
    <r>
      <t xml:space="preserve">Diện tích
</t>
    </r>
    <r>
      <rPr>
        <sz val="10"/>
        <rFont val="Times New Roman"/>
        <family val="1"/>
      </rPr>
      <t>(ha)</t>
    </r>
  </si>
  <si>
    <t xml:space="preserve">Cơ sở hạ tầng kinh tế xã hội phục vụ sinh hoạt của cộng đồng dân cư </t>
  </si>
  <si>
    <t>Lý do đề nghị sáp nhập</t>
  </si>
  <si>
    <t>ĐỐI VỚI XÃ KIẾN MINH: Thực hiện sắp xếp, sáp nhập 17 thôn thành 07 thôn mới và giữ nguyên 02 thôn đảm bảo quy mô số hộ gia đình; giảm 10 thôn</t>
  </si>
  <si>
    <t>Thôn Thống nhất</t>
  </si>
  <si>
    <t>Thực hiện sắp xếp, tổ chức lại 03 thôn Thống Nhất, Đoàn kết, Thọ Linh thành lập 01 thôn Sâm Linh</t>
  </si>
  <si>
    <t>03 Nhà văn hóa</t>
  </si>
  <si>
    <t>03 thôn liền kề nhau, có 01 thôn quy mô từ 50% đến dưới 70% số hộ gia đình theo quy định; có 01 thôn quy mô từ 70% đến dưới 100% số hộ gia đình theo quy định; có 01 thôn quy mô trên 100%; phong tục tập quán, các yếu tố văn hóa không bị ảnh hưởng, thuận lợi cho việc sinh hoạt của Nhân dân</t>
  </si>
  <si>
    <t>Thôn Đoàn Kết</t>
  </si>
  <si>
    <t>Thôn Thọ Linh</t>
  </si>
  <si>
    <t>Thôn Cốc Liễn 1</t>
  </si>
  <si>
    <t>Thực hiện sắp xếp, tổ chức lại 03 thôn Cốc Liễn 1, Cốc Liễn 1, Thấp Linh thành lập 01 thôn Cốc Liễn</t>
  </si>
  <si>
    <t>03 thôn liền kề nhau, có 02 thôn quy mô từ 70% đến dưới 100% số hộ gia đình theo quy định; có 01 thôn quy mô trên 100%; phong tục tập quán, các yếu tố văn hóa không bị ảnh hưởng, thuận lợi cho việc sinh hoạt của Nhân dân</t>
  </si>
  <si>
    <t>Thôn Cốc Liễn 2</t>
  </si>
  <si>
    <t>Thôn Thấp Linh</t>
  </si>
  <si>
    <t>Thôn Vũ Vị</t>
  </si>
  <si>
    <t xml:space="preserve"> Thực hiện sắp xếp, tổ chức lại 03 thôn Vũ Vị, Thù Du, Tân Linh thành lập 01 thôn Vũ Vị</t>
  </si>
  <si>
    <t>03 thôn liền kề nhau, có 02 thôn quy mô từ 50% đến dưới 70% số hộ gia đình theo quy định; có 01 thôn quy mô trên 100%; phong tục tập quán, các yếu tố văn hóa không bị ảnh hưởng, thuận lợi cho việc sinh hoạt của Nhân dân</t>
  </si>
  <si>
    <t xml:space="preserve">Thôn Thù Du </t>
  </si>
  <si>
    <t>Thôn Tân Linh</t>
  </si>
  <si>
    <t>Thôn Lạng Côn Hà</t>
  </si>
  <si>
    <t xml:space="preserve"> Thực hiện sắp xếp, tổ chức lại 02 thôn Lạng Côn Hà và Lạng Côn Hải để thành lập 01 thôn Lạng Côn</t>
  </si>
  <si>
    <t>01 Nhà văn hóa</t>
  </si>
  <si>
    <t>02 thôn có vị trí liền kề nhau; có 01 thôn quy mô từ 70% đến dưới 100% số hộ gia đình và 01 thôn có quy mô trên 100% số hộ gia đình; phong tục tập quán, các yếu tố văn hóa không bị ảnh hưởng, thuận lợi cho việc sinh hoạt của Nhân dân</t>
  </si>
  <si>
    <t>Thôn Lạng Côn Hải</t>
  </si>
  <si>
    <t>Thôn Đại Trà Hải</t>
  </si>
  <si>
    <t xml:space="preserve"> Thực hiện sắp xếp, tổ chức lại 02 thôn Đại Trà Hải và Đại Trà Sơn để thành lập 01 thôn Đại Trà 1</t>
  </si>
  <si>
    <t>Thôn Đại Trà Sơn</t>
  </si>
  <si>
    <t>Thôn Đại Trà Đức</t>
  </si>
  <si>
    <t xml:space="preserve"> Thực hiện sắp xếp, tổ chức lại 02 thôn Đại Trà Đức và Đại Trà Hồng để thành lập 01 thôn Đại Trà 2</t>
  </si>
  <si>
    <t>02 thôn có vị trí liền kề nhau; có 02 thôn có quy mô trên 100% số hộ gia đình; phong tục tập quán, các yếu tố văn hóa không bị ảnh hưởng, thuận lợi cho việc sinh hoạt của Nhân dân</t>
  </si>
  <si>
    <t>Thôn Đại Trà Hồng</t>
  </si>
  <si>
    <t>Thôn Đức Phong</t>
  </si>
  <si>
    <t>Giữ nguyên thôn Đức Phong</t>
  </si>
  <si>
    <t xml:space="preserve">Có 01 thôn quy mô trên 100% số hộ gia đình </t>
  </si>
  <si>
    <t>Thôn Phong Cầu 1</t>
  </si>
  <si>
    <t xml:space="preserve"> Thực hiện sắp xếp, tổ chức lại 02 thôn Phong Cầu 1, Phong Cầu 2 để thành lập 01 thôn Phong Cầu</t>
  </si>
  <si>
    <t>02 Nhà văn hóa</t>
  </si>
  <si>
    <t>Thôn Phong Cầu 2</t>
  </si>
  <si>
    <t>Thôn Phong Quang</t>
  </si>
  <si>
    <t>Giữ nguyên thôn Phong Quang</t>
  </si>
  <si>
    <t xml:space="preserve">Có 01 thôn quy mô từ 70% đến dưới 100% số hộ gia đình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</si>
</sst>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4"/>
      <color theme="1"/>
      <name val="Times New Roman"/>
      <family val="2"/>
      <charset val="163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z val="12"/>
      <color theme="1"/>
      <name val="Times New Roman"/>
      <family val="1"/>
    </font>
    <font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0" xfId="0" applyFont="1"/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/>
    <xf numFmtId="0" fontId="8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3" fontId="9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left" vertical="justify"/>
    </xf>
    <xf numFmtId="0" fontId="9" fillId="0" borderId="2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3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1590675</xdr:colOff>
      <xdr:row>0</xdr:row>
      <xdr:rowOff>389404</xdr:rowOff>
    </xdr:from>
    <xdr:to>
      <xdr:col>3</xdr:col>
      <xdr:colOff>397248</xdr:colOff>
      <xdr:row>0</xdr:row>
      <xdr:rowOff>400610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F232B98-6732-909D-8CEB-A2E15178BCA2}"/>
            </a:ext>
          </a:extLst>
        </xdr:cNvPr>
        <xdr:cNvCxnSpPr/>
      </xdr:nvCxnSpPr>
      <xdr:spPr>
        <a:xfrm flipV="1">
          <a:off x="1676400" y="389404"/>
          <a:ext cx="930648" cy="112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1"/>
  <sheetViews>
    <sheetView tabSelected="1" topLeftCell="A19" workbookViewId="0">
      <selection activeCell="P8" sqref="P8"/>
    </sheetView>
  </sheetViews>
  <sheetFormatPr defaultColWidth="7.109375" defaultRowHeight="18.75" x14ac:dyDescent="0.3"/>
  <cols>
    <col min="1" max="1" width="4.44140625" style="3" customWidth="1"/>
    <col min="2" max="2" width="15.109375" style="3" customWidth="1"/>
    <col min="3" max="3" width="6.21875" style="3" customWidth="1"/>
    <col min="4" max="4" width="5.77734375" style="3" customWidth="1"/>
    <col min="5" max="5" width="6.88671875" style="3" customWidth="1"/>
    <col min="6" max="6" width="12.6640625" style="3" customWidth="1"/>
    <col min="7" max="7" width="5.6640625" style="3" customWidth="1"/>
    <col min="8" max="8" width="5.109375" style="3" customWidth="1"/>
    <col min="9" max="9" width="7" style="3" customWidth="1"/>
    <col min="10" max="10" width="11.21875" style="3" customWidth="1"/>
    <col min="11" max="11" width="23.44140625" style="3" customWidth="1"/>
    <col min="12" max="12" width="9.21875" style="3" customWidth="1"/>
    <col min="13" max="16384" width="7.109375" style="3"/>
  </cols>
  <sheetData>
    <row r="1" spans="1:12" ht="32.25" customHeight="1" x14ac:dyDescent="0.3">
      <c r="A1" s="1" t="s">
        <v>0</v>
      </c>
      <c r="B1" s="2"/>
      <c r="C1" s="2"/>
      <c r="D1" s="2"/>
      <c r="E1" s="2"/>
      <c r="F1" s="2"/>
    </row>
    <row r="2" spans="1:12" ht="78.75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8" customFormat="1" ht="25.5" customHeight="1" x14ac:dyDescent="0.25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  <c r="G3" s="6"/>
      <c r="H3" s="6"/>
      <c r="I3" s="6"/>
      <c r="J3" s="6"/>
      <c r="K3" s="6"/>
      <c r="L3" s="6" t="s">
        <v>8</v>
      </c>
    </row>
    <row r="4" spans="1:12" s="8" customFormat="1" ht="24.75" customHeight="1" x14ac:dyDescent="0.25">
      <c r="A4" s="5"/>
      <c r="B4" s="6"/>
      <c r="C4" s="9"/>
      <c r="D4" s="9" t="s">
        <v>9</v>
      </c>
      <c r="E4" s="9" t="s">
        <v>6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6"/>
    </row>
    <row r="5" spans="1:12" s="11" customFormat="1" ht="54" customHeight="1" x14ac:dyDescent="0.25">
      <c r="A5" s="5"/>
      <c r="B5" s="6"/>
      <c r="C5" s="10"/>
      <c r="D5" s="10" t="s">
        <v>9</v>
      </c>
      <c r="E5" s="10" t="s">
        <v>6</v>
      </c>
      <c r="F5" s="6"/>
      <c r="G5" s="6"/>
      <c r="H5" s="6"/>
      <c r="I5" s="6"/>
      <c r="J5" s="6"/>
      <c r="K5" s="6"/>
      <c r="L5" s="6"/>
    </row>
    <row r="6" spans="1:12" s="13" customFormat="1" ht="15" customHeight="1" x14ac:dyDescent="0.25">
      <c r="A6" s="12">
        <v>1</v>
      </c>
      <c r="B6" s="12">
        <v>2</v>
      </c>
      <c r="C6" s="12">
        <v>3</v>
      </c>
      <c r="D6" s="12"/>
      <c r="E6" s="12">
        <v>4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</row>
    <row r="7" spans="1:12" s="13" customFormat="1" ht="39" customHeight="1" x14ac:dyDescent="0.25">
      <c r="A7" s="14" t="s">
        <v>16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s="13" customFormat="1" ht="54.75" customHeight="1" x14ac:dyDescent="0.25">
      <c r="A8" s="15">
        <v>1</v>
      </c>
      <c r="B8" s="16" t="s">
        <v>17</v>
      </c>
      <c r="C8" s="17">
        <v>270</v>
      </c>
      <c r="D8" s="17">
        <v>825</v>
      </c>
      <c r="E8" s="18">
        <v>61.01</v>
      </c>
      <c r="F8" s="19" t="s">
        <v>18</v>
      </c>
      <c r="G8" s="20">
        <f>C8+C9+C10</f>
        <v>1061</v>
      </c>
      <c r="H8" s="21">
        <f>D8+D9+D10</f>
        <v>3175</v>
      </c>
      <c r="I8" s="22">
        <f>E8+E9+E10</f>
        <v>194.89000000000001</v>
      </c>
      <c r="J8" s="23" t="s">
        <v>19</v>
      </c>
      <c r="K8" s="23" t="s">
        <v>20</v>
      </c>
      <c r="L8" s="24">
        <f>G8/400*100</f>
        <v>265.25</v>
      </c>
    </row>
    <row r="9" spans="1:12" s="13" customFormat="1" ht="51.75" customHeight="1" x14ac:dyDescent="0.25">
      <c r="A9" s="15"/>
      <c r="B9" s="16" t="s">
        <v>21</v>
      </c>
      <c r="C9" s="17">
        <v>407</v>
      </c>
      <c r="D9" s="17">
        <v>1194</v>
      </c>
      <c r="E9" s="18">
        <v>66.95</v>
      </c>
      <c r="F9" s="19"/>
      <c r="G9" s="20"/>
      <c r="H9" s="21"/>
      <c r="I9" s="22"/>
      <c r="J9" s="23"/>
      <c r="K9" s="23"/>
      <c r="L9" s="25"/>
    </row>
    <row r="10" spans="1:12" s="13" customFormat="1" ht="45" customHeight="1" x14ac:dyDescent="0.25">
      <c r="A10" s="15"/>
      <c r="B10" s="16" t="s">
        <v>22</v>
      </c>
      <c r="C10" s="17">
        <v>384</v>
      </c>
      <c r="D10" s="17">
        <v>1156</v>
      </c>
      <c r="E10" s="18">
        <v>66.930000000000007</v>
      </c>
      <c r="F10" s="19"/>
      <c r="G10" s="20"/>
      <c r="H10" s="21"/>
      <c r="I10" s="23"/>
      <c r="J10" s="23"/>
      <c r="K10" s="23"/>
      <c r="L10" s="26"/>
    </row>
    <row r="11" spans="1:12" s="13" customFormat="1" ht="56.25" customHeight="1" x14ac:dyDescent="0.25">
      <c r="A11" s="27">
        <v>2</v>
      </c>
      <c r="B11" s="16" t="s">
        <v>23</v>
      </c>
      <c r="C11" s="17">
        <v>348</v>
      </c>
      <c r="D11" s="17">
        <v>1019</v>
      </c>
      <c r="E11" s="18">
        <v>79.19</v>
      </c>
      <c r="F11" s="19" t="s">
        <v>24</v>
      </c>
      <c r="G11" s="28">
        <f>C11+C12+C13</f>
        <v>1190</v>
      </c>
      <c r="H11" s="28">
        <f t="shared" ref="H11:I11" si="0">D11+D12+D13</f>
        <v>3519</v>
      </c>
      <c r="I11" s="29">
        <f t="shared" si="0"/>
        <v>242.23</v>
      </c>
      <c r="J11" s="30" t="s">
        <v>19</v>
      </c>
      <c r="K11" s="23" t="s">
        <v>25</v>
      </c>
      <c r="L11" s="24">
        <f>G11/400*100</f>
        <v>297.5</v>
      </c>
    </row>
    <row r="12" spans="1:12" s="13" customFormat="1" ht="56.25" customHeight="1" x14ac:dyDescent="0.25">
      <c r="A12" s="31"/>
      <c r="B12" s="16" t="s">
        <v>26</v>
      </c>
      <c r="C12" s="32">
        <v>364</v>
      </c>
      <c r="D12" s="33">
        <v>1068</v>
      </c>
      <c r="E12" s="34">
        <v>75.599999999999994</v>
      </c>
      <c r="F12" s="19"/>
      <c r="G12" s="35"/>
      <c r="H12" s="35"/>
      <c r="I12" s="36"/>
      <c r="J12" s="37"/>
      <c r="K12" s="23"/>
      <c r="L12" s="25"/>
    </row>
    <row r="13" spans="1:12" s="13" customFormat="1" ht="42.75" customHeight="1" x14ac:dyDescent="0.25">
      <c r="A13" s="38"/>
      <c r="B13" s="16" t="s">
        <v>27</v>
      </c>
      <c r="C13" s="32">
        <v>478</v>
      </c>
      <c r="D13" s="33">
        <v>1432</v>
      </c>
      <c r="E13" s="34">
        <v>87.44</v>
      </c>
      <c r="F13" s="19"/>
      <c r="G13" s="39"/>
      <c r="H13" s="39"/>
      <c r="I13" s="40"/>
      <c r="J13" s="41"/>
      <c r="K13" s="23"/>
      <c r="L13" s="26"/>
    </row>
    <row r="14" spans="1:12" s="13" customFormat="1" ht="56.25" customHeight="1" x14ac:dyDescent="0.25">
      <c r="A14" s="42">
        <v>3</v>
      </c>
      <c r="B14" s="43" t="s">
        <v>28</v>
      </c>
      <c r="C14" s="17">
        <v>253</v>
      </c>
      <c r="D14" s="17">
        <v>741</v>
      </c>
      <c r="E14" s="18">
        <v>42.65</v>
      </c>
      <c r="F14" s="44" t="s">
        <v>29</v>
      </c>
      <c r="G14" s="45">
        <f>C14+C15+C16</f>
        <v>1150</v>
      </c>
      <c r="H14" s="45">
        <f t="shared" ref="H14:I14" si="1">D14+D15+D16</f>
        <v>3324</v>
      </c>
      <c r="I14" s="46">
        <f t="shared" si="1"/>
        <v>180.76999999999998</v>
      </c>
      <c r="J14" s="30" t="s">
        <v>19</v>
      </c>
      <c r="K14" s="23" t="s">
        <v>30</v>
      </c>
      <c r="L14" s="24">
        <f>G14/400*100</f>
        <v>287.5</v>
      </c>
    </row>
    <row r="15" spans="1:12" ht="45" customHeight="1" x14ac:dyDescent="0.3">
      <c r="A15" s="42"/>
      <c r="B15" s="43" t="s">
        <v>31</v>
      </c>
      <c r="C15" s="17">
        <v>208</v>
      </c>
      <c r="D15" s="17">
        <v>664</v>
      </c>
      <c r="E15" s="18">
        <v>59.05</v>
      </c>
      <c r="F15" s="47"/>
      <c r="G15" s="48"/>
      <c r="H15" s="48"/>
      <c r="I15" s="49"/>
      <c r="J15" s="37"/>
      <c r="K15" s="23"/>
      <c r="L15" s="25"/>
    </row>
    <row r="16" spans="1:12" ht="45" customHeight="1" x14ac:dyDescent="0.3">
      <c r="A16" s="42"/>
      <c r="B16" s="43" t="s">
        <v>32</v>
      </c>
      <c r="C16" s="17">
        <v>689</v>
      </c>
      <c r="D16" s="17">
        <v>1919</v>
      </c>
      <c r="E16" s="18">
        <v>79.069999999999993</v>
      </c>
      <c r="F16" s="47"/>
      <c r="G16" s="48"/>
      <c r="H16" s="48"/>
      <c r="I16" s="49"/>
      <c r="J16" s="41"/>
      <c r="K16" s="23"/>
      <c r="L16" s="26"/>
    </row>
    <row r="17" spans="1:12" ht="45" customHeight="1" x14ac:dyDescent="0.3">
      <c r="A17" s="15">
        <v>4</v>
      </c>
      <c r="B17" s="16" t="s">
        <v>33</v>
      </c>
      <c r="C17" s="32">
        <v>413</v>
      </c>
      <c r="D17" s="33">
        <v>1352</v>
      </c>
      <c r="E17" s="34">
        <v>74</v>
      </c>
      <c r="F17" s="50" t="s">
        <v>34</v>
      </c>
      <c r="G17" s="50">
        <f>C17+C18</f>
        <v>794</v>
      </c>
      <c r="H17" s="50">
        <f t="shared" ref="H17:I17" si="2">D17+D18</f>
        <v>2563</v>
      </c>
      <c r="I17" s="50">
        <f t="shared" si="2"/>
        <v>138</v>
      </c>
      <c r="J17" s="50" t="s">
        <v>35</v>
      </c>
      <c r="K17" s="51" t="s">
        <v>36</v>
      </c>
      <c r="L17" s="52">
        <f>G17/400*100</f>
        <v>198.5</v>
      </c>
    </row>
    <row r="18" spans="1:12" ht="45" customHeight="1" x14ac:dyDescent="0.3">
      <c r="A18" s="15"/>
      <c r="B18" s="16" t="s">
        <v>37</v>
      </c>
      <c r="C18" s="32">
        <v>381</v>
      </c>
      <c r="D18" s="33">
        <v>1211</v>
      </c>
      <c r="E18" s="34">
        <v>64</v>
      </c>
      <c r="F18" s="53"/>
      <c r="G18" s="53"/>
      <c r="H18" s="53"/>
      <c r="I18" s="53"/>
      <c r="J18" s="53"/>
      <c r="K18" s="54"/>
      <c r="L18" s="55"/>
    </row>
    <row r="19" spans="1:12" ht="45" customHeight="1" x14ac:dyDescent="0.3">
      <c r="A19" s="15">
        <v>5</v>
      </c>
      <c r="B19" s="16" t="s">
        <v>38</v>
      </c>
      <c r="C19" s="32">
        <v>374</v>
      </c>
      <c r="D19" s="33">
        <v>1217</v>
      </c>
      <c r="E19" s="34">
        <v>74</v>
      </c>
      <c r="F19" s="50" t="s">
        <v>39</v>
      </c>
      <c r="G19" s="50">
        <f>C19+C20</f>
        <v>800</v>
      </c>
      <c r="H19" s="50">
        <f t="shared" ref="H19:I19" si="3">D19+D20</f>
        <v>2732</v>
      </c>
      <c r="I19" s="50">
        <f t="shared" si="3"/>
        <v>153.19999999999999</v>
      </c>
      <c r="J19" s="50" t="s">
        <v>35</v>
      </c>
      <c r="K19" s="51" t="s">
        <v>36</v>
      </c>
      <c r="L19" s="52">
        <f>G19/400*100</f>
        <v>200</v>
      </c>
    </row>
    <row r="20" spans="1:12" ht="45" customHeight="1" x14ac:dyDescent="0.3">
      <c r="A20" s="15"/>
      <c r="B20" s="16" t="s">
        <v>40</v>
      </c>
      <c r="C20" s="32">
        <v>426</v>
      </c>
      <c r="D20" s="33">
        <v>1515</v>
      </c>
      <c r="E20" s="34">
        <v>79.2</v>
      </c>
      <c r="F20" s="53"/>
      <c r="G20" s="53"/>
      <c r="H20" s="53"/>
      <c r="I20" s="53"/>
      <c r="J20" s="53"/>
      <c r="K20" s="54"/>
      <c r="L20" s="55"/>
    </row>
    <row r="21" spans="1:12" ht="45" customHeight="1" x14ac:dyDescent="0.3">
      <c r="A21" s="15">
        <v>6</v>
      </c>
      <c r="B21" s="16" t="s">
        <v>41</v>
      </c>
      <c r="C21" s="32">
        <v>540</v>
      </c>
      <c r="D21" s="33">
        <v>1804</v>
      </c>
      <c r="E21" s="34">
        <v>90.5</v>
      </c>
      <c r="F21" s="50" t="s">
        <v>42</v>
      </c>
      <c r="G21" s="50">
        <f>C21+C22</f>
        <v>966</v>
      </c>
      <c r="H21" s="50">
        <f t="shared" ref="H21:I21" si="4">D21+D22</f>
        <v>3111</v>
      </c>
      <c r="I21" s="50">
        <f t="shared" si="4"/>
        <v>170.81</v>
      </c>
      <c r="J21" s="50" t="s">
        <v>35</v>
      </c>
      <c r="K21" s="51" t="s">
        <v>43</v>
      </c>
      <c r="L21" s="52">
        <f>G21/400*100</f>
        <v>241.5</v>
      </c>
    </row>
    <row r="22" spans="1:12" ht="45" customHeight="1" x14ac:dyDescent="0.3">
      <c r="A22" s="15"/>
      <c r="B22" s="16" t="s">
        <v>44</v>
      </c>
      <c r="C22" s="32">
        <v>426</v>
      </c>
      <c r="D22" s="33">
        <v>1307</v>
      </c>
      <c r="E22" s="34">
        <v>80.31</v>
      </c>
      <c r="F22" s="53"/>
      <c r="G22" s="53"/>
      <c r="H22" s="53"/>
      <c r="I22" s="53"/>
      <c r="J22" s="53"/>
      <c r="K22" s="54"/>
      <c r="L22" s="55"/>
    </row>
    <row r="23" spans="1:12" ht="45" customHeight="1" x14ac:dyDescent="0.3">
      <c r="A23" s="56">
        <v>7</v>
      </c>
      <c r="B23" s="16" t="s">
        <v>45</v>
      </c>
      <c r="C23" s="32">
        <v>747</v>
      </c>
      <c r="D23" s="33">
        <v>2385</v>
      </c>
      <c r="E23" s="34">
        <v>155.5</v>
      </c>
      <c r="F23" s="57" t="s">
        <v>46</v>
      </c>
      <c r="G23" s="58">
        <f t="shared" ref="G23:I23" si="5">C23</f>
        <v>747</v>
      </c>
      <c r="H23" s="58">
        <f t="shared" si="5"/>
        <v>2385</v>
      </c>
      <c r="I23" s="59">
        <f t="shared" si="5"/>
        <v>155.5</v>
      </c>
      <c r="J23" s="58" t="s">
        <v>35</v>
      </c>
      <c r="K23" s="57" t="s">
        <v>47</v>
      </c>
      <c r="L23" s="60">
        <f>G23/400*100</f>
        <v>186.75</v>
      </c>
    </row>
    <row r="24" spans="1:12" ht="45" customHeight="1" x14ac:dyDescent="0.3">
      <c r="A24" s="15">
        <v>8</v>
      </c>
      <c r="B24" s="16" t="s">
        <v>48</v>
      </c>
      <c r="C24" s="32">
        <v>651</v>
      </c>
      <c r="D24" s="33">
        <v>2137</v>
      </c>
      <c r="E24" s="34">
        <v>116.7</v>
      </c>
      <c r="F24" s="50" t="s">
        <v>49</v>
      </c>
      <c r="G24" s="20">
        <f>C24+C25</f>
        <v>1419</v>
      </c>
      <c r="H24" s="20">
        <f t="shared" ref="H24:I24" si="6">D24+D25</f>
        <v>4654</v>
      </c>
      <c r="I24" s="61">
        <f t="shared" si="6"/>
        <v>292.94</v>
      </c>
      <c r="J24" s="20" t="s">
        <v>50</v>
      </c>
      <c r="K24" s="51" t="s">
        <v>43</v>
      </c>
      <c r="L24" s="28">
        <f>G24/400*100</f>
        <v>354.75</v>
      </c>
    </row>
    <row r="25" spans="1:12" ht="45" customHeight="1" x14ac:dyDescent="0.3">
      <c r="A25" s="15"/>
      <c r="B25" s="62" t="s">
        <v>51</v>
      </c>
      <c r="C25" s="56">
        <v>768</v>
      </c>
      <c r="D25" s="63">
        <v>2517</v>
      </c>
      <c r="E25" s="56">
        <v>176.24</v>
      </c>
      <c r="F25" s="53"/>
      <c r="G25" s="20"/>
      <c r="H25" s="20"/>
      <c r="I25" s="61"/>
      <c r="J25" s="20"/>
      <c r="K25" s="54"/>
      <c r="L25" s="39"/>
    </row>
    <row r="26" spans="1:12" ht="45" customHeight="1" x14ac:dyDescent="0.3">
      <c r="A26" s="62">
        <v>9</v>
      </c>
      <c r="B26" s="62" t="s">
        <v>52</v>
      </c>
      <c r="C26" s="56">
        <v>405</v>
      </c>
      <c r="D26" s="56">
        <v>1242</v>
      </c>
      <c r="E26" s="56">
        <v>105.1</v>
      </c>
      <c r="F26" s="64" t="s">
        <v>53</v>
      </c>
      <c r="G26" s="65">
        <f>C26</f>
        <v>405</v>
      </c>
      <c r="H26" s="65">
        <f>D26</f>
        <v>1242</v>
      </c>
      <c r="I26" s="66">
        <f>E26</f>
        <v>105.1</v>
      </c>
      <c r="J26" s="65" t="s">
        <v>35</v>
      </c>
      <c r="K26" s="64" t="s">
        <v>54</v>
      </c>
      <c r="L26" s="66">
        <f>G26/400*100</f>
        <v>101.25</v>
      </c>
    </row>
    <row r="27" spans="1:12" ht="4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45" customHeight="1" x14ac:dyDescent="0.3"/>
    <row r="29" spans="1:12" ht="45" customHeight="1" x14ac:dyDescent="0.3"/>
    <row r="30" spans="1:12" ht="45" customHeight="1" x14ac:dyDescent="0.3"/>
    <row r="31" spans="1:12" ht="45" customHeight="1" x14ac:dyDescent="0.3"/>
    <row r="32" spans="1:12" ht="45" customHeight="1" x14ac:dyDescent="0.3"/>
    <row r="33" ht="45" customHeight="1" x14ac:dyDescent="0.3"/>
    <row r="34" ht="45" customHeight="1" x14ac:dyDescent="0.3"/>
    <row r="35" ht="45" customHeight="1" x14ac:dyDescent="0.3"/>
    <row r="36" ht="45" customHeight="1" x14ac:dyDescent="0.3"/>
    <row r="37" ht="45" customHeight="1" x14ac:dyDescent="0.3"/>
    <row r="38" ht="45" customHeight="1" x14ac:dyDescent="0.3"/>
    <row r="39" ht="45" customHeight="1" x14ac:dyDescent="0.3"/>
    <row r="40" ht="45" customHeight="1" x14ac:dyDescent="0.3"/>
    <row r="41" ht="45" customHeight="1" x14ac:dyDescent="0.3"/>
    <row r="42" ht="45" customHeight="1" x14ac:dyDescent="0.3"/>
    <row r="43" ht="45" customHeight="1" x14ac:dyDescent="0.3"/>
    <row r="44" ht="45" customHeight="1" x14ac:dyDescent="0.3"/>
    <row r="45" ht="45" customHeight="1" x14ac:dyDescent="0.3"/>
    <row r="46" ht="45" customHeight="1" x14ac:dyDescent="0.3"/>
    <row r="47" ht="45" customHeight="1" x14ac:dyDescent="0.3"/>
    <row r="48" ht="45" customHeight="1" x14ac:dyDescent="0.3"/>
    <row r="49" ht="45" customHeight="1" x14ac:dyDescent="0.3"/>
    <row r="50" ht="45" customHeight="1" x14ac:dyDescent="0.3"/>
    <row r="51" ht="45" customHeight="1" x14ac:dyDescent="0.3"/>
    <row r="52" ht="45" customHeight="1" x14ac:dyDescent="0.3"/>
    <row r="53" ht="45" customHeight="1" x14ac:dyDescent="0.3"/>
    <row r="54" ht="45" customHeight="1" x14ac:dyDescent="0.3"/>
    <row r="55" ht="45" customHeight="1" x14ac:dyDescent="0.3"/>
    <row r="56" ht="45" customHeight="1" x14ac:dyDescent="0.3"/>
    <row r="57" ht="45" customHeight="1" x14ac:dyDescent="0.3"/>
    <row r="58" ht="45" customHeight="1" x14ac:dyDescent="0.3"/>
    <row r="59" ht="45" customHeight="1" x14ac:dyDescent="0.3"/>
    <row r="60" ht="45" customHeight="1" x14ac:dyDescent="0.3"/>
    <row r="61" ht="45" customHeight="1" x14ac:dyDescent="0.3"/>
    <row r="62" ht="45" customHeight="1" x14ac:dyDescent="0.3"/>
    <row r="63" ht="45" customHeight="1" x14ac:dyDescent="0.3"/>
    <row r="64" ht="45" customHeight="1" x14ac:dyDescent="0.3"/>
    <row r="65" ht="45" customHeight="1" x14ac:dyDescent="0.3"/>
    <row r="66" ht="45" customHeight="1" x14ac:dyDescent="0.3"/>
    <row r="67" ht="45" customHeight="1" x14ac:dyDescent="0.3"/>
    <row r="68" ht="45" customHeight="1" x14ac:dyDescent="0.3"/>
    <row r="69" ht="45" customHeight="1" x14ac:dyDescent="0.3"/>
    <row r="70" ht="45" customHeight="1" x14ac:dyDescent="0.3"/>
    <row r="71" ht="45" customHeight="1" x14ac:dyDescent="0.3"/>
    <row r="72" ht="45" customHeight="1" x14ac:dyDescent="0.3"/>
    <row r="73" ht="45" customHeight="1" x14ac:dyDescent="0.3"/>
    <row r="74" ht="45" customHeight="1" x14ac:dyDescent="0.3"/>
    <row r="75" ht="45" customHeight="1" x14ac:dyDescent="0.3"/>
    <row r="76" ht="45" customHeight="1" x14ac:dyDescent="0.3"/>
    <row r="77" ht="45" customHeight="1" x14ac:dyDescent="0.3"/>
    <row r="78" ht="45" customHeight="1" x14ac:dyDescent="0.3"/>
    <row r="79" ht="45" customHeight="1" x14ac:dyDescent="0.3"/>
    <row r="80" ht="45" customHeight="1" x14ac:dyDescent="0.3"/>
    <row r="81" ht="45" customHeight="1" x14ac:dyDescent="0.3"/>
    <row r="82" ht="45" customHeight="1" x14ac:dyDescent="0.3"/>
    <row r="83" ht="45" customHeight="1" x14ac:dyDescent="0.3"/>
    <row r="84" ht="45" customHeight="1" x14ac:dyDescent="0.3"/>
    <row r="85" ht="45" customHeight="1" x14ac:dyDescent="0.3"/>
    <row r="86" ht="45" customHeight="1" x14ac:dyDescent="0.3"/>
    <row r="87" ht="45" customHeight="1" x14ac:dyDescent="0.3"/>
    <row r="88" ht="45" customHeight="1" x14ac:dyDescent="0.3"/>
    <row r="89" ht="45" customHeight="1" x14ac:dyDescent="0.3"/>
    <row r="90" ht="45" customHeight="1" x14ac:dyDescent="0.3"/>
    <row r="91" ht="45" customHeight="1" x14ac:dyDescent="0.3"/>
    <row r="92" ht="45" customHeight="1" x14ac:dyDescent="0.3"/>
    <row r="93" ht="45" customHeight="1" x14ac:dyDescent="0.3"/>
    <row r="94" ht="45" customHeight="1" x14ac:dyDescent="0.3"/>
    <row r="95" ht="45" customHeight="1" x14ac:dyDescent="0.3"/>
    <row r="96" ht="45" customHeight="1" x14ac:dyDescent="0.3"/>
    <row r="97" ht="45" customHeight="1" x14ac:dyDescent="0.3"/>
    <row r="98" ht="45" customHeight="1" x14ac:dyDescent="0.3"/>
    <row r="99" ht="45" customHeight="1" x14ac:dyDescent="0.3"/>
    <row r="100" ht="45" customHeight="1" x14ac:dyDescent="0.3"/>
    <row r="101" ht="45" customHeight="1" x14ac:dyDescent="0.3"/>
    <row r="102" ht="45" customHeight="1" x14ac:dyDescent="0.3"/>
    <row r="103" ht="45" customHeight="1" x14ac:dyDescent="0.3"/>
    <row r="104" ht="45" customHeight="1" x14ac:dyDescent="0.3"/>
    <row r="105" ht="45" customHeight="1" x14ac:dyDescent="0.3"/>
    <row r="106" ht="45" customHeight="1" x14ac:dyDescent="0.3"/>
    <row r="107" ht="45" customHeight="1" x14ac:dyDescent="0.3"/>
    <row r="108" ht="45" customHeight="1" x14ac:dyDescent="0.3"/>
    <row r="109" ht="45" customHeight="1" x14ac:dyDescent="0.3"/>
    <row r="110" ht="45" customHeight="1" x14ac:dyDescent="0.3"/>
    <row r="111" ht="45" customHeight="1" x14ac:dyDescent="0.3"/>
    <row r="112" ht="45" customHeight="1" x14ac:dyDescent="0.3"/>
    <row r="113" ht="45" customHeight="1" x14ac:dyDescent="0.3"/>
    <row r="114" ht="45" customHeight="1" x14ac:dyDescent="0.3"/>
    <row r="115" ht="45" customHeight="1" x14ac:dyDescent="0.3"/>
    <row r="116" ht="45" customHeight="1" x14ac:dyDescent="0.3"/>
    <row r="117" ht="45" customHeight="1" x14ac:dyDescent="0.3"/>
    <row r="118" ht="45" customHeight="1" x14ac:dyDescent="0.3"/>
    <row r="119" ht="45" customHeight="1" x14ac:dyDescent="0.3"/>
    <row r="120" ht="45" customHeight="1" x14ac:dyDescent="0.3"/>
    <row r="121" ht="45" customHeight="1" x14ac:dyDescent="0.3"/>
    <row r="122" ht="45" customHeight="1" x14ac:dyDescent="0.3"/>
    <row r="123" ht="45" customHeight="1" x14ac:dyDescent="0.3"/>
    <row r="124" ht="45" customHeight="1" x14ac:dyDescent="0.3"/>
    <row r="125" ht="45" customHeight="1" x14ac:dyDescent="0.3"/>
    <row r="126" ht="45" customHeight="1" x14ac:dyDescent="0.3"/>
    <row r="127" ht="45" customHeight="1" x14ac:dyDescent="0.3"/>
    <row r="128" ht="45" customHeight="1" x14ac:dyDescent="0.3"/>
    <row r="129" ht="45" customHeight="1" x14ac:dyDescent="0.3"/>
    <row r="130" ht="45" customHeight="1" x14ac:dyDescent="0.3"/>
    <row r="131" ht="45" customHeight="1" x14ac:dyDescent="0.3"/>
    <row r="132" ht="45" customHeight="1" x14ac:dyDescent="0.3"/>
    <row r="133" ht="45" customHeight="1" x14ac:dyDescent="0.3"/>
    <row r="134" ht="45" customHeight="1" x14ac:dyDescent="0.3"/>
    <row r="135" ht="45" customHeight="1" x14ac:dyDescent="0.3"/>
    <row r="136" ht="45" customHeight="1" x14ac:dyDescent="0.3"/>
    <row r="137" ht="45" customHeight="1" x14ac:dyDescent="0.3"/>
    <row r="138" ht="45" customHeight="1" x14ac:dyDescent="0.3"/>
    <row r="139" ht="45" customHeight="1" x14ac:dyDescent="0.3"/>
    <row r="140" ht="45" customHeight="1" x14ac:dyDescent="0.3"/>
    <row r="141" ht="45" customHeight="1" x14ac:dyDescent="0.3"/>
    <row r="142" ht="45" customHeight="1" x14ac:dyDescent="0.3"/>
    <row r="143" ht="45" customHeight="1" x14ac:dyDescent="0.3"/>
    <row r="144" ht="45" customHeight="1" x14ac:dyDescent="0.3"/>
    <row r="145" ht="45" customHeight="1" x14ac:dyDescent="0.3"/>
    <row r="146" ht="45" customHeight="1" x14ac:dyDescent="0.3"/>
    <row r="147" ht="45" customHeight="1" x14ac:dyDescent="0.3"/>
    <row r="148" ht="45" customHeight="1" x14ac:dyDescent="0.3"/>
    <row r="149" ht="45" customHeight="1" x14ac:dyDescent="0.3"/>
    <row r="150" ht="45" customHeight="1" x14ac:dyDescent="0.3"/>
    <row r="151" ht="45" customHeight="1" x14ac:dyDescent="0.3"/>
    <row r="152" ht="45" customHeight="1" x14ac:dyDescent="0.3"/>
    <row r="153" ht="45" customHeight="1" x14ac:dyDescent="0.3"/>
    <row r="154" ht="45" customHeight="1" x14ac:dyDescent="0.3"/>
    <row r="155" ht="45" customHeight="1" x14ac:dyDescent="0.3"/>
    <row r="156" ht="45" customHeight="1" x14ac:dyDescent="0.3"/>
    <row r="157" ht="45" customHeight="1" x14ac:dyDescent="0.3"/>
    <row r="158" ht="45" customHeight="1" x14ac:dyDescent="0.3"/>
    <row r="159" ht="45" customHeight="1" x14ac:dyDescent="0.3"/>
    <row r="160" ht="45" customHeight="1" x14ac:dyDescent="0.3"/>
    <row r="161" ht="45" customHeight="1" x14ac:dyDescent="0.3"/>
    <row r="162" ht="45" customHeight="1" x14ac:dyDescent="0.3"/>
    <row r="163" ht="45" customHeight="1" x14ac:dyDescent="0.3"/>
    <row r="164" ht="45" customHeight="1" x14ac:dyDescent="0.3"/>
    <row r="165" ht="45" customHeight="1" x14ac:dyDescent="0.3"/>
    <row r="166" ht="45" customHeight="1" x14ac:dyDescent="0.3"/>
    <row r="167" ht="45" customHeight="1" x14ac:dyDescent="0.3"/>
    <row r="168" ht="45" customHeight="1" x14ac:dyDescent="0.3"/>
    <row r="169" ht="45" customHeight="1" x14ac:dyDescent="0.3"/>
    <row r="170" ht="45" customHeight="1" x14ac:dyDescent="0.3"/>
    <row r="171" ht="45" customHeight="1" x14ac:dyDescent="0.3"/>
    <row r="172" ht="45" customHeight="1" x14ac:dyDescent="0.3"/>
    <row r="173" ht="45" customHeight="1" x14ac:dyDescent="0.3"/>
    <row r="174" ht="45" customHeight="1" x14ac:dyDescent="0.3"/>
    <row r="175" ht="45" customHeight="1" x14ac:dyDescent="0.3"/>
    <row r="176" ht="45" customHeight="1" x14ac:dyDescent="0.3"/>
    <row r="177" ht="45" customHeight="1" x14ac:dyDescent="0.3"/>
    <row r="178" ht="45" customHeight="1" x14ac:dyDescent="0.3"/>
    <row r="179" ht="45" customHeight="1" x14ac:dyDescent="0.3"/>
    <row r="180" ht="45" customHeight="1" x14ac:dyDescent="0.3"/>
    <row r="181" ht="45" customHeight="1" x14ac:dyDescent="0.3"/>
    <row r="182" ht="45" customHeight="1" x14ac:dyDescent="0.3"/>
    <row r="183" ht="45" customHeight="1" x14ac:dyDescent="0.3"/>
    <row r="184" ht="45" customHeight="1" x14ac:dyDescent="0.3"/>
    <row r="185" ht="45" customHeight="1" x14ac:dyDescent="0.3"/>
    <row r="186" ht="45" customHeight="1" x14ac:dyDescent="0.3"/>
    <row r="187" ht="45" customHeight="1" x14ac:dyDescent="0.3"/>
    <row r="188" ht="45" customHeight="1" x14ac:dyDescent="0.3"/>
    <row r="189" ht="45" customHeight="1" x14ac:dyDescent="0.3"/>
    <row r="190" ht="45" customHeight="1" x14ac:dyDescent="0.3"/>
    <row r="191" ht="45" customHeight="1" x14ac:dyDescent="0.3"/>
    <row r="192" ht="45" customHeight="1" x14ac:dyDescent="0.3"/>
    <row r="193" ht="45" customHeight="1" x14ac:dyDescent="0.3"/>
    <row r="194" ht="45" customHeight="1" x14ac:dyDescent="0.3"/>
    <row r="195" ht="45" customHeight="1" x14ac:dyDescent="0.3"/>
    <row r="196" ht="45" customHeight="1" x14ac:dyDescent="0.3"/>
    <row r="197" ht="45" customHeight="1" x14ac:dyDescent="0.3"/>
    <row r="198" ht="45" customHeight="1" x14ac:dyDescent="0.3"/>
    <row r="199" ht="45" customHeight="1" x14ac:dyDescent="0.3"/>
    <row r="200" ht="45" customHeight="1" x14ac:dyDescent="0.3"/>
    <row r="201" ht="45" customHeight="1" x14ac:dyDescent="0.3"/>
    <row r="202" ht="45" customHeight="1" x14ac:dyDescent="0.3"/>
    <row r="203" ht="45" customHeight="1" x14ac:dyDescent="0.3"/>
    <row r="204" ht="45" customHeight="1" x14ac:dyDescent="0.3"/>
    <row r="205" ht="45" customHeight="1" x14ac:dyDescent="0.3"/>
    <row r="206" ht="45" customHeight="1" x14ac:dyDescent="0.3"/>
    <row r="207" ht="45" customHeight="1" x14ac:dyDescent="0.3"/>
    <row r="208" ht="45" customHeight="1" x14ac:dyDescent="0.3"/>
    <row r="209" ht="45" customHeight="1" x14ac:dyDescent="0.3"/>
    <row r="210" ht="45" customHeight="1" x14ac:dyDescent="0.3"/>
    <row r="211" ht="45" customHeight="1" x14ac:dyDescent="0.3"/>
    <row r="212" ht="45" customHeight="1" x14ac:dyDescent="0.3"/>
    <row r="213" ht="45" customHeight="1" x14ac:dyDescent="0.3"/>
    <row r="214" ht="45" customHeight="1" x14ac:dyDescent="0.3"/>
    <row r="215" ht="45" customHeight="1" x14ac:dyDescent="0.3"/>
    <row r="216" ht="45" customHeight="1" x14ac:dyDescent="0.3"/>
    <row r="217" ht="45" customHeight="1" x14ac:dyDescent="0.3"/>
    <row r="218" ht="45" customHeight="1" x14ac:dyDescent="0.3"/>
    <row r="219" ht="45" customHeight="1" x14ac:dyDescent="0.3"/>
    <row r="220" ht="45" customHeight="1" x14ac:dyDescent="0.3"/>
    <row r="221" ht="45" customHeight="1" x14ac:dyDescent="0.3"/>
    <row r="222" ht="45" customHeight="1" x14ac:dyDescent="0.3"/>
    <row r="223" ht="45" customHeight="1" x14ac:dyDescent="0.3"/>
    <row r="224" ht="45" customHeight="1" x14ac:dyDescent="0.3"/>
    <row r="225" ht="45" customHeight="1" x14ac:dyDescent="0.3"/>
    <row r="226" ht="45" customHeight="1" x14ac:dyDescent="0.3"/>
    <row r="227" ht="45" customHeight="1" x14ac:dyDescent="0.3"/>
    <row r="228" ht="45" customHeight="1" x14ac:dyDescent="0.3"/>
    <row r="229" ht="45" customHeight="1" x14ac:dyDescent="0.3"/>
    <row r="230" ht="45" customHeight="1" x14ac:dyDescent="0.3"/>
    <row r="231" ht="45" customHeight="1" x14ac:dyDescent="0.3"/>
    <row r="232" ht="45" customHeight="1" x14ac:dyDescent="0.3"/>
    <row r="233" ht="45" customHeight="1" x14ac:dyDescent="0.3"/>
    <row r="234" ht="45" customHeight="1" x14ac:dyDescent="0.3"/>
    <row r="235" ht="45" customHeight="1" x14ac:dyDescent="0.3"/>
    <row r="236" ht="45" customHeight="1" x14ac:dyDescent="0.3"/>
    <row r="237" ht="45" customHeight="1" x14ac:dyDescent="0.3"/>
    <row r="238" ht="45" customHeight="1" x14ac:dyDescent="0.3"/>
    <row r="239" ht="45" customHeight="1" x14ac:dyDescent="0.3"/>
    <row r="240" ht="45" customHeight="1" x14ac:dyDescent="0.3"/>
    <row r="241" ht="45" customHeight="1" x14ac:dyDescent="0.3"/>
    <row r="242" ht="45" customHeight="1" x14ac:dyDescent="0.3"/>
    <row r="243" ht="45" customHeight="1" x14ac:dyDescent="0.3"/>
    <row r="244" ht="45" customHeight="1" x14ac:dyDescent="0.3"/>
    <row r="245" ht="45" customHeight="1" x14ac:dyDescent="0.3"/>
    <row r="246" ht="45" customHeight="1" x14ac:dyDescent="0.3"/>
    <row r="247" ht="45" customHeight="1" x14ac:dyDescent="0.3"/>
    <row r="248" ht="45" customHeight="1" x14ac:dyDescent="0.3"/>
    <row r="249" ht="45" customHeight="1" x14ac:dyDescent="0.3"/>
    <row r="250" ht="45" customHeight="1" x14ac:dyDescent="0.3"/>
    <row r="251" ht="45" customHeight="1" x14ac:dyDescent="0.3"/>
    <row r="252" ht="45" customHeight="1" x14ac:dyDescent="0.3"/>
    <row r="253" ht="45" customHeight="1" x14ac:dyDescent="0.3"/>
    <row r="254" ht="45" customHeight="1" x14ac:dyDescent="0.3"/>
    <row r="255" ht="45" customHeight="1" x14ac:dyDescent="0.3"/>
    <row r="256" ht="45" customHeight="1" x14ac:dyDescent="0.3"/>
    <row r="257" ht="45" customHeight="1" x14ac:dyDescent="0.3"/>
    <row r="258" ht="45" customHeight="1" x14ac:dyDescent="0.3"/>
    <row r="259" ht="45" customHeight="1" x14ac:dyDescent="0.3"/>
    <row r="260" ht="45" customHeight="1" x14ac:dyDescent="0.3"/>
    <row r="261" ht="45" customHeight="1" x14ac:dyDescent="0.3"/>
    <row r="262" ht="45" customHeight="1" x14ac:dyDescent="0.3"/>
    <row r="263" ht="45" customHeight="1" x14ac:dyDescent="0.3"/>
    <row r="264" ht="45" customHeight="1" x14ac:dyDescent="0.3"/>
    <row r="265" ht="45" customHeight="1" x14ac:dyDescent="0.3"/>
    <row r="266" ht="45" customHeight="1" x14ac:dyDescent="0.3"/>
    <row r="267" ht="45" customHeight="1" x14ac:dyDescent="0.3"/>
    <row r="268" ht="45" customHeight="1" x14ac:dyDescent="0.3"/>
    <row r="269" ht="45" customHeight="1" x14ac:dyDescent="0.3"/>
    <row r="270" ht="45" customHeight="1" x14ac:dyDescent="0.3"/>
    <row r="271" ht="45" customHeight="1" x14ac:dyDescent="0.3"/>
    <row r="272" ht="45" customHeight="1" x14ac:dyDescent="0.3"/>
    <row r="273" ht="45" customHeight="1" x14ac:dyDescent="0.3"/>
    <row r="274" ht="45" customHeight="1" x14ac:dyDescent="0.3"/>
    <row r="275" ht="45" customHeight="1" x14ac:dyDescent="0.3"/>
    <row r="276" ht="45" customHeight="1" x14ac:dyDescent="0.3"/>
    <row r="277" ht="45" customHeight="1" x14ac:dyDescent="0.3"/>
    <row r="278" ht="45" customHeight="1" x14ac:dyDescent="0.3"/>
    <row r="279" ht="45" customHeight="1" x14ac:dyDescent="0.3"/>
    <row r="280" ht="45" customHeight="1" x14ac:dyDescent="0.3"/>
    <row r="281" ht="45" customHeight="1" x14ac:dyDescent="0.3"/>
    <row r="282" ht="45" customHeight="1" x14ac:dyDescent="0.3"/>
    <row r="283" ht="45" customHeight="1" x14ac:dyDescent="0.3"/>
    <row r="284" ht="45" customHeight="1" x14ac:dyDescent="0.3"/>
    <row r="285" ht="45" customHeight="1" x14ac:dyDescent="0.3"/>
    <row r="286" ht="45" customHeight="1" x14ac:dyDescent="0.3"/>
    <row r="287" ht="45" customHeight="1" x14ac:dyDescent="0.3"/>
    <row r="288" ht="45" customHeight="1" x14ac:dyDescent="0.3"/>
    <row r="289" ht="45" customHeight="1" x14ac:dyDescent="0.3"/>
    <row r="290" ht="45" customHeight="1" x14ac:dyDescent="0.3"/>
    <row r="291" ht="45" customHeight="1" x14ac:dyDescent="0.3"/>
    <row r="292" ht="45" customHeight="1" x14ac:dyDescent="0.3"/>
    <row r="293" ht="45" customHeight="1" x14ac:dyDescent="0.3"/>
    <row r="294" ht="45" customHeight="1" x14ac:dyDescent="0.3"/>
    <row r="295" ht="45" customHeight="1" x14ac:dyDescent="0.3"/>
    <row r="296" ht="45" customHeight="1" x14ac:dyDescent="0.3"/>
    <row r="297" ht="45" customHeight="1" x14ac:dyDescent="0.3"/>
    <row r="298" ht="45" customHeight="1" x14ac:dyDescent="0.3"/>
    <row r="299" ht="45" customHeight="1" x14ac:dyDescent="0.3"/>
    <row r="300" ht="45" customHeight="1" x14ac:dyDescent="0.3"/>
    <row r="301" ht="45" customHeight="1" x14ac:dyDescent="0.3"/>
    <row r="302" ht="45" customHeight="1" x14ac:dyDescent="0.3"/>
    <row r="303" ht="45" customHeight="1" x14ac:dyDescent="0.3"/>
    <row r="304" ht="45" customHeight="1" x14ac:dyDescent="0.3"/>
    <row r="305" ht="45" customHeight="1" x14ac:dyDescent="0.3"/>
    <row r="306" ht="45" customHeight="1" x14ac:dyDescent="0.3"/>
    <row r="307" ht="45" customHeight="1" x14ac:dyDescent="0.3"/>
    <row r="308" ht="45" customHeight="1" x14ac:dyDescent="0.3"/>
    <row r="309" ht="45" customHeight="1" x14ac:dyDescent="0.3"/>
    <row r="310" ht="45" customHeight="1" x14ac:dyDescent="0.3"/>
    <row r="311" ht="45" customHeight="1" x14ac:dyDescent="0.3"/>
    <row r="312" ht="45" customHeight="1" x14ac:dyDescent="0.3"/>
    <row r="313" ht="45" customHeight="1" x14ac:dyDescent="0.3"/>
    <row r="314" ht="45" customHeight="1" x14ac:dyDescent="0.3"/>
    <row r="315" ht="45" customHeight="1" x14ac:dyDescent="0.3"/>
    <row r="316" ht="45" customHeight="1" x14ac:dyDescent="0.3"/>
    <row r="317" ht="45" customHeight="1" x14ac:dyDescent="0.3"/>
    <row r="318" ht="45" customHeight="1" x14ac:dyDescent="0.3"/>
    <row r="319" ht="45" customHeight="1" x14ac:dyDescent="0.3"/>
    <row r="320" ht="45" customHeight="1" x14ac:dyDescent="0.3"/>
    <row r="321" ht="45" customHeight="1" x14ac:dyDescent="0.3"/>
    <row r="322" ht="45" customHeight="1" x14ac:dyDescent="0.3"/>
    <row r="323" ht="45" customHeight="1" x14ac:dyDescent="0.3"/>
    <row r="324" ht="45" customHeight="1" x14ac:dyDescent="0.3"/>
    <row r="325" ht="45" customHeight="1" x14ac:dyDescent="0.3"/>
    <row r="326" ht="45" customHeight="1" x14ac:dyDescent="0.3"/>
    <row r="327" ht="45" customHeight="1" x14ac:dyDescent="0.3"/>
    <row r="328" ht="45" customHeight="1" x14ac:dyDescent="0.3"/>
    <row r="329" ht="45" customHeight="1" x14ac:dyDescent="0.3"/>
    <row r="330" ht="45" customHeight="1" x14ac:dyDescent="0.3"/>
    <row r="331" ht="45" customHeight="1" x14ac:dyDescent="0.3"/>
    <row r="332" ht="45" customHeight="1" x14ac:dyDescent="0.3"/>
    <row r="333" ht="45" customHeight="1" x14ac:dyDescent="0.3"/>
    <row r="334" ht="45" customHeight="1" x14ac:dyDescent="0.3"/>
    <row r="335" ht="45" customHeight="1" x14ac:dyDescent="0.3"/>
    <row r="336" ht="45" customHeight="1" x14ac:dyDescent="0.3"/>
    <row r="337" ht="45" customHeight="1" x14ac:dyDescent="0.3"/>
    <row r="338" ht="45" customHeight="1" x14ac:dyDescent="0.3"/>
    <row r="339" ht="45" customHeight="1" x14ac:dyDescent="0.3"/>
    <row r="340" ht="45" customHeight="1" x14ac:dyDescent="0.3"/>
    <row r="341" ht="45" customHeight="1" x14ac:dyDescent="0.3"/>
    <row r="342" ht="45" customHeight="1" x14ac:dyDescent="0.3"/>
    <row r="343" ht="45" customHeight="1" x14ac:dyDescent="0.3"/>
    <row r="344" ht="45" customHeight="1" x14ac:dyDescent="0.3"/>
    <row r="345" ht="45" customHeight="1" x14ac:dyDescent="0.3"/>
    <row r="346" ht="45" customHeight="1" x14ac:dyDescent="0.3"/>
    <row r="347" ht="45" customHeight="1" x14ac:dyDescent="0.3"/>
    <row r="348" ht="45" customHeight="1" x14ac:dyDescent="0.3"/>
    <row r="349" ht="45" customHeight="1" x14ac:dyDescent="0.3"/>
    <row r="350" ht="45" customHeight="1" x14ac:dyDescent="0.3"/>
    <row r="351" ht="45" customHeight="1" x14ac:dyDescent="0.3"/>
    <row r="352" ht="45" customHeight="1" x14ac:dyDescent="0.3"/>
    <row r="353" ht="45" customHeight="1" x14ac:dyDescent="0.3"/>
    <row r="354" ht="45" customHeight="1" x14ac:dyDescent="0.3"/>
    <row r="355" ht="45" customHeight="1" x14ac:dyDescent="0.3"/>
    <row r="356" ht="45" customHeight="1" x14ac:dyDescent="0.3"/>
    <row r="357" ht="45" customHeight="1" x14ac:dyDescent="0.3"/>
    <row r="358" ht="45" customHeight="1" x14ac:dyDescent="0.3"/>
    <row r="359" ht="45" customHeight="1" x14ac:dyDescent="0.3"/>
    <row r="360" ht="45" customHeight="1" x14ac:dyDescent="0.3"/>
    <row r="361" ht="45" customHeight="1" x14ac:dyDescent="0.3"/>
    <row r="362" ht="45" customHeight="1" x14ac:dyDescent="0.3"/>
    <row r="363" ht="45" customHeight="1" x14ac:dyDescent="0.3"/>
    <row r="364" ht="45" customHeight="1" x14ac:dyDescent="0.3"/>
    <row r="365" ht="45" customHeight="1" x14ac:dyDescent="0.3"/>
    <row r="366" ht="45" customHeight="1" x14ac:dyDescent="0.3"/>
    <row r="367" ht="45" customHeight="1" x14ac:dyDescent="0.3"/>
    <row r="368" ht="45" customHeight="1" x14ac:dyDescent="0.3"/>
    <row r="369" ht="45" customHeight="1" x14ac:dyDescent="0.3"/>
    <row r="370" ht="45" customHeight="1" x14ac:dyDescent="0.3"/>
    <row r="371" ht="45" customHeight="1" x14ac:dyDescent="0.3"/>
    <row r="372" ht="45" customHeight="1" x14ac:dyDescent="0.3"/>
    <row r="373" ht="45" customHeight="1" x14ac:dyDescent="0.3"/>
    <row r="374" ht="45" customHeight="1" x14ac:dyDescent="0.3"/>
    <row r="375" ht="45" customHeight="1" x14ac:dyDescent="0.3"/>
    <row r="376" ht="45" customHeight="1" x14ac:dyDescent="0.3"/>
    <row r="377" ht="45" customHeight="1" x14ac:dyDescent="0.3"/>
    <row r="378" ht="45" customHeight="1" x14ac:dyDescent="0.3"/>
    <row r="379" ht="45" customHeight="1" x14ac:dyDescent="0.3"/>
    <row r="380" ht="45" customHeight="1" x14ac:dyDescent="0.3"/>
    <row r="381" ht="45" customHeight="1" x14ac:dyDescent="0.3"/>
    <row r="382" ht="45" customHeight="1" x14ac:dyDescent="0.3"/>
    <row r="383" ht="45" customHeight="1" x14ac:dyDescent="0.3"/>
    <row r="384" ht="45" customHeight="1" x14ac:dyDescent="0.3"/>
    <row r="385" ht="45" customHeight="1" x14ac:dyDescent="0.3"/>
    <row r="386" ht="45" customHeight="1" x14ac:dyDescent="0.3"/>
    <row r="387" ht="45" customHeight="1" x14ac:dyDescent="0.3"/>
    <row r="388" ht="45" customHeight="1" x14ac:dyDescent="0.3"/>
    <row r="389" ht="45" customHeight="1" x14ac:dyDescent="0.3"/>
    <row r="390" ht="45" customHeight="1" x14ac:dyDescent="0.3"/>
    <row r="391" ht="45" customHeight="1" x14ac:dyDescent="0.3"/>
    <row r="392" ht="45" customHeight="1" x14ac:dyDescent="0.3"/>
    <row r="393" ht="45" customHeight="1" x14ac:dyDescent="0.3"/>
    <row r="394" ht="45" customHeight="1" x14ac:dyDescent="0.3"/>
    <row r="395" ht="45" customHeight="1" x14ac:dyDescent="0.3"/>
    <row r="396" ht="45" customHeight="1" x14ac:dyDescent="0.3"/>
    <row r="397" ht="45" customHeight="1" x14ac:dyDescent="0.3"/>
    <row r="398" ht="45" customHeight="1" x14ac:dyDescent="0.3"/>
    <row r="399" ht="45" customHeight="1" x14ac:dyDescent="0.3"/>
    <row r="400" ht="45" customHeight="1" x14ac:dyDescent="0.3"/>
    <row r="401" ht="45" customHeight="1" x14ac:dyDescent="0.3"/>
    <row r="402" ht="45" customHeight="1" x14ac:dyDescent="0.3"/>
    <row r="403" ht="45" customHeight="1" x14ac:dyDescent="0.3"/>
    <row r="404" ht="45" customHeight="1" x14ac:dyDescent="0.3"/>
    <row r="405" ht="45" customHeight="1" x14ac:dyDescent="0.3"/>
    <row r="406" ht="45" customHeight="1" x14ac:dyDescent="0.3"/>
    <row r="407" ht="45" customHeight="1" x14ac:dyDescent="0.3"/>
    <row r="408" ht="45" customHeight="1" x14ac:dyDescent="0.3"/>
    <row r="409" ht="45" customHeight="1" x14ac:dyDescent="0.3"/>
    <row r="410" ht="45" customHeight="1" x14ac:dyDescent="0.3"/>
    <row r="411" ht="45" customHeight="1" x14ac:dyDescent="0.3"/>
    <row r="412" ht="45" customHeight="1" x14ac:dyDescent="0.3"/>
    <row r="413" ht="45" customHeight="1" x14ac:dyDescent="0.3"/>
    <row r="414" ht="45" customHeight="1" x14ac:dyDescent="0.3"/>
    <row r="415" ht="45" customHeight="1" x14ac:dyDescent="0.3"/>
    <row r="416" ht="45" customHeight="1" x14ac:dyDescent="0.3"/>
    <row r="417" ht="45" customHeight="1" x14ac:dyDescent="0.3"/>
    <row r="418" ht="45" customHeight="1" x14ac:dyDescent="0.3"/>
    <row r="419" ht="45" customHeight="1" x14ac:dyDescent="0.3"/>
    <row r="420" ht="45" customHeight="1" x14ac:dyDescent="0.3"/>
    <row r="421" ht="45" customHeight="1" x14ac:dyDescent="0.3"/>
    <row r="422" ht="45" customHeight="1" x14ac:dyDescent="0.3"/>
    <row r="423" ht="45" customHeight="1" x14ac:dyDescent="0.3"/>
    <row r="424" ht="45" customHeight="1" x14ac:dyDescent="0.3"/>
    <row r="425" ht="45" customHeight="1" x14ac:dyDescent="0.3"/>
    <row r="426" ht="45" customHeight="1" x14ac:dyDescent="0.3"/>
    <row r="427" ht="45" customHeight="1" x14ac:dyDescent="0.3"/>
    <row r="428" ht="45" customHeight="1" x14ac:dyDescent="0.3"/>
    <row r="429" ht="45" customHeight="1" x14ac:dyDescent="0.3"/>
    <row r="430" ht="45" customHeight="1" x14ac:dyDescent="0.3"/>
    <row r="431" ht="45" customHeight="1" x14ac:dyDescent="0.3"/>
    <row r="432" ht="45" customHeight="1" x14ac:dyDescent="0.3"/>
    <row r="433" ht="45" customHeight="1" x14ac:dyDescent="0.3"/>
    <row r="434" ht="45" customHeight="1" x14ac:dyDescent="0.3"/>
    <row r="435" ht="45" customHeight="1" x14ac:dyDescent="0.3"/>
    <row r="436" ht="45" customHeight="1" x14ac:dyDescent="0.3"/>
    <row r="437" ht="45" customHeight="1" x14ac:dyDescent="0.3"/>
    <row r="438" ht="45" customHeight="1" x14ac:dyDescent="0.3"/>
    <row r="439" ht="45" customHeight="1" x14ac:dyDescent="0.3"/>
    <row r="440" ht="45" customHeight="1" x14ac:dyDescent="0.3"/>
    <row r="441" ht="45" customHeight="1" x14ac:dyDescent="0.3"/>
    <row r="442" ht="45" customHeight="1" x14ac:dyDescent="0.3"/>
    <row r="443" ht="45" customHeight="1" x14ac:dyDescent="0.3"/>
    <row r="444" ht="45" customHeight="1" x14ac:dyDescent="0.3"/>
    <row r="445" ht="45" customHeight="1" x14ac:dyDescent="0.3"/>
    <row r="446" ht="45" customHeight="1" x14ac:dyDescent="0.3"/>
    <row r="447" ht="45" customHeight="1" x14ac:dyDescent="0.3"/>
    <row r="448" ht="45" customHeight="1" x14ac:dyDescent="0.3"/>
    <row r="449" ht="45" customHeight="1" x14ac:dyDescent="0.3"/>
    <row r="450" ht="45" customHeight="1" x14ac:dyDescent="0.3"/>
    <row r="451" ht="45" customHeight="1" x14ac:dyDescent="0.3"/>
    <row r="452" ht="45" customHeight="1" x14ac:dyDescent="0.3"/>
    <row r="453" ht="45" customHeight="1" x14ac:dyDescent="0.3"/>
    <row r="454" ht="45" customHeight="1" x14ac:dyDescent="0.3"/>
    <row r="455" ht="45" customHeight="1" x14ac:dyDescent="0.3"/>
    <row r="456" ht="45" customHeight="1" x14ac:dyDescent="0.3"/>
    <row r="457" ht="45" customHeight="1" x14ac:dyDescent="0.3"/>
    <row r="458" ht="45" customHeight="1" x14ac:dyDescent="0.3"/>
    <row r="459" ht="45" customHeight="1" x14ac:dyDescent="0.3"/>
    <row r="460" ht="45" customHeight="1" x14ac:dyDescent="0.3"/>
    <row r="461" ht="45" customHeight="1" x14ac:dyDescent="0.3"/>
    <row r="462" ht="45" customHeight="1" x14ac:dyDescent="0.3"/>
    <row r="463" ht="45" customHeight="1" x14ac:dyDescent="0.3"/>
    <row r="464" ht="45" customHeight="1" x14ac:dyDescent="0.3"/>
    <row r="465" ht="45" customHeight="1" x14ac:dyDescent="0.3"/>
    <row r="466" ht="45" customHeight="1" x14ac:dyDescent="0.3"/>
    <row r="467" ht="45" customHeight="1" x14ac:dyDescent="0.3"/>
    <row r="468" ht="45" customHeight="1" x14ac:dyDescent="0.3"/>
    <row r="469" ht="45" customHeight="1" x14ac:dyDescent="0.3"/>
    <row r="470" ht="45" customHeight="1" x14ac:dyDescent="0.3"/>
    <row r="471" ht="45" customHeight="1" x14ac:dyDescent="0.3"/>
    <row r="472" ht="45" customHeight="1" x14ac:dyDescent="0.3"/>
    <row r="473" ht="45" customHeight="1" x14ac:dyDescent="0.3"/>
    <row r="474" ht="45" customHeight="1" x14ac:dyDescent="0.3"/>
    <row r="475" ht="45" customHeight="1" x14ac:dyDescent="0.3"/>
    <row r="476" ht="45" customHeight="1" x14ac:dyDescent="0.3"/>
    <row r="477" ht="45" customHeight="1" x14ac:dyDescent="0.3"/>
    <row r="478" ht="45" customHeight="1" x14ac:dyDescent="0.3"/>
    <row r="479" ht="45" customHeight="1" x14ac:dyDescent="0.3"/>
    <row r="480" ht="45" customHeight="1" x14ac:dyDescent="0.3"/>
    <row r="481" ht="45" customHeight="1" x14ac:dyDescent="0.3"/>
    <row r="482" ht="45" customHeight="1" x14ac:dyDescent="0.3"/>
    <row r="483" ht="45" customHeight="1" x14ac:dyDescent="0.3"/>
    <row r="484" ht="45" customHeight="1" x14ac:dyDescent="0.3"/>
    <row r="485" ht="45" customHeight="1" x14ac:dyDescent="0.3"/>
    <row r="486" ht="45" customHeight="1" x14ac:dyDescent="0.3"/>
    <row r="487" ht="45" customHeight="1" x14ac:dyDescent="0.3"/>
    <row r="488" ht="45" customHeight="1" x14ac:dyDescent="0.3"/>
    <row r="489" ht="45" customHeight="1" x14ac:dyDescent="0.3"/>
    <row r="490" ht="45" customHeight="1" x14ac:dyDescent="0.3"/>
    <row r="491" ht="45" customHeight="1" x14ac:dyDescent="0.3"/>
    <row r="492" ht="45" customHeight="1" x14ac:dyDescent="0.3"/>
    <row r="493" ht="45" customHeight="1" x14ac:dyDescent="0.3"/>
    <row r="494" ht="45" customHeight="1" x14ac:dyDescent="0.3"/>
    <row r="495" ht="45" customHeight="1" x14ac:dyDescent="0.3"/>
    <row r="496" ht="45" customHeight="1" x14ac:dyDescent="0.3"/>
    <row r="497" ht="45" customHeight="1" x14ac:dyDescent="0.3"/>
    <row r="498" ht="45" customHeight="1" x14ac:dyDescent="0.3"/>
    <row r="499" ht="45" customHeight="1" x14ac:dyDescent="0.3"/>
    <row r="500" ht="45" customHeight="1" x14ac:dyDescent="0.3"/>
    <row r="501" ht="45" customHeight="1" x14ac:dyDescent="0.3"/>
    <row r="502" ht="45" customHeight="1" x14ac:dyDescent="0.3"/>
    <row r="503" ht="45" customHeight="1" x14ac:dyDescent="0.3"/>
    <row r="504" ht="45" customHeight="1" x14ac:dyDescent="0.3"/>
    <row r="505" ht="45" customHeight="1" x14ac:dyDescent="0.3"/>
    <row r="506" ht="45" customHeight="1" x14ac:dyDescent="0.3"/>
    <row r="507" ht="45" customHeight="1" x14ac:dyDescent="0.3"/>
    <row r="508" ht="45" customHeight="1" x14ac:dyDescent="0.3"/>
    <row r="509" ht="45" customHeight="1" x14ac:dyDescent="0.3"/>
    <row r="510" ht="45" customHeight="1" x14ac:dyDescent="0.3"/>
    <row r="511" ht="45" customHeight="1" x14ac:dyDescent="0.3"/>
    <row r="512" ht="45" customHeight="1" x14ac:dyDescent="0.3"/>
    <row r="513" ht="45" customHeight="1" x14ac:dyDescent="0.3"/>
    <row r="514" ht="45" customHeight="1" x14ac:dyDescent="0.3"/>
    <row r="515" ht="45" customHeight="1" x14ac:dyDescent="0.3"/>
    <row r="516" ht="45" customHeight="1" x14ac:dyDescent="0.3"/>
    <row r="517" ht="45" customHeight="1" x14ac:dyDescent="0.3"/>
    <row r="518" ht="45" customHeight="1" x14ac:dyDescent="0.3"/>
    <row r="519" ht="45" customHeight="1" x14ac:dyDescent="0.3"/>
    <row r="520" ht="45" customHeight="1" x14ac:dyDescent="0.3"/>
    <row r="521" ht="45" customHeight="1" x14ac:dyDescent="0.3"/>
    <row r="522" ht="45" customHeight="1" x14ac:dyDescent="0.3"/>
    <row r="523" ht="45" customHeight="1" x14ac:dyDescent="0.3"/>
    <row r="524" ht="45" customHeight="1" x14ac:dyDescent="0.3"/>
    <row r="525" ht="45" customHeight="1" x14ac:dyDescent="0.3"/>
    <row r="526" ht="45" customHeight="1" x14ac:dyDescent="0.3"/>
    <row r="527" ht="45" customHeight="1" x14ac:dyDescent="0.3"/>
    <row r="528" ht="45" customHeight="1" x14ac:dyDescent="0.3"/>
    <row r="529" ht="45" customHeight="1" x14ac:dyDescent="0.3"/>
    <row r="530" ht="45" customHeight="1" x14ac:dyDescent="0.3"/>
    <row r="531" ht="45" customHeight="1" x14ac:dyDescent="0.3"/>
    <row r="532" ht="45" customHeight="1" x14ac:dyDescent="0.3"/>
    <row r="533" ht="45" customHeight="1" x14ac:dyDescent="0.3"/>
    <row r="534" ht="45" customHeight="1" x14ac:dyDescent="0.3"/>
    <row r="535" ht="45" customHeight="1" x14ac:dyDescent="0.3"/>
    <row r="536" ht="45" customHeight="1" x14ac:dyDescent="0.3"/>
    <row r="537" ht="45" customHeight="1" x14ac:dyDescent="0.3"/>
    <row r="538" ht="45" customHeight="1" x14ac:dyDescent="0.3"/>
    <row r="539" ht="45" customHeight="1" x14ac:dyDescent="0.3"/>
    <row r="540" ht="45" customHeight="1" x14ac:dyDescent="0.3"/>
    <row r="541" ht="45" customHeight="1" x14ac:dyDescent="0.3"/>
    <row r="542" ht="45" customHeight="1" x14ac:dyDescent="0.3"/>
    <row r="543" ht="45" customHeight="1" x14ac:dyDescent="0.3"/>
    <row r="544" ht="45" customHeight="1" x14ac:dyDescent="0.3"/>
    <row r="545" ht="45" customHeight="1" x14ac:dyDescent="0.3"/>
    <row r="546" ht="45" customHeight="1" x14ac:dyDescent="0.3"/>
    <row r="547" ht="45" customHeight="1" x14ac:dyDescent="0.3"/>
    <row r="548" ht="45" customHeight="1" x14ac:dyDescent="0.3"/>
    <row r="549" ht="45" customHeight="1" x14ac:dyDescent="0.3"/>
    <row r="550" ht="45" customHeight="1" x14ac:dyDescent="0.3"/>
    <row r="551" ht="45" customHeight="1" x14ac:dyDescent="0.3"/>
    <row r="552" ht="45" customHeight="1" x14ac:dyDescent="0.3"/>
    <row r="553" ht="45" customHeight="1" x14ac:dyDescent="0.3"/>
    <row r="554" ht="45" customHeight="1" x14ac:dyDescent="0.3"/>
    <row r="555" ht="45" customHeight="1" x14ac:dyDescent="0.3"/>
    <row r="556" ht="45" customHeight="1" x14ac:dyDescent="0.3"/>
    <row r="557" ht="45" customHeight="1" x14ac:dyDescent="0.3"/>
    <row r="558" ht="45" customHeight="1" x14ac:dyDescent="0.3"/>
    <row r="559" ht="45" customHeight="1" x14ac:dyDescent="0.3"/>
    <row r="560" ht="45" customHeight="1" x14ac:dyDescent="0.3"/>
    <row r="561" ht="45" customHeight="1" x14ac:dyDescent="0.3"/>
    <row r="562" ht="45" customHeight="1" x14ac:dyDescent="0.3"/>
    <row r="563" ht="45" customHeight="1" x14ac:dyDescent="0.3"/>
    <row r="564" ht="45" customHeight="1" x14ac:dyDescent="0.3"/>
    <row r="565" ht="45" customHeight="1" x14ac:dyDescent="0.3"/>
    <row r="566" ht="45" customHeight="1" x14ac:dyDescent="0.3"/>
    <row r="567" ht="45" customHeight="1" x14ac:dyDescent="0.3"/>
    <row r="568" ht="45" customHeight="1" x14ac:dyDescent="0.3"/>
    <row r="569" ht="45" customHeight="1" x14ac:dyDescent="0.3"/>
    <row r="570" ht="45" customHeight="1" x14ac:dyDescent="0.3"/>
    <row r="571" ht="45" customHeight="1" x14ac:dyDescent="0.3"/>
    <row r="572" ht="45" customHeight="1" x14ac:dyDescent="0.3"/>
    <row r="573" ht="45" customHeight="1" x14ac:dyDescent="0.3"/>
    <row r="574" ht="45" customHeight="1" x14ac:dyDescent="0.3"/>
    <row r="575" ht="45" customHeight="1" x14ac:dyDescent="0.3"/>
    <row r="576" ht="45" customHeight="1" x14ac:dyDescent="0.3"/>
    <row r="577" ht="45" customHeight="1" x14ac:dyDescent="0.3"/>
    <row r="578" ht="45" customHeight="1" x14ac:dyDescent="0.3"/>
    <row r="579" ht="45" customHeight="1" x14ac:dyDescent="0.3"/>
    <row r="580" ht="45" customHeight="1" x14ac:dyDescent="0.3"/>
    <row r="581" ht="45" customHeight="1" x14ac:dyDescent="0.3"/>
    <row r="582" ht="45" customHeight="1" x14ac:dyDescent="0.3"/>
    <row r="583" ht="45" customHeight="1" x14ac:dyDescent="0.3"/>
    <row r="584" ht="45" customHeight="1" x14ac:dyDescent="0.3"/>
    <row r="585" ht="45" customHeight="1" x14ac:dyDescent="0.3"/>
    <row r="586" ht="45" customHeight="1" x14ac:dyDescent="0.3"/>
    <row r="587" ht="45" customHeight="1" x14ac:dyDescent="0.3"/>
    <row r="588" ht="45" customHeight="1" x14ac:dyDescent="0.3"/>
    <row r="589" ht="45" customHeight="1" x14ac:dyDescent="0.3"/>
    <row r="590" ht="45" customHeight="1" x14ac:dyDescent="0.3"/>
    <row r="591" ht="45" customHeight="1" x14ac:dyDescent="0.3"/>
    <row r="592" ht="45" customHeight="1" x14ac:dyDescent="0.3"/>
    <row r="593" ht="45" customHeight="1" x14ac:dyDescent="0.3"/>
    <row r="594" ht="45" customHeight="1" x14ac:dyDescent="0.3"/>
    <row r="595" ht="45" customHeight="1" x14ac:dyDescent="0.3"/>
    <row r="596" ht="45" customHeight="1" x14ac:dyDescent="0.3"/>
    <row r="597" ht="45" customHeight="1" x14ac:dyDescent="0.3"/>
    <row r="598" ht="45" customHeight="1" x14ac:dyDescent="0.3"/>
    <row r="599" ht="45" customHeight="1" x14ac:dyDescent="0.3"/>
    <row r="600" ht="45" customHeight="1" x14ac:dyDescent="0.3"/>
    <row r="601" ht="45" customHeight="1" x14ac:dyDescent="0.3"/>
    <row r="602" ht="45" customHeight="1" x14ac:dyDescent="0.3"/>
    <row r="603" ht="45" customHeight="1" x14ac:dyDescent="0.3"/>
    <row r="604" ht="45" customHeight="1" x14ac:dyDescent="0.3"/>
    <row r="605" ht="45" customHeight="1" x14ac:dyDescent="0.3"/>
    <row r="606" ht="45" customHeight="1" x14ac:dyDescent="0.3"/>
    <row r="607" ht="45" customHeight="1" x14ac:dyDescent="0.3"/>
    <row r="608" ht="45" customHeight="1" x14ac:dyDescent="0.3"/>
    <row r="609" ht="45" customHeight="1" x14ac:dyDescent="0.3"/>
    <row r="610" ht="45" customHeight="1" x14ac:dyDescent="0.3"/>
    <row r="611" ht="45" customHeight="1" x14ac:dyDescent="0.3"/>
    <row r="612" ht="45" customHeight="1" x14ac:dyDescent="0.3"/>
    <row r="613" ht="45" customHeight="1" x14ac:dyDescent="0.3"/>
    <row r="614" ht="45" customHeight="1" x14ac:dyDescent="0.3"/>
    <row r="615" ht="45" customHeight="1" x14ac:dyDescent="0.3"/>
    <row r="616" ht="45" customHeight="1" x14ac:dyDescent="0.3"/>
    <row r="617" ht="45" customHeight="1" x14ac:dyDescent="0.3"/>
    <row r="618" ht="45" customHeight="1" x14ac:dyDescent="0.3"/>
    <row r="619" ht="45" customHeight="1" x14ac:dyDescent="0.3"/>
    <row r="620" ht="45" customHeight="1" x14ac:dyDescent="0.3"/>
    <row r="621" ht="45" customHeight="1" x14ac:dyDescent="0.3"/>
    <row r="622" ht="45" customHeight="1" x14ac:dyDescent="0.3"/>
    <row r="623" ht="45" customHeight="1" x14ac:dyDescent="0.3"/>
    <row r="624" ht="45" customHeight="1" x14ac:dyDescent="0.3"/>
    <row r="625" ht="45" customHeight="1" x14ac:dyDescent="0.3"/>
    <row r="626" ht="45" customHeight="1" x14ac:dyDescent="0.3"/>
    <row r="627" ht="45" customHeight="1" x14ac:dyDescent="0.3"/>
    <row r="628" ht="45" customHeight="1" x14ac:dyDescent="0.3"/>
    <row r="629" ht="45" customHeight="1" x14ac:dyDescent="0.3"/>
    <row r="630" ht="45" customHeight="1" x14ac:dyDescent="0.3"/>
    <row r="631" ht="45" customHeight="1" x14ac:dyDescent="0.3"/>
    <row r="632" ht="45" customHeight="1" x14ac:dyDescent="0.3"/>
    <row r="633" ht="45" customHeight="1" x14ac:dyDescent="0.3"/>
    <row r="634" ht="45" customHeight="1" x14ac:dyDescent="0.3"/>
    <row r="635" ht="45" customHeight="1" x14ac:dyDescent="0.3"/>
    <row r="636" ht="45" customHeight="1" x14ac:dyDescent="0.3"/>
    <row r="637" ht="45" customHeight="1" x14ac:dyDescent="0.3"/>
    <row r="638" ht="45" customHeight="1" x14ac:dyDescent="0.3"/>
    <row r="639" ht="45" customHeight="1" x14ac:dyDescent="0.3"/>
    <row r="640" ht="45" customHeight="1" x14ac:dyDescent="0.3"/>
    <row r="641" ht="45" customHeight="1" x14ac:dyDescent="0.3"/>
    <row r="642" ht="45" customHeight="1" x14ac:dyDescent="0.3"/>
    <row r="643" ht="45" customHeight="1" x14ac:dyDescent="0.3"/>
    <row r="644" ht="45" customHeight="1" x14ac:dyDescent="0.3"/>
    <row r="645" ht="45" customHeight="1" x14ac:dyDescent="0.3"/>
    <row r="646" ht="45" customHeight="1" x14ac:dyDescent="0.3"/>
    <row r="647" ht="45" customHeight="1" x14ac:dyDescent="0.3"/>
    <row r="648" ht="45" customHeight="1" x14ac:dyDescent="0.3"/>
    <row r="649" ht="45" customHeight="1" x14ac:dyDescent="0.3"/>
    <row r="650" ht="45" customHeight="1" x14ac:dyDescent="0.3"/>
    <row r="651" ht="45" customHeight="1" x14ac:dyDescent="0.3"/>
    <row r="652" ht="45" customHeight="1" x14ac:dyDescent="0.3"/>
    <row r="653" ht="45" customHeight="1" x14ac:dyDescent="0.3"/>
    <row r="654" ht="45" customHeight="1" x14ac:dyDescent="0.3"/>
    <row r="655" ht="45" customHeight="1" x14ac:dyDescent="0.3"/>
    <row r="656" ht="45" customHeight="1" x14ac:dyDescent="0.3"/>
    <row r="657" ht="45" customHeight="1" x14ac:dyDescent="0.3"/>
    <row r="658" ht="45" customHeight="1" x14ac:dyDescent="0.3"/>
    <row r="659" ht="45" customHeight="1" x14ac:dyDescent="0.3"/>
    <row r="660" ht="45" customHeight="1" x14ac:dyDescent="0.3"/>
    <row r="661" ht="45" customHeight="1" x14ac:dyDescent="0.3"/>
    <row r="662" ht="45" customHeight="1" x14ac:dyDescent="0.3"/>
    <row r="663" ht="45" customHeight="1" x14ac:dyDescent="0.3"/>
    <row r="664" ht="45" customHeight="1" x14ac:dyDescent="0.3"/>
    <row r="665" ht="45" customHeight="1" x14ac:dyDescent="0.3"/>
    <row r="666" ht="45" customHeight="1" x14ac:dyDescent="0.3"/>
    <row r="667" ht="45" customHeight="1" x14ac:dyDescent="0.3"/>
    <row r="668" ht="45" customHeight="1" x14ac:dyDescent="0.3"/>
    <row r="669" ht="45" customHeight="1" x14ac:dyDescent="0.3"/>
    <row r="670" ht="45" customHeight="1" x14ac:dyDescent="0.3"/>
    <row r="671" ht="45" customHeight="1" x14ac:dyDescent="0.3"/>
    <row r="672" ht="45" customHeight="1" x14ac:dyDescent="0.3"/>
    <row r="673" ht="45" customHeight="1" x14ac:dyDescent="0.3"/>
    <row r="674" ht="45" customHeight="1" x14ac:dyDescent="0.3"/>
    <row r="675" ht="45" customHeight="1" x14ac:dyDescent="0.3"/>
    <row r="676" ht="45" customHeight="1" x14ac:dyDescent="0.3"/>
    <row r="677" ht="45" customHeight="1" x14ac:dyDescent="0.3"/>
    <row r="678" ht="45" customHeight="1" x14ac:dyDescent="0.3"/>
    <row r="679" ht="45" customHeight="1" x14ac:dyDescent="0.3"/>
    <row r="680" ht="45" customHeight="1" x14ac:dyDescent="0.3"/>
    <row r="681" ht="45" customHeight="1" x14ac:dyDescent="0.3"/>
    <row r="682" ht="45" customHeight="1" x14ac:dyDescent="0.3"/>
    <row r="683" ht="45" customHeight="1" x14ac:dyDescent="0.3"/>
    <row r="684" ht="45" customHeight="1" x14ac:dyDescent="0.3"/>
    <row r="685" ht="45" customHeight="1" x14ac:dyDescent="0.3"/>
    <row r="686" ht="45" customHeight="1" x14ac:dyDescent="0.3"/>
    <row r="687" ht="45" customHeight="1" x14ac:dyDescent="0.3"/>
    <row r="688" ht="45" customHeight="1" x14ac:dyDescent="0.3"/>
    <row r="689" ht="45" customHeight="1" x14ac:dyDescent="0.3"/>
    <row r="690" ht="45" customHeight="1" x14ac:dyDescent="0.3"/>
    <row r="691" ht="45" customHeight="1" x14ac:dyDescent="0.3"/>
    <row r="692" ht="45" customHeight="1" x14ac:dyDescent="0.3"/>
    <row r="693" ht="45" customHeight="1" x14ac:dyDescent="0.3"/>
    <row r="694" ht="45" customHeight="1" x14ac:dyDescent="0.3"/>
    <row r="695" ht="45" customHeight="1" x14ac:dyDescent="0.3"/>
    <row r="696" ht="45" customHeight="1" x14ac:dyDescent="0.3"/>
    <row r="697" ht="45" customHeight="1" x14ac:dyDescent="0.3"/>
    <row r="698" ht="45" customHeight="1" x14ac:dyDescent="0.3"/>
    <row r="699" ht="45" customHeight="1" x14ac:dyDescent="0.3"/>
    <row r="700" ht="45" customHeight="1" x14ac:dyDescent="0.3"/>
    <row r="701" ht="45" customHeight="1" x14ac:dyDescent="0.3"/>
    <row r="702" ht="45" customHeight="1" x14ac:dyDescent="0.3"/>
    <row r="703" ht="45" customHeight="1" x14ac:dyDescent="0.3"/>
    <row r="704" ht="45" customHeight="1" x14ac:dyDescent="0.3"/>
    <row r="705" ht="45" customHeight="1" x14ac:dyDescent="0.3"/>
    <row r="706" ht="45" customHeight="1" x14ac:dyDescent="0.3"/>
    <row r="707" ht="45" customHeight="1" x14ac:dyDescent="0.3"/>
    <row r="708" ht="45" customHeight="1" x14ac:dyDescent="0.3"/>
    <row r="709" ht="45" customHeight="1" x14ac:dyDescent="0.3"/>
    <row r="710" ht="45" customHeight="1" x14ac:dyDescent="0.3"/>
    <row r="711" ht="45" customHeight="1" x14ac:dyDescent="0.3"/>
    <row r="712" ht="45" customHeight="1" x14ac:dyDescent="0.3"/>
    <row r="713" ht="45" customHeight="1" x14ac:dyDescent="0.3"/>
    <row r="714" ht="45" customHeight="1" x14ac:dyDescent="0.3"/>
    <row r="715" ht="45" customHeight="1" x14ac:dyDescent="0.3"/>
    <row r="716" ht="45" customHeight="1" x14ac:dyDescent="0.3"/>
    <row r="717" ht="45" customHeight="1" x14ac:dyDescent="0.3"/>
    <row r="718" ht="45" customHeight="1" x14ac:dyDescent="0.3"/>
    <row r="719" ht="45" customHeight="1" x14ac:dyDescent="0.3"/>
    <row r="720" ht="45" customHeight="1" x14ac:dyDescent="0.3"/>
    <row r="721" ht="45" customHeight="1" x14ac:dyDescent="0.3"/>
    <row r="722" ht="45" customHeight="1" x14ac:dyDescent="0.3"/>
    <row r="723" ht="45" customHeight="1" x14ac:dyDescent="0.3"/>
    <row r="724" ht="45" customHeight="1" x14ac:dyDescent="0.3"/>
    <row r="725" ht="45" customHeight="1" x14ac:dyDescent="0.3"/>
    <row r="726" ht="45" customHeight="1" x14ac:dyDescent="0.3"/>
    <row r="727" ht="45" customHeight="1" x14ac:dyDescent="0.3"/>
    <row r="728" ht="45" customHeight="1" x14ac:dyDescent="0.3"/>
    <row r="729" ht="45" customHeight="1" x14ac:dyDescent="0.3"/>
    <row r="730" ht="45" customHeight="1" x14ac:dyDescent="0.3"/>
    <row r="731" ht="45" customHeight="1" x14ac:dyDescent="0.3"/>
    <row r="732" ht="45" customHeight="1" x14ac:dyDescent="0.3"/>
    <row r="733" ht="45" customHeight="1" x14ac:dyDescent="0.3"/>
    <row r="734" ht="45" customHeight="1" x14ac:dyDescent="0.3"/>
    <row r="735" ht="45" customHeight="1" x14ac:dyDescent="0.3"/>
    <row r="736" ht="45" customHeight="1" x14ac:dyDescent="0.3"/>
    <row r="737" spans="1:12" ht="45" customHeight="1" x14ac:dyDescent="0.3"/>
    <row r="738" spans="1:12" ht="45" customHeight="1" x14ac:dyDescent="0.3"/>
    <row r="739" spans="1:12" ht="45" customHeight="1" x14ac:dyDescent="0.3"/>
    <row r="740" spans="1:12" ht="45" customHeight="1" x14ac:dyDescent="0.3"/>
    <row r="741" spans="1:12" ht="45" customHeight="1" x14ac:dyDescent="0.3"/>
    <row r="742" spans="1:12" ht="45" customHeight="1" x14ac:dyDescent="0.3"/>
    <row r="743" spans="1:12" ht="45" customHeight="1" x14ac:dyDescent="0.3"/>
    <row r="744" spans="1:12" s="67" customFormat="1" ht="4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</row>
    <row r="745" spans="1:12" ht="45" customHeight="1" x14ac:dyDescent="0.3"/>
    <row r="746" spans="1:12" ht="45" customHeight="1" x14ac:dyDescent="0.3"/>
    <row r="751" spans="1:12" x14ac:dyDescent="0.3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</row>
  </sheetData>
  <mergeCells count="72">
    <mergeCell ref="K24:K25"/>
    <mergeCell ref="L24:L25"/>
    <mergeCell ref="A24:A25"/>
    <mergeCell ref="F24:F25"/>
    <mergeCell ref="G24:G25"/>
    <mergeCell ref="H24:H25"/>
    <mergeCell ref="I24:I25"/>
    <mergeCell ref="J24:J25"/>
    <mergeCell ref="K19:K20"/>
    <mergeCell ref="L19:L20"/>
    <mergeCell ref="A21:A22"/>
    <mergeCell ref="F21:F22"/>
    <mergeCell ref="G21:G22"/>
    <mergeCell ref="H21:H22"/>
    <mergeCell ref="I21:I22"/>
    <mergeCell ref="J21:J22"/>
    <mergeCell ref="K21:K22"/>
    <mergeCell ref="L21:L22"/>
    <mergeCell ref="A19:A20"/>
    <mergeCell ref="F19:F20"/>
    <mergeCell ref="G19:G20"/>
    <mergeCell ref="H19:H20"/>
    <mergeCell ref="I19:I20"/>
    <mergeCell ref="J19:J20"/>
    <mergeCell ref="K14:K16"/>
    <mergeCell ref="L14:L16"/>
    <mergeCell ref="A17:A18"/>
    <mergeCell ref="F17:F18"/>
    <mergeCell ref="G17:G18"/>
    <mergeCell ref="H17:H18"/>
    <mergeCell ref="I17:I18"/>
    <mergeCell ref="J17:J18"/>
    <mergeCell ref="K17:K18"/>
    <mergeCell ref="L17:L18"/>
    <mergeCell ref="A14:A16"/>
    <mergeCell ref="F14:F16"/>
    <mergeCell ref="G14:G16"/>
    <mergeCell ref="H14:H16"/>
    <mergeCell ref="I14:I16"/>
    <mergeCell ref="J14:J16"/>
    <mergeCell ref="K8:K10"/>
    <mergeCell ref="L8:L10"/>
    <mergeCell ref="A11:A13"/>
    <mergeCell ref="F11:F13"/>
    <mergeCell ref="G11:G13"/>
    <mergeCell ref="H11:H13"/>
    <mergeCell ref="I11:I13"/>
    <mergeCell ref="J11:J13"/>
    <mergeCell ref="K11:K13"/>
    <mergeCell ref="L11:L13"/>
    <mergeCell ref="A8:A10"/>
    <mergeCell ref="F8:F10"/>
    <mergeCell ref="G8:G10"/>
    <mergeCell ref="H8:H10"/>
    <mergeCell ref="I8:I10"/>
    <mergeCell ref="J8:J10"/>
    <mergeCell ref="G4:G5"/>
    <mergeCell ref="H4:H5"/>
    <mergeCell ref="I4:I5"/>
    <mergeCell ref="J4:J5"/>
    <mergeCell ref="K4:K5"/>
    <mergeCell ref="A7:L7"/>
    <mergeCell ref="A1:F1"/>
    <mergeCell ref="A2:L2"/>
    <mergeCell ref="A3:A5"/>
    <mergeCell ref="B3:B5"/>
    <mergeCell ref="C3:C5"/>
    <mergeCell ref="D3:D5"/>
    <mergeCell ref="E3:E5"/>
    <mergeCell ref="F3:K3"/>
    <mergeCell ref="L3:L5"/>
    <mergeCell ref="F4:F5"/>
  </mergeCells>
  <pageMargins left="0.19685039370078741" right="0.23622047244094491" top="0.35433070866141736" bottom="0.35433070866141736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BAN QUYEN 21AK22.COM &amp; HIENPC.COM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cp:lastPrinted>2026-05-31T02:09:42Z</cp:lastPrinted>
  <dcterms:created xsi:type="dcterms:W3CDTF">2026-05-31T02:08:27Z</dcterms:created>
  <dcterms:modified xsi:type="dcterms:W3CDTF">2026-05-31T02:10:20Z</dcterms:modified>
</cp:coreProperties>
</file>