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 tabRatio="817" activeTab="4"/>
  </bookViews>
  <sheets>
    <sheet name="108" sheetId="6" r:id="rId1"/>
    <sheet name="109" sheetId="7" r:id="rId2"/>
    <sheet name="110" sheetId="8" r:id="rId3"/>
    <sheet name="111" sheetId="9" r:id="rId4"/>
    <sheet name="112" sheetId="10" r:id="rId5"/>
  </sheets>
  <calcPr calcId="144525" concurrentCalc="0"/>
</workbook>
</file>

<file path=xl/calcChain.xml><?xml version="1.0" encoding="utf-8"?>
<calcChain xmlns="http://schemas.openxmlformats.org/spreadsheetml/2006/main">
  <c r="D9" i="7" l="1"/>
  <c r="G8" i="10"/>
  <c r="F8" i="10"/>
  <c r="E8" i="10"/>
  <c r="D8" i="10"/>
  <c r="C8" i="10"/>
  <c r="C11" i="8"/>
  <c r="C12" i="8"/>
  <c r="C13" i="8"/>
  <c r="C14" i="8"/>
  <c r="C15" i="8"/>
  <c r="C16" i="8"/>
  <c r="C17" i="8"/>
  <c r="C18" i="8"/>
  <c r="C19" i="8"/>
  <c r="C20" i="8"/>
  <c r="C21" i="8"/>
  <c r="C10" i="8"/>
  <c r="C23" i="7"/>
  <c r="B10" i="6"/>
  <c r="E8" i="8"/>
  <c r="C10" i="7"/>
  <c r="C19" i="7"/>
  <c r="C32" i="7"/>
  <c r="C9" i="7"/>
  <c r="B7" i="6"/>
  <c r="D32" i="7"/>
  <c r="D23" i="7"/>
  <c r="D10" i="7"/>
  <c r="D19" i="7"/>
  <c r="D7" i="6"/>
  <c r="C8" i="8"/>
  <c r="I8" i="9"/>
  <c r="H8" i="9"/>
  <c r="G8" i="9"/>
  <c r="F8" i="9"/>
  <c r="E8" i="9"/>
  <c r="D8" i="9"/>
  <c r="C8" i="9"/>
</calcChain>
</file>

<file path=xl/sharedStrings.xml><?xml version="1.0" encoding="utf-8"?>
<sst xmlns="http://schemas.openxmlformats.org/spreadsheetml/2006/main" count="150" uniqueCount="113">
  <si>
    <t>I. Các khoản thu xã hưởng 100%</t>
  </si>
  <si>
    <t>I. Chi đầu tư phát triển</t>
  </si>
  <si>
    <t>II. Chi thường xuyên</t>
  </si>
  <si>
    <t>III. Dự phòng</t>
  </si>
  <si>
    <t>- Bổ sung có mục tiêu</t>
  </si>
  <si>
    <t>- Thuế sử dụng đất nông nghiệp thu từ hộ gia đình</t>
  </si>
  <si>
    <t>- Lệ phí môn bài thu từ cá nhân, hộ kinh doanh</t>
  </si>
  <si>
    <t>Tổng số</t>
  </si>
  <si>
    <t>Tên công trình</t>
  </si>
  <si>
    <t>Tổng dự toán được duyệt</t>
  </si>
  <si>
    <t>Trong đó nguồn đóng góp của dân</t>
  </si>
  <si>
    <t>Trong đó thanh toán khối lượng năm trước</t>
  </si>
  <si>
    <t>Nguồn cân đối ngân sách</t>
  </si>
  <si>
    <t>TỔNG SỐ</t>
  </si>
  <si>
    <t>1. Công trình chuyển tiếp</t>
  </si>
  <si>
    <t>1. Các quỹ tài chính nhà nước ngoài ngân sách</t>
  </si>
  <si>
    <t>ỦY BAN NHÂN DÂN</t>
  </si>
  <si>
    <t>Biểu số 108/CK TC-NSNN</t>
  </si>
  <si>
    <t>(Dự toán đã được Hội đồng nhân dân quyết định)</t>
  </si>
  <si>
    <t>NỘI DUNG THU</t>
  </si>
  <si>
    <t>DỰ TOÁN</t>
  </si>
  <si>
    <t>NỘI DUNG CHI</t>
  </si>
  <si>
    <t>TỔNG SỐ THU</t>
  </si>
  <si>
    <t>TỔNG SỐ CHI</t>
  </si>
  <si>
    <t xml:space="preserve">III. Thu bổ sung </t>
  </si>
  <si>
    <t>- Bổ sung cân đối</t>
  </si>
  <si>
    <t>Biểu số 109/CK TC-NSNN</t>
  </si>
  <si>
    <t>STT</t>
  </si>
  <si>
    <t>NỘI DUNG</t>
  </si>
  <si>
    <t>THU NSNN</t>
  </si>
  <si>
    <t>THU NSX</t>
  </si>
  <si>
    <t>A</t>
  </si>
  <si>
    <t>B</t>
  </si>
  <si>
    <t>TỔNG THU</t>
  </si>
  <si>
    <t>I</t>
  </si>
  <si>
    <t xml:space="preserve">Các khoản thu 100% </t>
  </si>
  <si>
    <t>Phí, lệ phí</t>
  </si>
  <si>
    <t>Thu từ quỹ đất công ích, hoa lợi công sản khác</t>
  </si>
  <si>
    <t>Thu từ hoạt động kinh tế và sự nghiệp</t>
  </si>
  <si>
    <t>Thu phạt, tịch thu khác theo quy định</t>
  </si>
  <si>
    <t>Đóng góp tự nguyện của các tổ chức, cá nhân</t>
  </si>
  <si>
    <t>Thu khác</t>
  </si>
  <si>
    <t>II</t>
  </si>
  <si>
    <t>Các khoản thu phân chia theo tỷ lệ phần trăm (%)</t>
  </si>
  <si>
    <t>Các khoản thu phân chia</t>
  </si>
  <si>
    <t>2</t>
  </si>
  <si>
    <t>Các khoản thu phân chia khác do cấp tỉnh quy định</t>
  </si>
  <si>
    <t>-</t>
  </si>
  <si>
    <t>…</t>
  </si>
  <si>
    <t>III</t>
  </si>
  <si>
    <t>Thu viện trợ không hoàn lại trực tiếp cho xã (nếu có)</t>
  </si>
  <si>
    <t>IV</t>
  </si>
  <si>
    <t>V</t>
  </si>
  <si>
    <t>Thu kết dư ngân sách năm trước</t>
  </si>
  <si>
    <t>VI</t>
  </si>
  <si>
    <t>Thu bổ sung từ ngân sách cấp trên</t>
  </si>
  <si>
    <t>- Thu bổ sung cân đối</t>
  </si>
  <si>
    <t>- Thu bổ sung có mục tiêu</t>
  </si>
  <si>
    <t>Biểu số 110/CK TC-NSNN</t>
  </si>
  <si>
    <t>ĐẦU TƯ PHÁT TRIỂN</t>
  </si>
  <si>
    <t>THƯỜNG XUYÊN</t>
  </si>
  <si>
    <t>1=2+3</t>
  </si>
  <si>
    <t>TỔNG CHI</t>
  </si>
  <si>
    <t xml:space="preserve">Trong đó </t>
  </si>
  <si>
    <t>Chi giáo dục</t>
  </si>
  <si>
    <t>Chi y tế</t>
  </si>
  <si>
    <t>Chi văn hóa, thông tin</t>
  </si>
  <si>
    <t>Chi phát thanh, truyền thanh</t>
  </si>
  <si>
    <t>Chi thể dục thể thao</t>
  </si>
  <si>
    <t>Chi bảo vệ môi trường</t>
  </si>
  <si>
    <t>Chi các hoạt động kinh tế</t>
  </si>
  <si>
    <t xml:space="preserve">Chi hoạt động của cơ quan quản lý Nhà nước, Đảng, đoàn thể </t>
  </si>
  <si>
    <t>Chi cho công tác xã hội</t>
  </si>
  <si>
    <t>Chi khác</t>
  </si>
  <si>
    <t>Dự phòng ngân sách</t>
  </si>
  <si>
    <t>Biểu số 111/CK TC-NSNN</t>
  </si>
  <si>
    <t>Thời gian khởi công - hoàn thành</t>
  </si>
  <si>
    <t>Giá trị thực hiện đến 31/12…</t>
  </si>
  <si>
    <t>Giá trị đã thanh toán đến 31/12/…</t>
  </si>
  <si>
    <t>Chia theo nguồn vốn</t>
  </si>
  <si>
    <t>Nguồn đóng góp</t>
  </si>
  <si>
    <t>Trong đó: hoàn thành trong năm</t>
  </si>
  <si>
    <t>2. Công trình khởi công mới</t>
  </si>
  <si>
    <t>Thuế GTGT</t>
  </si>
  <si>
    <t>Thu tiền sử dụng đất</t>
  </si>
  <si>
    <t>Thu nhập cá nhân</t>
  </si>
  <si>
    <t>Chi AN, QP</t>
  </si>
  <si>
    <t>Thu xổ số</t>
  </si>
  <si>
    <r>
      <t xml:space="preserve">II. Các khoản thu phân chia theo tỷ lệ </t>
    </r>
    <r>
      <rPr>
        <vertAlign val="superscript"/>
        <sz val="12"/>
        <rFont val="Times New Roman"/>
        <family val="1"/>
      </rPr>
      <t>(1)</t>
    </r>
  </si>
  <si>
    <t>Dự toán năm 2024</t>
  </si>
  <si>
    <t>DỰ TOÁN CHI ĐẦU TƯ PHÁT TRIỂN NĂM 2025</t>
  </si>
  <si>
    <t>CÂN ĐỐI DỰ TOÁN NGÂN SÁCH XÃ NĂM 2025</t>
  </si>
  <si>
    <t xml:space="preserve"> DỰ TOÁN NGÂN SÁCH XÃ NĂM 2025</t>
  </si>
  <si>
    <t>DỰ TOÁN NĂM 2025</t>
  </si>
  <si>
    <t>Thu chuyển nguồn</t>
  </si>
  <si>
    <t xml:space="preserve"> DỰ TOÁN CHI NGÂN SÁCH XÃ NĂM 2025</t>
  </si>
  <si>
    <t>XÃ KIẾN MINH</t>
  </si>
  <si>
    <t xml:space="preserve">IV. Thu chuyển nguồn </t>
  </si>
  <si>
    <t xml:space="preserve">   XÃ KIẾN MINH</t>
  </si>
  <si>
    <t>Thuế sử dụng đất phi nông nghiệp</t>
  </si>
  <si>
    <t xml:space="preserve"> Lệ phí trước bạ nhà, đất</t>
  </si>
  <si>
    <t>Đơn vị: triệu đồng</t>
  </si>
  <si>
    <t>Biểu số 112/CK TC-NSNN</t>
  </si>
  <si>
    <t>KẾ HOẠCH THU, CHI CÁC HOẠT ĐỘNG TÀI CHÍNH KHÁC NĂM 2025</t>
  </si>
  <si>
    <t>Nôị dung</t>
  </si>
  <si>
    <t>2. Các hoạt động sự nghiệp</t>
  </si>
  <si>
    <t>- Chợ</t>
  </si>
  <si>
    <t>- Bến bãi</t>
  </si>
  <si>
    <t>ƯỚC THỰC HIỆN NĂM 2025</t>
  </si>
  <si>
    <t>THU</t>
  </si>
  <si>
    <t>CHI</t>
  </si>
  <si>
    <t>CHÊNH LỆCH</t>
  </si>
  <si>
    <t>KẾ HOẠCH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</si>
</sst>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vertAlign val="superscript"/>
      <sz val="12"/>
      <name val="Times New Roman"/>
      <family val="1"/>
    </font>
    <font>
      <i/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3" fontId="9" fillId="0" borderId="7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3" fontId="5" fillId="0" borderId="7" xfId="0" applyNumberFormat="1" applyFont="1" applyBorder="1"/>
    <xf numFmtId="3" fontId="11" fillId="0" borderId="7" xfId="0" applyNumberFormat="1" applyFont="1" applyBorder="1"/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3" fontId="3" fillId="0" borderId="7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/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" fontId="6" fillId="0" borderId="0" xfId="0" applyNumberFormat="1" applyFont="1"/>
    <xf numFmtId="3" fontId="1" fillId="0" borderId="7" xfId="0" applyNumberFormat="1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3" fontId="7" fillId="0" borderId="13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14" fillId="0" borderId="0" xfId="0" applyFont="1"/>
    <xf numFmtId="0" fontId="20" fillId="0" borderId="12" xfId="0" applyFont="1" applyBorder="1" applyAlignment="1">
      <alignment horizontal="center" vertical="center"/>
    </xf>
    <xf numFmtId="0" fontId="8" fillId="0" borderId="7" xfId="0" quotePrefix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2</xdr:row>
      <xdr:rowOff>19050</xdr:rowOff>
    </xdr:from>
    <xdr:to>
      <xdr:col>0</xdr:col>
      <xdr:colOff>1638300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733425" y="495300"/>
          <a:ext cx="904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247650</xdr:rowOff>
    </xdr:from>
    <xdr:to>
      <xdr:col>1</xdr:col>
      <xdr:colOff>876300</xdr:colOff>
      <xdr:row>1</xdr:row>
      <xdr:rowOff>247650</xdr:rowOff>
    </xdr:to>
    <xdr:cxnSp macro="">
      <xdr:nvCxnSpPr>
        <xdr:cNvPr id="3" name="Straight Connector 2"/>
        <xdr:cNvCxnSpPr/>
      </xdr:nvCxnSpPr>
      <xdr:spPr>
        <a:xfrm>
          <a:off x="371475" y="485775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247650</xdr:rowOff>
    </xdr:from>
    <xdr:to>
      <xdr:col>1</xdr:col>
      <xdr:colOff>876300</xdr:colOff>
      <xdr:row>1</xdr:row>
      <xdr:rowOff>247650</xdr:rowOff>
    </xdr:to>
    <xdr:cxnSp macro="">
      <xdr:nvCxnSpPr>
        <xdr:cNvPr id="2" name="Straight Connector 1"/>
        <xdr:cNvCxnSpPr/>
      </xdr:nvCxnSpPr>
      <xdr:spPr>
        <a:xfrm>
          <a:off x="371475" y="485775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10</xdr:col>
      <xdr:colOff>9525</xdr:colOff>
      <xdr:row>20</xdr:row>
      <xdr:rowOff>171450</xdr:rowOff>
    </xdr:to>
    <xdr:cxnSp macro="">
      <xdr:nvCxnSpPr>
        <xdr:cNvPr id="3" name="Straight Connector 2"/>
        <xdr:cNvCxnSpPr/>
      </xdr:nvCxnSpPr>
      <xdr:spPr>
        <a:xfrm>
          <a:off x="1485900" y="2295525"/>
          <a:ext cx="6753225" cy="2809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266700</xdr:colOff>
      <xdr:row>1</xdr:row>
      <xdr:rowOff>228600</xdr:rowOff>
    </xdr:from>
    <xdr:to>
      <xdr:col>0</xdr:col>
      <xdr:colOff>1276350</xdr:colOff>
      <xdr:row>1</xdr:row>
      <xdr:rowOff>228600</xdr:rowOff>
    </xdr:to>
    <xdr:cxnSp macro="">
      <xdr:nvCxnSpPr>
        <xdr:cNvPr id="5" name="Straight Connector 4"/>
        <xdr:cNvCxnSpPr/>
      </xdr:nvCxnSpPr>
      <xdr:spPr>
        <a:xfrm>
          <a:off x="266700" y="466725"/>
          <a:ext cx="1009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7</xdr:col>
      <xdr:colOff>9525</xdr:colOff>
      <xdr:row>20</xdr:row>
      <xdr:rowOff>171450</xdr:rowOff>
    </xdr:to>
    <xdr:cxnSp macro="">
      <xdr:nvCxnSpPr>
        <xdr:cNvPr id="2" name="Straight Connector 1"/>
        <xdr:cNvCxnSpPr/>
      </xdr:nvCxnSpPr>
      <xdr:spPr>
        <a:xfrm>
          <a:off x="1485900" y="2295525"/>
          <a:ext cx="6753225" cy="2809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13"/>
  <sheetViews>
    <sheetView workbookViewId="0">
      <selection activeCell="A4" sqref="A4:D4"/>
    </sheetView>
  </sheetViews>
  <sheetFormatPr defaultRowHeight="18.75" x14ac:dyDescent="0.3"/>
  <cols>
    <col min="1" max="1" width="34.85546875" style="22" customWidth="1"/>
    <col min="2" max="2" width="15.85546875" style="22" customWidth="1"/>
    <col min="3" max="3" width="23" style="22" customWidth="1"/>
    <col min="4" max="4" width="15.7109375" style="22" customWidth="1"/>
    <col min="5" max="16384" width="9.140625" style="22"/>
  </cols>
  <sheetData>
    <row r="1" spans="1:4" x14ac:dyDescent="0.3">
      <c r="A1" s="41" t="s">
        <v>16</v>
      </c>
      <c r="B1" s="21"/>
      <c r="C1" s="32" t="s">
        <v>17</v>
      </c>
      <c r="D1" s="32"/>
    </row>
    <row r="2" spans="1:4" x14ac:dyDescent="0.3">
      <c r="A2" s="41" t="s">
        <v>96</v>
      </c>
    </row>
    <row r="3" spans="1:4" ht="27.75" customHeight="1" x14ac:dyDescent="0.3">
      <c r="A3" s="33" t="s">
        <v>91</v>
      </c>
      <c r="B3" s="33"/>
      <c r="C3" s="33"/>
      <c r="D3" s="33"/>
    </row>
    <row r="4" spans="1:4" x14ac:dyDescent="0.3">
      <c r="A4" s="34" t="s">
        <v>18</v>
      </c>
      <c r="B4" s="34"/>
      <c r="C4" s="34"/>
      <c r="D4" s="34"/>
    </row>
    <row r="5" spans="1:4" x14ac:dyDescent="0.3">
      <c r="A5" s="35" t="s">
        <v>101</v>
      </c>
      <c r="B5" s="35"/>
      <c r="C5" s="35"/>
      <c r="D5" s="35"/>
    </row>
    <row r="6" spans="1:4" ht="27" customHeight="1" x14ac:dyDescent="0.3">
      <c r="A6" s="23" t="s">
        <v>19</v>
      </c>
      <c r="B6" s="23" t="s">
        <v>20</v>
      </c>
      <c r="C6" s="23" t="s">
        <v>21</v>
      </c>
      <c r="D6" s="23" t="s">
        <v>20</v>
      </c>
    </row>
    <row r="7" spans="1:4" ht="29.25" customHeight="1" x14ac:dyDescent="0.3">
      <c r="A7" s="24" t="s">
        <v>22</v>
      </c>
      <c r="B7" s="25">
        <f>B8+B9+B10+B13</f>
        <v>135473</v>
      </c>
      <c r="C7" s="24" t="s">
        <v>23</v>
      </c>
      <c r="D7" s="26">
        <f>SUM(D8:D12)</f>
        <v>135473</v>
      </c>
    </row>
    <row r="8" spans="1:4" ht="29.25" customHeight="1" x14ac:dyDescent="0.3">
      <c r="A8" s="16" t="s">
        <v>0</v>
      </c>
      <c r="B8" s="27">
        <v>1782</v>
      </c>
      <c r="C8" s="16" t="s">
        <v>1</v>
      </c>
      <c r="D8" s="28"/>
    </row>
    <row r="9" spans="1:4" ht="29.25" customHeight="1" x14ac:dyDescent="0.3">
      <c r="A9" s="16" t="s">
        <v>88</v>
      </c>
      <c r="B9" s="27">
        <v>188</v>
      </c>
      <c r="C9" s="16" t="s">
        <v>2</v>
      </c>
      <c r="D9" s="28">
        <v>132817</v>
      </c>
    </row>
    <row r="10" spans="1:4" ht="29.25" customHeight="1" x14ac:dyDescent="0.3">
      <c r="A10" s="16" t="s">
        <v>24</v>
      </c>
      <c r="B10" s="27">
        <f>B11+B12</f>
        <v>133503</v>
      </c>
      <c r="C10" s="16" t="s">
        <v>3</v>
      </c>
      <c r="D10" s="28">
        <v>2656</v>
      </c>
    </row>
    <row r="11" spans="1:4" ht="29.25" customHeight="1" x14ac:dyDescent="0.3">
      <c r="A11" s="16" t="s">
        <v>25</v>
      </c>
      <c r="B11" s="27">
        <v>125776</v>
      </c>
      <c r="C11" s="16"/>
      <c r="D11" s="28"/>
    </row>
    <row r="12" spans="1:4" ht="29.25" customHeight="1" x14ac:dyDescent="0.3">
      <c r="A12" s="16" t="s">
        <v>4</v>
      </c>
      <c r="B12" s="28">
        <v>7727</v>
      </c>
      <c r="C12" s="16"/>
      <c r="D12" s="28"/>
    </row>
    <row r="13" spans="1:4" ht="29.25" customHeight="1" x14ac:dyDescent="0.3">
      <c r="A13" s="17" t="s">
        <v>97</v>
      </c>
      <c r="B13" s="29"/>
      <c r="C13" s="17"/>
      <c r="D13" s="29"/>
    </row>
  </sheetData>
  <mergeCells count="4">
    <mergeCell ref="C1:D1"/>
    <mergeCell ref="A3:D3"/>
    <mergeCell ref="A4:D4"/>
    <mergeCell ref="A5:D5"/>
  </mergeCells>
  <pageMargins left="0.7" right="0.44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topLeftCell="A7" workbookViewId="0">
      <selection activeCell="C9" sqref="C9:D9"/>
    </sheetView>
  </sheetViews>
  <sheetFormatPr defaultRowHeight="15" x14ac:dyDescent="0.25"/>
  <cols>
    <col min="1" max="1" width="6.140625" style="6" customWidth="1"/>
    <col min="2" max="2" width="52.7109375" style="6" customWidth="1"/>
    <col min="3" max="3" width="14.140625" style="6" customWidth="1"/>
    <col min="4" max="4" width="15.140625" style="6" customWidth="1"/>
    <col min="5" max="16384" width="9.140625" style="6"/>
  </cols>
  <sheetData>
    <row r="1" spans="1:6" ht="18.75" x14ac:dyDescent="0.3">
      <c r="A1" s="42" t="s">
        <v>16</v>
      </c>
      <c r="B1" s="42"/>
      <c r="C1" s="36" t="s">
        <v>26</v>
      </c>
      <c r="D1" s="36"/>
    </row>
    <row r="2" spans="1:6" ht="20.25" customHeight="1" x14ac:dyDescent="0.3">
      <c r="A2" s="42" t="s">
        <v>98</v>
      </c>
      <c r="B2" s="42"/>
    </row>
    <row r="3" spans="1:6" ht="19.5" customHeight="1" x14ac:dyDescent="0.25">
      <c r="A3" s="43" t="s">
        <v>92</v>
      </c>
      <c r="B3" s="43"/>
      <c r="C3" s="43"/>
      <c r="D3" s="43"/>
    </row>
    <row r="4" spans="1:6" ht="17.25" customHeight="1" x14ac:dyDescent="0.25">
      <c r="A4" s="34" t="s">
        <v>18</v>
      </c>
      <c r="B4" s="34"/>
      <c r="C4" s="34"/>
      <c r="D4" s="34"/>
    </row>
    <row r="6" spans="1:6" ht="19.5" customHeight="1" x14ac:dyDescent="0.25">
      <c r="A6" s="38" t="s">
        <v>27</v>
      </c>
      <c r="B6" s="38" t="s">
        <v>28</v>
      </c>
      <c r="C6" s="40" t="s">
        <v>93</v>
      </c>
      <c r="D6" s="40"/>
    </row>
    <row r="7" spans="1:6" ht="19.5" customHeight="1" x14ac:dyDescent="0.25">
      <c r="A7" s="39"/>
      <c r="B7" s="39"/>
      <c r="C7" s="7" t="s">
        <v>29</v>
      </c>
      <c r="D7" s="7" t="s">
        <v>30</v>
      </c>
    </row>
    <row r="8" spans="1:6" ht="15.75" customHeight="1" x14ac:dyDescent="0.25">
      <c r="A8" s="9" t="s">
        <v>31</v>
      </c>
      <c r="B8" s="9" t="s">
        <v>32</v>
      </c>
      <c r="C8" s="9">
        <v>3</v>
      </c>
      <c r="D8" s="9">
        <v>4</v>
      </c>
    </row>
    <row r="9" spans="1:6" ht="15.75" customHeight="1" x14ac:dyDescent="0.25">
      <c r="A9" s="13"/>
      <c r="B9" s="44" t="s">
        <v>33</v>
      </c>
      <c r="C9" s="3">
        <f>C10+C19+C29+C30+C31+C32</f>
        <v>136690</v>
      </c>
      <c r="D9" s="3">
        <f>D10+D19+D29+D30+D31+D32</f>
        <v>135473</v>
      </c>
    </row>
    <row r="10" spans="1:6" ht="15.75" customHeight="1" x14ac:dyDescent="0.25">
      <c r="A10" s="44" t="s">
        <v>34</v>
      </c>
      <c r="B10" s="45" t="s">
        <v>35</v>
      </c>
      <c r="C10" s="3">
        <f>SUM(C11:C18)</f>
        <v>1782</v>
      </c>
      <c r="D10" s="3">
        <f>SUM(D11:D18)</f>
        <v>1782</v>
      </c>
    </row>
    <row r="11" spans="1:6" ht="15.75" customHeight="1" x14ac:dyDescent="0.25">
      <c r="A11" s="13"/>
      <c r="B11" s="46" t="s">
        <v>36</v>
      </c>
      <c r="C11" s="1">
        <v>129</v>
      </c>
      <c r="D11" s="1">
        <v>129</v>
      </c>
    </row>
    <row r="12" spans="1:6" ht="15.75" customHeight="1" x14ac:dyDescent="0.25">
      <c r="A12" s="13"/>
      <c r="B12" s="46" t="s">
        <v>37</v>
      </c>
      <c r="C12" s="1">
        <v>228</v>
      </c>
      <c r="D12" s="1">
        <v>228</v>
      </c>
      <c r="F12" s="48"/>
    </row>
    <row r="13" spans="1:6" ht="15.75" customHeight="1" x14ac:dyDescent="0.25">
      <c r="A13" s="13"/>
      <c r="B13" s="46" t="s">
        <v>38</v>
      </c>
      <c r="C13" s="1"/>
      <c r="D13" s="1"/>
    </row>
    <row r="14" spans="1:6" ht="15.75" customHeight="1" x14ac:dyDescent="0.25">
      <c r="A14" s="13"/>
      <c r="B14" s="46" t="s">
        <v>39</v>
      </c>
      <c r="C14" s="1">
        <v>85</v>
      </c>
      <c r="D14" s="1">
        <v>85</v>
      </c>
    </row>
    <row r="15" spans="1:6" ht="28.5" customHeight="1" x14ac:dyDescent="0.25">
      <c r="A15" s="13"/>
      <c r="B15" s="46" t="s">
        <v>99</v>
      </c>
      <c r="C15" s="1">
        <v>440</v>
      </c>
      <c r="D15" s="1">
        <v>440</v>
      </c>
    </row>
    <row r="16" spans="1:6" ht="15.75" customHeight="1" x14ac:dyDescent="0.25">
      <c r="A16" s="13"/>
      <c r="B16" s="46" t="s">
        <v>100</v>
      </c>
      <c r="C16" s="1">
        <v>900</v>
      </c>
      <c r="D16" s="1">
        <v>900</v>
      </c>
    </row>
    <row r="17" spans="1:4" ht="15.75" customHeight="1" x14ac:dyDescent="0.25">
      <c r="A17" s="13"/>
      <c r="B17" s="46" t="s">
        <v>40</v>
      </c>
      <c r="C17" s="1"/>
      <c r="D17" s="1"/>
    </row>
    <row r="18" spans="1:4" ht="15.75" customHeight="1" x14ac:dyDescent="0.25">
      <c r="A18" s="13"/>
      <c r="B18" s="46" t="s">
        <v>41</v>
      </c>
      <c r="C18" s="1"/>
      <c r="D18" s="1"/>
    </row>
    <row r="19" spans="1:4" ht="15.75" customHeight="1" x14ac:dyDescent="0.25">
      <c r="A19" s="44" t="s">
        <v>42</v>
      </c>
      <c r="B19" s="45" t="s">
        <v>43</v>
      </c>
      <c r="C19" s="4">
        <f>C20+C23</f>
        <v>1405</v>
      </c>
      <c r="D19" s="4">
        <f>D20+D23</f>
        <v>188</v>
      </c>
    </row>
    <row r="20" spans="1:4" ht="15.75" customHeight="1" x14ac:dyDescent="0.25">
      <c r="A20" s="13">
        <v>1</v>
      </c>
      <c r="B20" s="46" t="s">
        <v>44</v>
      </c>
      <c r="C20" s="1"/>
      <c r="D20" s="1"/>
    </row>
    <row r="21" spans="1:4" ht="15.75" customHeight="1" x14ac:dyDescent="0.25">
      <c r="A21" s="13"/>
      <c r="B21" s="46" t="s">
        <v>5</v>
      </c>
      <c r="C21" s="1"/>
      <c r="D21" s="1"/>
    </row>
    <row r="22" spans="1:4" ht="15.75" customHeight="1" x14ac:dyDescent="0.25">
      <c r="A22" s="13"/>
      <c r="B22" s="46" t="s">
        <v>6</v>
      </c>
      <c r="C22" s="1"/>
      <c r="D22" s="1"/>
    </row>
    <row r="23" spans="1:4" ht="15.75" customHeight="1" x14ac:dyDescent="0.25">
      <c r="A23" s="13" t="s">
        <v>45</v>
      </c>
      <c r="B23" s="46" t="s">
        <v>46</v>
      </c>
      <c r="C23" s="1">
        <f>SUM(C24:C28)</f>
        <v>1405</v>
      </c>
      <c r="D23" s="1">
        <f>SUM(D24:D28)</f>
        <v>188</v>
      </c>
    </row>
    <row r="24" spans="1:4" ht="15.75" customHeight="1" x14ac:dyDescent="0.25">
      <c r="A24" s="13"/>
      <c r="B24" s="46" t="s">
        <v>83</v>
      </c>
      <c r="C24" s="1">
        <v>940</v>
      </c>
      <c r="D24" s="1">
        <v>188</v>
      </c>
    </row>
    <row r="25" spans="1:4" ht="15.75" customHeight="1" x14ac:dyDescent="0.25">
      <c r="A25" s="13"/>
      <c r="B25" s="46" t="s">
        <v>41</v>
      </c>
      <c r="C25" s="1"/>
      <c r="D25" s="1"/>
    </row>
    <row r="26" spans="1:4" ht="15.75" customHeight="1" x14ac:dyDescent="0.25">
      <c r="A26" s="13"/>
      <c r="B26" s="46" t="s">
        <v>84</v>
      </c>
      <c r="C26" s="1"/>
      <c r="D26" s="1"/>
    </row>
    <row r="27" spans="1:4" ht="15.75" customHeight="1" x14ac:dyDescent="0.25">
      <c r="A27" s="13"/>
      <c r="B27" s="46" t="s">
        <v>85</v>
      </c>
      <c r="C27" s="1">
        <v>465</v>
      </c>
      <c r="D27" s="1"/>
    </row>
    <row r="28" spans="1:4" ht="15.75" customHeight="1" x14ac:dyDescent="0.25">
      <c r="A28" s="13"/>
      <c r="B28" s="46" t="s">
        <v>87</v>
      </c>
      <c r="C28" s="1"/>
      <c r="D28" s="1"/>
    </row>
    <row r="29" spans="1:4" ht="15.75" customHeight="1" x14ac:dyDescent="0.25">
      <c r="A29" s="44" t="s">
        <v>49</v>
      </c>
      <c r="B29" s="45" t="s">
        <v>50</v>
      </c>
      <c r="C29" s="1"/>
      <c r="D29" s="1"/>
    </row>
    <row r="30" spans="1:4" ht="15.75" customHeight="1" x14ac:dyDescent="0.25">
      <c r="A30" s="44" t="s">
        <v>51</v>
      </c>
      <c r="B30" s="45" t="s">
        <v>94</v>
      </c>
      <c r="C30" s="1">
        <v>0</v>
      </c>
      <c r="D30" s="1">
        <v>0</v>
      </c>
    </row>
    <row r="31" spans="1:4" ht="15.75" customHeight="1" x14ac:dyDescent="0.25">
      <c r="A31" s="44" t="s">
        <v>52</v>
      </c>
      <c r="B31" s="45" t="s">
        <v>53</v>
      </c>
      <c r="C31" s="1"/>
      <c r="D31" s="1"/>
    </row>
    <row r="32" spans="1:4" ht="15.75" customHeight="1" x14ac:dyDescent="0.25">
      <c r="A32" s="44" t="s">
        <v>54</v>
      </c>
      <c r="B32" s="45" t="s">
        <v>55</v>
      </c>
      <c r="C32" s="4">
        <f>C33+C34</f>
        <v>133503</v>
      </c>
      <c r="D32" s="4">
        <f>D33+D34</f>
        <v>133503</v>
      </c>
    </row>
    <row r="33" spans="1:4" ht="15.75" customHeight="1" x14ac:dyDescent="0.25">
      <c r="A33" s="13"/>
      <c r="B33" s="46" t="s">
        <v>56</v>
      </c>
      <c r="C33" s="1">
        <v>125776</v>
      </c>
      <c r="D33" s="1">
        <v>125776</v>
      </c>
    </row>
    <row r="34" spans="1:4" ht="15.75" customHeight="1" x14ac:dyDescent="0.25">
      <c r="A34" s="14"/>
      <c r="B34" s="47" t="s">
        <v>57</v>
      </c>
      <c r="C34" s="5">
        <v>7727</v>
      </c>
      <c r="D34" s="5">
        <v>7727</v>
      </c>
    </row>
  </sheetData>
  <mergeCells count="6">
    <mergeCell ref="C1:D1"/>
    <mergeCell ref="A3:D3"/>
    <mergeCell ref="A4:D4"/>
    <mergeCell ref="A6:A7"/>
    <mergeCell ref="B6:B7"/>
    <mergeCell ref="C6:D6"/>
  </mergeCells>
  <pageMargins left="0.7" right="0.3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3"/>
  <sheetViews>
    <sheetView workbookViewId="0">
      <selection activeCell="A4" sqref="A4:E4"/>
    </sheetView>
  </sheetViews>
  <sheetFormatPr defaultRowHeight="15" x14ac:dyDescent="0.25"/>
  <cols>
    <col min="1" max="1" width="5.7109375" style="6" customWidth="1"/>
    <col min="2" max="2" width="41.5703125" style="6" customWidth="1"/>
    <col min="3" max="3" width="13.85546875" style="6" customWidth="1"/>
    <col min="4" max="4" width="13" style="6" customWidth="1"/>
    <col min="5" max="5" width="13.85546875" style="6" customWidth="1"/>
    <col min="6" max="6" width="9.140625" style="6"/>
    <col min="7" max="7" width="9.140625" style="6" customWidth="1"/>
    <col min="8" max="8" width="6.140625" style="6" hidden="1" customWidth="1"/>
    <col min="9" max="9" width="6.140625" style="6" customWidth="1"/>
    <col min="10" max="16384" width="9.140625" style="6"/>
  </cols>
  <sheetData>
    <row r="1" spans="1:8" ht="18.75" customHeight="1" x14ac:dyDescent="0.3">
      <c r="A1" s="42" t="s">
        <v>16</v>
      </c>
      <c r="B1" s="42"/>
      <c r="C1" s="36" t="s">
        <v>58</v>
      </c>
      <c r="D1" s="36"/>
      <c r="E1" s="36"/>
    </row>
    <row r="2" spans="1:8" ht="18.75" x14ac:dyDescent="0.3">
      <c r="A2" s="42" t="s">
        <v>98</v>
      </c>
      <c r="B2" s="42"/>
    </row>
    <row r="3" spans="1:8" ht="29.25" customHeight="1" x14ac:dyDescent="0.25">
      <c r="A3" s="37" t="s">
        <v>95</v>
      </c>
      <c r="B3" s="37"/>
      <c r="C3" s="37"/>
      <c r="D3" s="37"/>
      <c r="E3" s="37"/>
      <c r="H3" s="6">
        <v>1000</v>
      </c>
    </row>
    <row r="4" spans="1:8" ht="21" customHeight="1" x14ac:dyDescent="0.25">
      <c r="A4" s="56" t="s">
        <v>18</v>
      </c>
      <c r="B4" s="56"/>
      <c r="C4" s="56"/>
      <c r="D4" s="56"/>
      <c r="E4" s="56"/>
    </row>
    <row r="5" spans="1:8" x14ac:dyDescent="0.25">
      <c r="A5" s="38" t="s">
        <v>27</v>
      </c>
      <c r="B5" s="38" t="s">
        <v>28</v>
      </c>
      <c r="C5" s="40" t="s">
        <v>93</v>
      </c>
      <c r="D5" s="40"/>
      <c r="E5" s="40"/>
    </row>
    <row r="6" spans="1:8" ht="25.5" x14ac:dyDescent="0.25">
      <c r="A6" s="39"/>
      <c r="B6" s="39"/>
      <c r="C6" s="7" t="s">
        <v>13</v>
      </c>
      <c r="D6" s="7" t="s">
        <v>59</v>
      </c>
      <c r="E6" s="7" t="s">
        <v>60</v>
      </c>
    </row>
    <row r="7" spans="1:8" x14ac:dyDescent="0.25">
      <c r="A7" s="8" t="s">
        <v>31</v>
      </c>
      <c r="B7" s="8" t="s">
        <v>32</v>
      </c>
      <c r="C7" s="8" t="s">
        <v>61</v>
      </c>
      <c r="D7" s="8">
        <v>2</v>
      </c>
      <c r="E7" s="8">
        <v>3</v>
      </c>
    </row>
    <row r="8" spans="1:8" ht="20.25" customHeight="1" x14ac:dyDescent="0.25">
      <c r="A8" s="9"/>
      <c r="B8" s="10" t="s">
        <v>62</v>
      </c>
      <c r="C8" s="11">
        <f>SUM(C9:C21)</f>
        <v>139087.33817999999</v>
      </c>
      <c r="D8" s="12"/>
      <c r="E8" s="11">
        <f>SUM(E10:E21)</f>
        <v>139087.33817999999</v>
      </c>
    </row>
    <row r="9" spans="1:8" ht="15.75" x14ac:dyDescent="0.25">
      <c r="A9" s="13"/>
      <c r="B9" s="16" t="s">
        <v>63</v>
      </c>
      <c r="C9" s="18"/>
      <c r="D9" s="19"/>
      <c r="E9" s="18"/>
    </row>
    <row r="10" spans="1:8" ht="21.75" customHeight="1" x14ac:dyDescent="0.25">
      <c r="A10" s="13">
        <v>1</v>
      </c>
      <c r="B10" s="16" t="s">
        <v>64</v>
      </c>
      <c r="C10" s="18">
        <f>D10+E10</f>
        <v>68389</v>
      </c>
      <c r="D10" s="19"/>
      <c r="E10" s="18">
        <v>68389</v>
      </c>
    </row>
    <row r="11" spans="1:8" ht="21.75" customHeight="1" x14ac:dyDescent="0.25">
      <c r="A11" s="13">
        <v>2</v>
      </c>
      <c r="B11" s="16" t="s">
        <v>86</v>
      </c>
      <c r="C11" s="18">
        <f t="shared" ref="C11:C21" si="0">D11+E11</f>
        <v>3288</v>
      </c>
      <c r="D11" s="19"/>
      <c r="E11" s="49">
        <v>3288</v>
      </c>
    </row>
    <row r="12" spans="1:8" ht="21.75" customHeight="1" x14ac:dyDescent="0.25">
      <c r="A12" s="13">
        <v>3</v>
      </c>
      <c r="B12" s="16" t="s">
        <v>65</v>
      </c>
      <c r="C12" s="18">
        <f t="shared" si="0"/>
        <v>5265</v>
      </c>
      <c r="D12" s="19"/>
      <c r="E12" s="50">
        <v>5265</v>
      </c>
    </row>
    <row r="13" spans="1:8" ht="21.75" customHeight="1" x14ac:dyDescent="0.25">
      <c r="A13" s="13">
        <v>4</v>
      </c>
      <c r="B13" s="16" t="s">
        <v>66</v>
      </c>
      <c r="C13" s="18">
        <f t="shared" si="0"/>
        <v>353</v>
      </c>
      <c r="D13" s="19"/>
      <c r="E13" s="49">
        <v>353</v>
      </c>
    </row>
    <row r="14" spans="1:8" ht="21.75" customHeight="1" x14ac:dyDescent="0.25">
      <c r="A14" s="13">
        <v>5</v>
      </c>
      <c r="B14" s="16" t="s">
        <v>67</v>
      </c>
      <c r="C14" s="18">
        <f t="shared" si="0"/>
        <v>439</v>
      </c>
      <c r="D14" s="19"/>
      <c r="E14" s="50">
        <v>439</v>
      </c>
    </row>
    <row r="15" spans="1:8" ht="21.75" customHeight="1" x14ac:dyDescent="0.25">
      <c r="A15" s="13">
        <v>6</v>
      </c>
      <c r="B15" s="16" t="s">
        <v>68</v>
      </c>
      <c r="C15" s="18">
        <f t="shared" si="0"/>
        <v>99</v>
      </c>
      <c r="D15" s="19"/>
      <c r="E15" s="50">
        <v>99</v>
      </c>
    </row>
    <row r="16" spans="1:8" ht="21.75" customHeight="1" x14ac:dyDescent="0.25">
      <c r="A16" s="13">
        <v>7</v>
      </c>
      <c r="B16" s="16" t="s">
        <v>69</v>
      </c>
      <c r="C16" s="18">
        <f t="shared" si="0"/>
        <v>2579</v>
      </c>
      <c r="D16" s="19"/>
      <c r="E16" s="49">
        <v>2579</v>
      </c>
    </row>
    <row r="17" spans="1:5" ht="21.75" customHeight="1" x14ac:dyDescent="0.25">
      <c r="A17" s="13">
        <v>8</v>
      </c>
      <c r="B17" s="16" t="s">
        <v>70</v>
      </c>
      <c r="C17" s="18">
        <f t="shared" si="0"/>
        <v>10788</v>
      </c>
      <c r="D17" s="19"/>
      <c r="E17" s="49">
        <v>10788</v>
      </c>
    </row>
    <row r="18" spans="1:5" ht="34.5" customHeight="1" x14ac:dyDescent="0.25">
      <c r="A18" s="13">
        <v>9</v>
      </c>
      <c r="B18" s="16" t="s">
        <v>71</v>
      </c>
      <c r="C18" s="18">
        <f t="shared" si="0"/>
        <v>30122.5</v>
      </c>
      <c r="D18" s="19"/>
      <c r="E18" s="49">
        <v>30122.5</v>
      </c>
    </row>
    <row r="19" spans="1:5" ht="21.75" customHeight="1" x14ac:dyDescent="0.25">
      <c r="A19" s="13">
        <v>10</v>
      </c>
      <c r="B19" s="16" t="s">
        <v>72</v>
      </c>
      <c r="C19" s="18">
        <f t="shared" si="0"/>
        <v>14396.5</v>
      </c>
      <c r="D19" s="19"/>
      <c r="E19" s="49">
        <v>14396.5</v>
      </c>
    </row>
    <row r="20" spans="1:5" ht="21.75" customHeight="1" x14ac:dyDescent="0.25">
      <c r="A20" s="13">
        <v>11</v>
      </c>
      <c r="B20" s="16" t="s">
        <v>73</v>
      </c>
      <c r="C20" s="18">
        <f t="shared" si="0"/>
        <v>712</v>
      </c>
      <c r="D20" s="19"/>
      <c r="E20" s="49">
        <v>712</v>
      </c>
    </row>
    <row r="21" spans="1:5" ht="21.75" customHeight="1" x14ac:dyDescent="0.25">
      <c r="A21" s="14">
        <v>12</v>
      </c>
      <c r="B21" s="17" t="s">
        <v>74</v>
      </c>
      <c r="C21" s="18">
        <f t="shared" si="0"/>
        <v>2656.3381799999997</v>
      </c>
      <c r="D21" s="20"/>
      <c r="E21" s="51">
        <v>2656.3381799999997</v>
      </c>
    </row>
    <row r="22" spans="1:5" x14ac:dyDescent="0.25">
      <c r="A22" s="15"/>
    </row>
    <row r="23" spans="1:5" x14ac:dyDescent="0.25">
      <c r="A23" s="15"/>
    </row>
  </sheetData>
  <mergeCells count="6">
    <mergeCell ref="C1:E1"/>
    <mergeCell ref="A3:E3"/>
    <mergeCell ref="A4:E4"/>
    <mergeCell ref="A5:A6"/>
    <mergeCell ref="B5:B6"/>
    <mergeCell ref="C5:E5"/>
  </mergeCells>
  <pageMargins left="0.7" right="0.53" top="0.54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2"/>
  <sheetViews>
    <sheetView workbookViewId="0">
      <selection activeCell="E25" sqref="E25"/>
    </sheetView>
  </sheetViews>
  <sheetFormatPr defaultRowHeight="15" x14ac:dyDescent="0.25"/>
  <cols>
    <col min="1" max="1" width="27.7109375" style="6" customWidth="1"/>
    <col min="2" max="3" width="11.140625" style="6" customWidth="1"/>
    <col min="4" max="4" width="8.42578125" style="6" customWidth="1"/>
    <col min="5" max="6" width="11.140625" style="6" customWidth="1"/>
    <col min="7" max="7" width="10.28515625" style="6" customWidth="1"/>
    <col min="8" max="8" width="13.28515625" style="6" customWidth="1"/>
    <col min="9" max="9" width="13.5703125" style="6" customWidth="1"/>
    <col min="10" max="10" width="11.140625" style="6" customWidth="1"/>
    <col min="11" max="16384" width="9.140625" style="6"/>
  </cols>
  <sheetData>
    <row r="1" spans="1:10" ht="18.75" customHeight="1" x14ac:dyDescent="0.3">
      <c r="A1" s="42" t="s">
        <v>16</v>
      </c>
      <c r="B1" s="42"/>
      <c r="C1" s="36"/>
      <c r="D1" s="36"/>
      <c r="H1" s="36" t="s">
        <v>75</v>
      </c>
      <c r="I1" s="36"/>
      <c r="J1" s="36"/>
    </row>
    <row r="2" spans="1:10" ht="18.75" x14ac:dyDescent="0.3">
      <c r="A2" s="42" t="s">
        <v>98</v>
      </c>
      <c r="B2" s="42"/>
    </row>
    <row r="3" spans="1:10" ht="15.75" x14ac:dyDescent="0.25">
      <c r="A3" s="43" t="s">
        <v>90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56" t="s">
        <v>18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x14ac:dyDescent="0.25">
      <c r="A5" s="40" t="s">
        <v>8</v>
      </c>
      <c r="B5" s="40" t="s">
        <v>76</v>
      </c>
      <c r="C5" s="40" t="s">
        <v>9</v>
      </c>
      <c r="D5" s="40"/>
      <c r="E5" s="40" t="s">
        <v>77</v>
      </c>
      <c r="F5" s="40" t="s">
        <v>78</v>
      </c>
      <c r="G5" s="40" t="s">
        <v>89</v>
      </c>
      <c r="H5" s="40"/>
      <c r="I5" s="40"/>
      <c r="J5" s="40"/>
    </row>
    <row r="6" spans="1:10" x14ac:dyDescent="0.25">
      <c r="A6" s="40"/>
      <c r="B6" s="40"/>
      <c r="C6" s="40"/>
      <c r="D6" s="40"/>
      <c r="E6" s="40"/>
      <c r="F6" s="40"/>
      <c r="G6" s="40" t="s">
        <v>7</v>
      </c>
      <c r="H6" s="40" t="s">
        <v>11</v>
      </c>
      <c r="I6" s="40" t="s">
        <v>79</v>
      </c>
      <c r="J6" s="40"/>
    </row>
    <row r="7" spans="1:10" ht="51" x14ac:dyDescent="0.25">
      <c r="A7" s="40"/>
      <c r="B7" s="40"/>
      <c r="C7" s="31" t="s">
        <v>7</v>
      </c>
      <c r="D7" s="31" t="s">
        <v>10</v>
      </c>
      <c r="E7" s="40"/>
      <c r="F7" s="40"/>
      <c r="G7" s="40"/>
      <c r="H7" s="40"/>
      <c r="I7" s="31" t="s">
        <v>12</v>
      </c>
      <c r="J7" s="31" t="s">
        <v>80</v>
      </c>
    </row>
    <row r="8" spans="1:10" x14ac:dyDescent="0.25">
      <c r="A8" s="10" t="s">
        <v>13</v>
      </c>
      <c r="B8" s="52"/>
      <c r="C8" s="53">
        <f>C10</f>
        <v>0</v>
      </c>
      <c r="D8" s="53">
        <f t="shared" ref="D8:I8" si="0">D10</f>
        <v>0</v>
      </c>
      <c r="E8" s="53">
        <f t="shared" si="0"/>
        <v>0</v>
      </c>
      <c r="F8" s="53">
        <f t="shared" si="0"/>
        <v>0</v>
      </c>
      <c r="G8" s="53">
        <f t="shared" si="0"/>
        <v>0</v>
      </c>
      <c r="H8" s="53">
        <f t="shared" si="0"/>
        <v>0</v>
      </c>
      <c r="I8" s="53">
        <f t="shared" si="0"/>
        <v>0</v>
      </c>
      <c r="J8" s="52"/>
    </row>
    <row r="9" spans="1:10" x14ac:dyDescent="0.25">
      <c r="A9" s="46" t="s">
        <v>14</v>
      </c>
      <c r="B9" s="46"/>
      <c r="C9" s="46"/>
      <c r="D9" s="46"/>
      <c r="E9" s="46"/>
      <c r="F9" s="46"/>
      <c r="G9" s="46"/>
      <c r="H9" s="46"/>
      <c r="I9" s="46"/>
      <c r="J9" s="46"/>
    </row>
    <row r="10" spans="1:10" ht="27" customHeight="1" x14ac:dyDescent="0.25">
      <c r="A10" s="30"/>
      <c r="B10" s="2"/>
      <c r="C10" s="54"/>
      <c r="D10" s="54"/>
      <c r="E10" s="54"/>
      <c r="F10" s="54"/>
      <c r="G10" s="54"/>
      <c r="H10" s="54"/>
      <c r="I10" s="54"/>
      <c r="J10" s="54"/>
    </row>
    <row r="11" spans="1:10" x14ac:dyDescent="0.25">
      <c r="A11" s="46" t="s">
        <v>47</v>
      </c>
      <c r="B11" s="46"/>
      <c r="C11" s="46"/>
      <c r="D11" s="46"/>
      <c r="E11" s="46"/>
      <c r="F11" s="46"/>
      <c r="G11" s="46"/>
      <c r="H11" s="46"/>
      <c r="I11" s="46"/>
      <c r="J11" s="46"/>
    </row>
    <row r="12" spans="1:10" ht="25.5" x14ac:dyDescent="0.25">
      <c r="A12" s="46" t="s">
        <v>81</v>
      </c>
      <c r="B12" s="46"/>
      <c r="C12" s="46"/>
      <c r="D12" s="46"/>
      <c r="E12" s="46"/>
      <c r="F12" s="46"/>
      <c r="G12" s="46"/>
      <c r="H12" s="46"/>
      <c r="I12" s="46"/>
      <c r="J12" s="46"/>
    </row>
    <row r="13" spans="1:10" x14ac:dyDescent="0.25">
      <c r="A13" s="46" t="s">
        <v>47</v>
      </c>
      <c r="B13" s="46"/>
      <c r="C13" s="46"/>
      <c r="D13" s="46"/>
      <c r="E13" s="46"/>
      <c r="F13" s="46"/>
      <c r="G13" s="46"/>
      <c r="H13" s="46"/>
      <c r="I13" s="46"/>
      <c r="J13" s="46"/>
    </row>
    <row r="14" spans="1:10" x14ac:dyDescent="0.25">
      <c r="A14" s="46" t="s">
        <v>47</v>
      </c>
      <c r="B14" s="46"/>
      <c r="C14" s="46"/>
      <c r="D14" s="46"/>
      <c r="E14" s="46"/>
      <c r="F14" s="46"/>
      <c r="G14" s="46"/>
      <c r="H14" s="46"/>
      <c r="I14" s="46"/>
      <c r="J14" s="46"/>
    </row>
    <row r="15" spans="1:10" ht="25.5" x14ac:dyDescent="0.25">
      <c r="A15" s="46" t="s">
        <v>82</v>
      </c>
      <c r="B15" s="46"/>
      <c r="C15" s="46"/>
      <c r="D15" s="46"/>
      <c r="E15" s="46"/>
      <c r="F15" s="46"/>
      <c r="G15" s="46"/>
      <c r="H15" s="46"/>
      <c r="I15" s="46"/>
      <c r="J15" s="46"/>
    </row>
    <row r="16" spans="1:10" x14ac:dyDescent="0.25">
      <c r="A16" s="46" t="s">
        <v>47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 x14ac:dyDescent="0.25">
      <c r="A17" s="46" t="s">
        <v>47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25.5" x14ac:dyDescent="0.25">
      <c r="A18" s="46" t="s">
        <v>81</v>
      </c>
      <c r="B18" s="46"/>
      <c r="C18" s="46"/>
      <c r="D18" s="46"/>
      <c r="E18" s="46"/>
      <c r="F18" s="46"/>
      <c r="G18" s="46"/>
      <c r="H18" s="46"/>
      <c r="I18" s="46"/>
      <c r="J18" s="46"/>
    </row>
    <row r="19" spans="1:10" x14ac:dyDescent="0.25">
      <c r="A19" s="46" t="s">
        <v>47</v>
      </c>
      <c r="B19" s="46"/>
      <c r="C19" s="46"/>
      <c r="D19" s="46"/>
      <c r="E19" s="46"/>
      <c r="F19" s="46"/>
      <c r="G19" s="46"/>
      <c r="H19" s="46"/>
      <c r="I19" s="46"/>
      <c r="J19" s="46"/>
    </row>
    <row r="20" spans="1:10" x14ac:dyDescent="0.25">
      <c r="A20" s="46" t="s">
        <v>47</v>
      </c>
      <c r="B20" s="46"/>
      <c r="C20" s="46"/>
      <c r="D20" s="46"/>
      <c r="E20" s="46"/>
      <c r="F20" s="46"/>
      <c r="G20" s="46"/>
      <c r="H20" s="46"/>
      <c r="I20" s="46"/>
      <c r="J20" s="46"/>
    </row>
    <row r="21" spans="1:10" x14ac:dyDescent="0.25">
      <c r="A21" s="47" t="s">
        <v>48</v>
      </c>
      <c r="B21" s="47"/>
      <c r="C21" s="47"/>
      <c r="D21" s="47"/>
      <c r="E21" s="47"/>
      <c r="F21" s="47"/>
      <c r="G21" s="47"/>
      <c r="H21" s="47"/>
      <c r="I21" s="47"/>
      <c r="J21" s="47"/>
    </row>
    <row r="22" spans="1:10" x14ac:dyDescent="0.25">
      <c r="A22" s="55"/>
    </row>
  </sheetData>
  <mergeCells count="13">
    <mergeCell ref="G6:G7"/>
    <mergeCell ref="H6:H7"/>
    <mergeCell ref="I6:J6"/>
    <mergeCell ref="C1:D1"/>
    <mergeCell ref="H1:J1"/>
    <mergeCell ref="A3:J3"/>
    <mergeCell ref="A4:J4"/>
    <mergeCell ref="A5:A7"/>
    <mergeCell ref="B5:B7"/>
    <mergeCell ref="C5:D6"/>
    <mergeCell ref="E5:E7"/>
    <mergeCell ref="F5:F7"/>
    <mergeCell ref="G5:J5"/>
  </mergeCells>
  <pageMargins left="0.7" right="0.7" top="0.4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B7" sqref="B7:G7"/>
    </sheetView>
  </sheetViews>
  <sheetFormatPr defaultRowHeight="15" x14ac:dyDescent="0.25"/>
  <cols>
    <col min="1" max="1" width="22.140625" style="6" customWidth="1"/>
    <col min="2" max="2" width="9.140625" style="6" customWidth="1"/>
    <col min="3" max="3" width="11.140625" style="6" customWidth="1"/>
    <col min="4" max="4" width="8.42578125" style="6" customWidth="1"/>
    <col min="5" max="5" width="10.28515625" style="6" customWidth="1"/>
    <col min="6" max="6" width="11.7109375" style="6" customWidth="1"/>
    <col min="7" max="7" width="13.5703125" style="6" customWidth="1"/>
    <col min="8" max="16384" width="9.140625" style="6"/>
  </cols>
  <sheetData>
    <row r="1" spans="1:7" ht="18.75" customHeight="1" x14ac:dyDescent="0.3">
      <c r="A1" s="42" t="s">
        <v>16</v>
      </c>
      <c r="B1" s="42"/>
      <c r="C1" s="36"/>
      <c r="D1" s="36"/>
      <c r="F1" s="36" t="s">
        <v>102</v>
      </c>
      <c r="G1" s="36"/>
    </row>
    <row r="2" spans="1:7" ht="18.75" x14ac:dyDescent="0.3">
      <c r="A2" s="42" t="s">
        <v>98</v>
      </c>
      <c r="B2" s="42"/>
    </row>
    <row r="3" spans="1:7" ht="15.75" x14ac:dyDescent="0.25">
      <c r="A3" s="43" t="s">
        <v>103</v>
      </c>
      <c r="B3" s="43"/>
      <c r="C3" s="43"/>
      <c r="D3" s="43"/>
      <c r="E3" s="43"/>
      <c r="F3" s="43"/>
      <c r="G3" s="43"/>
    </row>
    <row r="4" spans="1:7" ht="15.75" x14ac:dyDescent="0.25">
      <c r="A4" s="56" t="s">
        <v>18</v>
      </c>
      <c r="B4" s="56"/>
      <c r="C4" s="56"/>
      <c r="D4" s="56"/>
      <c r="E4" s="56"/>
      <c r="F4" s="56"/>
      <c r="G4" s="56"/>
    </row>
    <row r="5" spans="1:7" ht="15" customHeight="1" x14ac:dyDescent="0.25">
      <c r="A5" s="40" t="s">
        <v>104</v>
      </c>
      <c r="B5" s="58" t="s">
        <v>108</v>
      </c>
      <c r="C5" s="60"/>
      <c r="D5" s="59"/>
      <c r="E5" s="58" t="s">
        <v>112</v>
      </c>
      <c r="F5" s="60"/>
      <c r="G5" s="59"/>
    </row>
    <row r="6" spans="1:7" ht="15" customHeight="1" x14ac:dyDescent="0.25">
      <c r="A6" s="40"/>
      <c r="B6" s="61"/>
      <c r="C6" s="62"/>
      <c r="D6" s="63"/>
      <c r="E6" s="61"/>
      <c r="F6" s="62"/>
      <c r="G6" s="63"/>
    </row>
    <row r="7" spans="1:7" ht="25.5" x14ac:dyDescent="0.25">
      <c r="A7" s="40"/>
      <c r="B7" s="31" t="s">
        <v>109</v>
      </c>
      <c r="C7" s="31" t="s">
        <v>110</v>
      </c>
      <c r="D7" s="31" t="s">
        <v>111</v>
      </c>
      <c r="E7" s="31" t="s">
        <v>109</v>
      </c>
      <c r="F7" s="31" t="s">
        <v>110</v>
      </c>
      <c r="G7" s="31" t="s">
        <v>111</v>
      </c>
    </row>
    <row r="8" spans="1:7" x14ac:dyDescent="0.25">
      <c r="A8" s="10" t="s">
        <v>13</v>
      </c>
      <c r="B8" s="52"/>
      <c r="C8" s="53">
        <f>C10</f>
        <v>0</v>
      </c>
      <c r="D8" s="53">
        <f t="shared" ref="D8:G8" si="0">D10</f>
        <v>0</v>
      </c>
      <c r="E8" s="53">
        <f t="shared" si="0"/>
        <v>0</v>
      </c>
      <c r="F8" s="53">
        <f t="shared" si="0"/>
        <v>0</v>
      </c>
      <c r="G8" s="53">
        <f t="shared" si="0"/>
        <v>0</v>
      </c>
    </row>
    <row r="9" spans="1:7" ht="25.5" x14ac:dyDescent="0.25">
      <c r="A9" s="46" t="s">
        <v>15</v>
      </c>
      <c r="B9" s="46"/>
      <c r="C9" s="46"/>
      <c r="D9" s="46"/>
      <c r="E9" s="46"/>
      <c r="F9" s="46"/>
      <c r="G9" s="46"/>
    </row>
    <row r="10" spans="1:7" ht="27" customHeight="1" x14ac:dyDescent="0.25">
      <c r="A10" s="30"/>
      <c r="B10" s="2"/>
      <c r="C10" s="54"/>
      <c r="D10" s="54"/>
      <c r="E10" s="54"/>
      <c r="F10" s="54"/>
      <c r="G10" s="54"/>
    </row>
    <row r="11" spans="1:7" x14ac:dyDescent="0.25">
      <c r="A11" s="46" t="s">
        <v>47</v>
      </c>
      <c r="B11" s="46"/>
      <c r="C11" s="46"/>
      <c r="D11" s="46"/>
      <c r="E11" s="46"/>
      <c r="F11" s="46"/>
      <c r="G11" s="46"/>
    </row>
    <row r="12" spans="1:7" x14ac:dyDescent="0.25">
      <c r="A12" s="46"/>
      <c r="B12" s="46"/>
      <c r="C12" s="46"/>
      <c r="D12" s="46"/>
      <c r="E12" s="46"/>
      <c r="F12" s="46"/>
      <c r="G12" s="46"/>
    </row>
    <row r="13" spans="1:7" x14ac:dyDescent="0.25">
      <c r="A13" s="46" t="s">
        <v>47</v>
      </c>
      <c r="B13" s="46"/>
      <c r="C13" s="46"/>
      <c r="D13" s="46"/>
      <c r="E13" s="46"/>
      <c r="F13" s="46"/>
      <c r="G13" s="46"/>
    </row>
    <row r="14" spans="1:7" x14ac:dyDescent="0.25">
      <c r="A14" s="46" t="s">
        <v>47</v>
      </c>
      <c r="B14" s="46"/>
      <c r="C14" s="46"/>
      <c r="D14" s="46"/>
      <c r="E14" s="46"/>
      <c r="F14" s="46"/>
      <c r="G14" s="46"/>
    </row>
    <row r="15" spans="1:7" ht="25.5" x14ac:dyDescent="0.25">
      <c r="A15" s="46" t="s">
        <v>105</v>
      </c>
      <c r="B15" s="46"/>
      <c r="C15" s="46"/>
      <c r="D15" s="46"/>
      <c r="E15" s="46"/>
      <c r="F15" s="46"/>
      <c r="G15" s="46"/>
    </row>
    <row r="16" spans="1:7" x14ac:dyDescent="0.25">
      <c r="A16" s="57" t="s">
        <v>106</v>
      </c>
      <c r="B16" s="46"/>
      <c r="C16" s="46"/>
      <c r="D16" s="46"/>
      <c r="E16" s="46"/>
      <c r="F16" s="46"/>
      <c r="G16" s="46"/>
    </row>
    <row r="17" spans="1:7" x14ac:dyDescent="0.25">
      <c r="A17" s="57" t="s">
        <v>107</v>
      </c>
      <c r="B17" s="46"/>
      <c r="C17" s="46"/>
      <c r="D17" s="46"/>
      <c r="E17" s="46"/>
      <c r="F17" s="46"/>
      <c r="G17" s="46"/>
    </row>
    <row r="18" spans="1:7" x14ac:dyDescent="0.25">
      <c r="A18" s="46"/>
      <c r="B18" s="46"/>
      <c r="C18" s="46"/>
      <c r="D18" s="46"/>
      <c r="E18" s="46"/>
      <c r="F18" s="46"/>
      <c r="G18" s="46"/>
    </row>
    <row r="19" spans="1:7" x14ac:dyDescent="0.25">
      <c r="A19" s="46" t="s">
        <v>47</v>
      </c>
      <c r="B19" s="46"/>
      <c r="C19" s="46"/>
      <c r="D19" s="46"/>
      <c r="E19" s="46"/>
      <c r="F19" s="46"/>
      <c r="G19" s="46"/>
    </row>
    <row r="20" spans="1:7" x14ac:dyDescent="0.25">
      <c r="A20" s="46" t="s">
        <v>47</v>
      </c>
      <c r="B20" s="46"/>
      <c r="C20" s="46"/>
      <c r="D20" s="46"/>
      <c r="E20" s="46"/>
      <c r="F20" s="46"/>
      <c r="G20" s="46"/>
    </row>
    <row r="21" spans="1:7" x14ac:dyDescent="0.25">
      <c r="A21" s="47" t="s">
        <v>48</v>
      </c>
      <c r="B21" s="47"/>
      <c r="C21" s="47"/>
      <c r="D21" s="47"/>
      <c r="E21" s="47"/>
      <c r="F21" s="47"/>
      <c r="G21" s="47"/>
    </row>
    <row r="22" spans="1:7" x14ac:dyDescent="0.25">
      <c r="A22" s="55"/>
    </row>
  </sheetData>
  <mergeCells count="7">
    <mergeCell ref="B5:D6"/>
    <mergeCell ref="E5:G6"/>
    <mergeCell ref="C1:D1"/>
    <mergeCell ref="F1:G1"/>
    <mergeCell ref="A3:G3"/>
    <mergeCell ref="A4:G4"/>
    <mergeCell ref="A5:A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108</vt:lpstr>
      <vt:lpstr>109</vt:lpstr>
      <vt:lpstr>110</vt:lpstr>
      <vt:lpstr>111</vt:lpstr>
      <vt:lpstr>112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2025-08-11T07:36:55Z</dcterms:modified>
</cp:coreProperties>
</file>