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G:\SẮP XẾP THÔN\hồ sơ trình ĐU, HĐND\Dự thảo NQ\"/>
    </mc:Choice>
  </mc:AlternateContent>
  <xr:revisionPtr revIDLastSave="0" documentId="13_ncr:1_{A497826D-B0DC-46A0-A807-126DDB98AA6B}" xr6:coauthVersionLast="47" xr6:coauthVersionMax="47" xr10:uidLastSave="{00000000-0000-0000-0000-000000000000}"/>
  <bookViews>
    <workbookView xWindow="-120" yWindow="-120" windowWidth="20730" windowHeight="11040" firstSheet="1" activeTab="1" xr2:uid="{00000000-000D-0000-FFFF-FFFF00000000}"/>
  </bookViews>
  <sheets>
    <sheet name="SGV" sheetId="86" state="veryHidden" r:id="rId1"/>
    <sheet name="Phụ lục kèm Nghị quyết" sheetId="96" r:id="rId2"/>
  </sheets>
  <definedNames>
    <definedName name="_xlnm.Print_Titles" localSheetId="1">'Phụ lục kèm Nghị quyết'!$5:$8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9" i="96" l="1"/>
  <c r="H39" i="96"/>
  <c r="G39" i="96"/>
  <c r="L39" i="96" s="1"/>
  <c r="L37" i="96"/>
  <c r="I37" i="96"/>
  <c r="H37" i="96"/>
  <c r="G37" i="96"/>
  <c r="I35" i="96"/>
  <c r="H35" i="96"/>
  <c r="G35" i="96"/>
  <c r="L35" i="96" s="1"/>
  <c r="I33" i="96"/>
  <c r="H33" i="96"/>
  <c r="G33" i="96"/>
  <c r="L33" i="96" s="1"/>
  <c r="L31" i="96"/>
  <c r="I31" i="96"/>
  <c r="H31" i="96"/>
  <c r="G31" i="96"/>
  <c r="L29" i="96"/>
  <c r="I29" i="96"/>
  <c r="H29" i="96"/>
  <c r="G29" i="96"/>
  <c r="I26" i="96"/>
  <c r="H26" i="96"/>
  <c r="G26" i="96"/>
  <c r="L26" i="96" s="1"/>
  <c r="L24" i="96"/>
  <c r="I24" i="96"/>
  <c r="H24" i="96"/>
  <c r="G24" i="96"/>
  <c r="L22" i="96"/>
  <c r="I22" i="96"/>
  <c r="H22" i="96"/>
  <c r="G22" i="96"/>
</calcChain>
</file>

<file path=xl/sharedStrings.xml><?xml version="1.0" encoding="utf-8"?>
<sst xmlns="http://schemas.openxmlformats.org/spreadsheetml/2006/main" count="82" uniqueCount="70">
  <si>
    <t>TT</t>
  </si>
  <si>
    <t>I</t>
  </si>
  <si>
    <t>II</t>
  </si>
  <si>
    <t>Lý do đề nghị sáp nhập</t>
  </si>
  <si>
    <t xml:space="preserve">Cơ sở hạ tầng kinh tế xã hội phục vụ sinh hoạt của cộng đồng dân cư </t>
  </si>
  <si>
    <t>Tổng số dân</t>
  </si>
  <si>
    <r>
      <t xml:space="preserve">Diện tích
</t>
    </r>
    <r>
      <rPr>
        <sz val="11"/>
        <rFont val="Times New Roman"/>
        <family val="1"/>
      </rPr>
      <t>(ha)</t>
    </r>
  </si>
  <si>
    <r>
      <t xml:space="preserve">Số hộ gia đình </t>
    </r>
    <r>
      <rPr>
        <sz val="11"/>
        <rFont val="Times New Roman"/>
        <family val="1"/>
      </rPr>
      <t>(hộ)</t>
    </r>
    <r>
      <rPr>
        <b/>
        <sz val="11"/>
        <rFont val="Times New Roman"/>
        <family val="1"/>
      </rPr>
      <t xml:space="preserve"> </t>
    </r>
  </si>
  <si>
    <r>
      <t xml:space="preserve">Tổng số dân </t>
    </r>
    <r>
      <rPr>
        <sz val="11"/>
        <rFont val="Times New Roman"/>
        <family val="1"/>
      </rPr>
      <t>(người)</t>
    </r>
  </si>
  <si>
    <r>
      <t xml:space="preserve">Số hộ gia đình </t>
    </r>
    <r>
      <rPr>
        <sz val="10"/>
        <rFont val="Times New Roman"/>
        <family val="1"/>
      </rPr>
      <t xml:space="preserve">(hộ) </t>
    </r>
  </si>
  <si>
    <r>
      <t xml:space="preserve">Tổng số dân </t>
    </r>
    <r>
      <rPr>
        <sz val="10"/>
        <rFont val="Times New Roman"/>
        <family val="1"/>
      </rPr>
      <t>(người)</t>
    </r>
  </si>
  <si>
    <r>
      <t xml:space="preserve">Diện tích
</t>
    </r>
    <r>
      <rPr>
        <sz val="10"/>
        <rFont val="Times New Roman"/>
        <family val="1"/>
      </rPr>
      <t>(ha)</t>
    </r>
  </si>
  <si>
    <t>02 Nhà văn hóa</t>
  </si>
  <si>
    <t>Phương án sắp xếp, tổ chức lại</t>
  </si>
  <si>
    <t>Thôn I</t>
  </si>
  <si>
    <t>36,98</t>
  </si>
  <si>
    <t>Thôn II</t>
  </si>
  <si>
    <t>Thôn III</t>
  </si>
  <si>
    <t>Thôn IV</t>
  </si>
  <si>
    <t>Thôn V</t>
  </si>
  <si>
    <t>Thôn Thượng</t>
  </si>
  <si>
    <t>Thôn Trung</t>
  </si>
  <si>
    <t>Thôn Hạ</t>
  </si>
  <si>
    <t>Thôn Thượng Khuông</t>
  </si>
  <si>
    <t>Thôn Ngọc Mai</t>
  </si>
  <si>
    <t>Thôn Phương Độ</t>
  </si>
  <si>
    <t>Thôn Vĩnh Lại</t>
  </si>
  <si>
    <t>Thôn Lại</t>
  </si>
  <si>
    <t>Thôn Mòi</t>
  </si>
  <si>
    <t>Thôn Hồ Liễn</t>
  </si>
  <si>
    <t>Thôn My Khê</t>
  </si>
  <si>
    <t>Thôn My Thữ</t>
  </si>
  <si>
    <t>Thôn Phục Lễ</t>
  </si>
  <si>
    <t>Thôn Phụng Viện</t>
  </si>
  <si>
    <t>Thôn Me Vàng</t>
  </si>
  <si>
    <t>Thôn Lý Dương</t>
  </si>
  <si>
    <t>Thôn Lý Đông</t>
  </si>
  <si>
    <t>Thôn Bằng Trai</t>
  </si>
  <si>
    <t>Thôn Đỗ Xá</t>
  </si>
  <si>
    <t>Thôn Tuấn</t>
  </si>
  <si>
    <t>Thôn Nhân Kiệt</t>
  </si>
  <si>
    <t>Thôn Hòa Ché</t>
  </si>
  <si>
    <t>Thôn Lương Phúc</t>
  </si>
  <si>
    <t>CÁC THÔN GIỮ NGUYÊN, KHÔNG THỰC HIỆN SẮP XẾP, TỔ CHỨC LẠI</t>
  </si>
  <si>
    <t xml:space="preserve">CÁC THÔN THỰC HIỆN SẮP XẾP, TỔ CHỨC LẠI </t>
  </si>
  <si>
    <t>02 thôn liền kề nhau, có quy mô từ 67% đến dưới 100% số hộ gia đình theo quy định; phong tục tập quán, các yếu tố văn hóa không bị ảnh hưởng, thuận lợi cho việc sinh hoạt của Nhân dân</t>
  </si>
  <si>
    <t>Một phần thôn Quán Gỏi</t>
  </si>
  <si>
    <t>02 thôn liền kề nhau, có quy mô từ 50% đến dưới 65% số hộ gia đình theo quy định; phong tục tập quán, các yếu tố văn hóa không bị ảnh hưởng, thuận lợi cho việc sinh hoạt của Nhân dân, phân cách bởi đường QL 5A, người dân thôn Quán Gỏi sẽ không phải đi qua đường QL 5A để sinh hoạt cộng đồng.</t>
  </si>
  <si>
    <t>03 thôn liền kề nhau, dọc trục đường QL 5A, có quy mô từ 40% đến dưới 65% số hộ gia đình theo quy định; phong tục tập quán, các yếu tố văn hóa không bị ảnh hưởng, thuận lợi cho việc sinh hoạt của Nhân dân, phân cách bởi đường QL 5A, người dân thôn Quán Gỏi sẽ không phải đi qua đường QL 5A để sinh hoạt cộng đồng.</t>
  </si>
  <si>
    <t>02 thôn liền kề nhau, có quy mô từ 60% đến 65% số hộ gia đình theo quy định; phong tục tập quán, các yếu tố văn hóa không bị ảnh hưởng, thuận lợi cho việc sinh hoạt của Nhân dân</t>
  </si>
  <si>
    <t>02 thôn liền kề nhau, có quy mô từ 75% đến 85% số hộ gia đình theo quy định; phong tục tập quán, các yếu tố văn hóa không bị ảnh hưởng, thuận lợi cho việc sinh hoạt của Nhân dân. Trước năm 1956 đều thuộc xã Vạn Thắng, sắp tới có chung khu sinh thái Phúc Điền.</t>
  </si>
  <si>
    <t>02 thôn liền kề nhau, thôn My Khê đã đảm bảo tiêu chí số hộ, tuy nhiên thôn My Thữ ở liền kề chưa đảm bảo tiêu chí số hộ (91%) gia đình theo quy định; phong tục tập quán, các yếu tố văn hóa không bị ảnh hưởng, thuận lợi cho việc sinh hoạt của Nhân dân. Cùng nằm trên trục đường tỉnh 395, thuận lợi quy hoạch phát triển</t>
  </si>
  <si>
    <t>02 thôn liền kề nhau, có quy mô từ 40% đến 75% số hộ gia đình theo quy định; phong tục tập quán, các yếu tố văn hóa không bị ảnh hưởng, thuận lợi cho việc sinh hoạt của Nhân dân. Cùng nằm trên trục đường tỉnh 395, thuận lợi quy hoạch phát triển</t>
  </si>
  <si>
    <t>02 thôn liền kề nhau, có quy mô từ 50% đến 95% số hộ gia đình theo quy định; phong tục tập quán, các yếu tố văn hóa không bị ảnh hưởng, thuận lợi cho việc sinh hoạt của Nhân dân. Cùng nằm trên trục đường tỉnh 395, thuận lợi quy hoạch phát triển</t>
  </si>
  <si>
    <t xml:space="preserve">02 thôn liền kề nhau, thôn Hóa Ché đã đảm bảo tiêu chí số hộ, tuy nhiên thôn Lương Phúc ở liền kề chưa đảm bảo tiêu chí số hộ (73%) gia đình theo quy định; phong tục tập quán, các yếu tố văn hóa không bị ảnh hưởng, thuận lợi cho việc sinh hoạt của Nhân dân. </t>
  </si>
  <si>
    <t>Tổng cộng: 20 thôn (giảm được 9 thôn)</t>
  </si>
  <si>
    <t>Thực hiện sắp xếp, tổ chức lại thôn II và  thôn IV để thành lập Thôn II</t>
  </si>
  <si>
    <t>Thực hiện sắp xếp, tổ chức lại một phần thôn Quán Gỏi và toàn bộ thôn Thượng Khuông để thành lập Thôn Thượng Khuông</t>
  </si>
  <si>
    <t>Thực hiện sắp xếp, tổ chức lại một phần thôn Quán Gỏi và toàn bộ thôn Ngọc Mai, toàn bộ thôn Phương Độ để thành lập Thôn Hưng Thịnh</t>
  </si>
  <si>
    <t>Thực hiện sắp xếp, tổ chức lại toàn bộ thôn Lại và toàn bộ thôn Mòi để thành lập Thôn Tuy Lai</t>
  </si>
  <si>
    <t>Thực hiện sắp xếp, tổ chức lại toàn bộ thôn My Khê và toàn bộ thôn My Thữ để thành lập Thôn Hồng My</t>
  </si>
  <si>
    <t>Thực hiện sắp xếp, tổ chức lại toàn bộ thôn Hồ Liễn và toàn bộ thôn Tuấn để thành lập Thôn Vạn Thắng</t>
  </si>
  <si>
    <t>Thực hiện sắp xếp, tổ chức lại toàn bộ thôn Phụng Viện và toàn bộ thôn Me Vàng để thành lập Thôn Vĩnh Hồng</t>
  </si>
  <si>
    <t>Thực hiện sắp xếp, tổ chức lại toàn bộ thôn Bằng Trai và toàn bộ thôn Đỗ Xá để thành lập Thôn Bằng Xá</t>
  </si>
  <si>
    <t>Thực hiện sắp xếp, tổ chức lại toàn bộ thôn Hòa Ché và toàn bộ thôn Lương Phúc để thành lập Thôn Hùng Thắng</t>
  </si>
  <si>
    <t>Tỷ lệ % số hộ của Thôn sau sắp xếp so với quy mô số hộ gia đình theo quy định</t>
  </si>
  <si>
    <t>Phương án, tên thôn mới</t>
  </si>
  <si>
    <t>Tên thôn cũ</t>
  </si>
  <si>
    <t>HỘI ĐỒNG NHÂN DÂN
           XÃ KẺ SẶT</t>
  </si>
  <si>
    <r>
      <t xml:space="preserve">PHỤ LỤC
    Phương án sắp xếp, tổ chức lại thôn trên địa bàn xã Kẻ Sặt                                                                                                                     </t>
    </r>
    <r>
      <rPr>
        <i/>
        <sz val="14"/>
        <color theme="1"/>
        <rFont val="Times New Roman"/>
        <family val="1"/>
      </rPr>
      <t>(Kèm theo Nghị quyết số      /NQ-HĐND ngày 26/6/2026 của HĐND xã)</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</si>
</sst>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charset val="163"/>
      <scheme val="minor"/>
    </font>
    <font>
      <sz val="11"/>
      <color theme="1"/>
      <name val="Calibri"/>
      <family val="2"/>
      <charset val="163"/>
      <scheme val="minor"/>
    </font>
    <font>
      <sz val="11"/>
      <color theme="1"/>
      <name val="Calibri"/>
      <family val="2"/>
      <charset val="163"/>
      <scheme val="minor"/>
    </font>
    <font>
      <sz val="12"/>
      <name val="Times New Roman"/>
      <family val="1"/>
    </font>
    <font>
      <sz val="12"/>
      <name val=".VnTime"/>
      <family val="2"/>
    </font>
    <font>
      <b/>
      <sz val="11"/>
      <name val="Times New Roman"/>
      <family val="1"/>
    </font>
    <font>
      <i/>
      <sz val="10"/>
      <name val="Times New Roman"/>
      <family val="1"/>
    </font>
    <font>
      <b/>
      <sz val="10"/>
      <name val="Times New Roman"/>
      <family val="1"/>
    </font>
    <font>
      <sz val="11"/>
      <color theme="1"/>
      <name val="Calibri"/>
      <family val="2"/>
      <charset val="163"/>
      <scheme val="minor"/>
    </font>
    <font>
      <sz val="14"/>
      <color theme="1"/>
      <name val="Times New Roman"/>
      <family val="1"/>
    </font>
    <font>
      <b/>
      <sz val="12"/>
      <color theme="1"/>
      <name val="Times New Roman"/>
      <family val="1"/>
    </font>
    <font>
      <b/>
      <sz val="14"/>
      <color theme="1"/>
      <name val="Times New Roman"/>
      <family val="1"/>
    </font>
    <font>
      <i/>
      <sz val="14"/>
      <color theme="1"/>
      <name val="Times New Roman"/>
      <family val="1"/>
    </font>
    <font>
      <sz val="11"/>
      <color theme="1"/>
      <name val="Times New Roman"/>
      <family val="1"/>
    </font>
    <font>
      <i/>
      <sz val="12"/>
      <color theme="1"/>
      <name val="Times New Roman"/>
      <family val="1"/>
    </font>
    <font>
      <sz val="10"/>
      <name val="Times New Roman"/>
      <family val="1"/>
    </font>
    <font>
      <b/>
      <sz val="12"/>
      <name val="Times New Roman"/>
      <family val="1"/>
    </font>
    <font>
      <sz val="11"/>
      <name val="Times New Roman"/>
      <family val="1"/>
    </font>
    <font>
      <sz val="11"/>
      <color indexed="8"/>
      <name val="Times New Roman"/>
      <family val="1"/>
    </font>
    <font>
      <sz val="13.5"/>
      <color theme="1"/>
      <name val="Times New Roman"/>
      <family val="1"/>
    </font>
    <font>
      <sz val="13"/>
      <color rgb="FF000000"/>
      <name val="Times New Roman"/>
      <family val="1"/>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6">
    <xf numFmtId="0" fontId="0" fillId="0" borderId="0"/>
    <xf numFmtId="0" fontId="5" fillId="0" borderId="0"/>
    <xf numFmtId="0" fontId="9" fillId="0" borderId="0"/>
    <xf numFmtId="0" fontId="3" fillId="0" borderId="0"/>
    <xf numFmtId="0" fontId="2" fillId="0" borderId="0"/>
    <xf numFmtId="0" fontId="1" fillId="0" borderId="0"/>
  </cellStyleXfs>
  <cellXfs count="41">
    <xf numFmtId="0" fontId="0" fillId="0" borderId="0" xfId="0"/>
    <xf numFmtId="0" fontId="10" fillId="0" borderId="0" xfId="0" applyFont="1"/>
    <xf numFmtId="0" fontId="14" fillId="0" borderId="0" xfId="0" applyFont="1"/>
    <xf numFmtId="0" fontId="15" fillId="0" borderId="0" xfId="0" applyFont="1"/>
    <xf numFmtId="0" fontId="12" fillId="0" borderId="0" xfId="0" applyFont="1"/>
    <xf numFmtId="0" fontId="14" fillId="0" borderId="0" xfId="0" applyFont="1" applyAlignment="1">
      <alignment horizontal="center"/>
    </xf>
    <xf numFmtId="0" fontId="7" fillId="2" borderId="1" xfId="0" applyFont="1" applyFill="1" applyBorder="1" applyAlignment="1">
      <alignment horizontal="center" vertical="center" wrapText="1"/>
    </xf>
    <xf numFmtId="0" fontId="4" fillId="0" borderId="1" xfId="1" applyFont="1" applyBorder="1" applyAlignment="1">
      <alignment horizontal="left" vertical="center"/>
    </xf>
    <xf numFmtId="3" fontId="4" fillId="0" borderId="1" xfId="1" applyNumberFormat="1" applyFont="1" applyBorder="1" applyAlignment="1">
      <alignment horizontal="center" vertical="center" wrapText="1"/>
    </xf>
    <xf numFmtId="4" fontId="4" fillId="0" borderId="1" xfId="1" applyNumberFormat="1" applyFont="1" applyBorder="1" applyAlignment="1">
      <alignment horizontal="center" vertical="center" wrapText="1"/>
    </xf>
    <xf numFmtId="4" fontId="4" fillId="0" borderId="1" xfId="1" applyNumberFormat="1" applyFont="1" applyBorder="1" applyAlignment="1">
      <alignment horizontal="center" vertical="center"/>
    </xf>
    <xf numFmtId="0" fontId="20" fillId="0" borderId="1" xfId="0" applyFont="1" applyBorder="1" applyAlignment="1">
      <alignment horizontal="justify" vertical="center" wrapText="1"/>
    </xf>
    <xf numFmtId="0" fontId="21" fillId="0" borderId="1" xfId="0" applyFont="1" applyBorder="1" applyAlignment="1">
      <alignment horizontal="center" vertical="center" wrapText="1"/>
    </xf>
    <xf numFmtId="0" fontId="21" fillId="0" borderId="1" xfId="0" applyFont="1" applyBorder="1" applyAlignment="1">
      <alignment horizontal="justify" vertical="center" wrapText="1"/>
    </xf>
    <xf numFmtId="0" fontId="6" fillId="2" borderId="1"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8" fillId="2" borderId="1" xfId="0" applyFont="1" applyFill="1" applyBorder="1" applyAlignment="1">
      <alignment horizontal="center" vertical="center" wrapText="1"/>
    </xf>
    <xf numFmtId="0" fontId="15" fillId="0" borderId="1" xfId="0" applyFont="1" applyBorder="1"/>
    <xf numFmtId="0" fontId="10" fillId="0" borderId="1" xfId="0" applyFont="1" applyBorder="1"/>
    <xf numFmtId="0" fontId="8" fillId="2" borderId="1" xfId="0" applyFont="1" applyFill="1" applyBorder="1" applyAlignment="1">
      <alignment horizontal="center" vertical="center" wrapText="1"/>
    </xf>
    <xf numFmtId="0" fontId="11" fillId="0" borderId="0" xfId="0" applyFont="1" applyAlignment="1">
      <alignment horizontal="left" wrapText="1"/>
    </xf>
    <xf numFmtId="0" fontId="11" fillId="0" borderId="0" xfId="0" applyFont="1" applyAlignment="1">
      <alignment horizontal="left"/>
    </xf>
    <xf numFmtId="0" fontId="12" fillId="0" borderId="0" xfId="0" applyFont="1" applyAlignment="1">
      <alignment horizontal="center" vertical="center" wrapText="1"/>
    </xf>
    <xf numFmtId="0" fontId="13" fillId="0" borderId="0" xfId="0" applyFont="1" applyAlignment="1">
      <alignment horizontal="center" vertical="center"/>
    </xf>
    <xf numFmtId="0" fontId="17" fillId="2" borderId="1" xfId="0" applyFont="1" applyFill="1" applyBorder="1" applyAlignment="1">
      <alignment horizontal="center" vertical="center" wrapText="1"/>
    </xf>
    <xf numFmtId="0" fontId="6" fillId="0" borderId="3" xfId="1" applyFont="1" applyBorder="1" applyAlignment="1">
      <alignment horizontal="center" vertical="center" wrapText="1"/>
    </xf>
    <xf numFmtId="0" fontId="6" fillId="0" borderId="7" xfId="1" applyFont="1" applyBorder="1" applyAlignment="1">
      <alignment horizontal="center" vertical="center" wrapText="1"/>
    </xf>
    <xf numFmtId="0" fontId="6" fillId="0" borderId="2" xfId="1" applyFont="1" applyBorder="1" applyAlignment="1">
      <alignment horizontal="center" vertical="center" wrapText="1"/>
    </xf>
    <xf numFmtId="0" fontId="14" fillId="0" borderId="1" xfId="0" applyFont="1" applyBorder="1" applyAlignment="1">
      <alignment horizontal="center" vertical="center" wrapText="1"/>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4" xfId="0" applyFont="1" applyFill="1" applyBorder="1" applyAlignment="1">
      <alignment horizontal="left" vertical="center" wrapText="1"/>
    </xf>
    <xf numFmtId="0" fontId="14" fillId="0" borderId="1" xfId="0" applyFont="1" applyBorder="1" applyAlignment="1">
      <alignment horizontal="center" vertical="center"/>
    </xf>
    <xf numFmtId="0" fontId="19" fillId="0" borderId="1" xfId="0" applyFont="1" applyBorder="1" applyAlignment="1">
      <alignment horizontal="center" vertical="center" wrapText="1"/>
    </xf>
    <xf numFmtId="1" fontId="19" fillId="0" borderId="1" xfId="0" applyNumberFormat="1" applyFont="1" applyBorder="1" applyAlignment="1">
      <alignment horizontal="center" vertical="center"/>
    </xf>
    <xf numFmtId="3" fontId="14" fillId="0" borderId="1" xfId="0" applyNumberFormat="1" applyFont="1" applyBorder="1" applyAlignment="1">
      <alignment horizontal="center" vertical="center" wrapText="1"/>
    </xf>
    <xf numFmtId="4" fontId="14" fillId="0" borderId="1" xfId="0" applyNumberFormat="1" applyFont="1" applyBorder="1" applyAlignment="1">
      <alignment horizontal="center" vertical="center" wrapText="1"/>
    </xf>
    <xf numFmtId="2" fontId="18" fillId="0" borderId="1" xfId="0" applyNumberFormat="1" applyFont="1" applyBorder="1" applyAlignment="1">
      <alignment horizontal="center" vertical="center" wrapText="1"/>
    </xf>
    <xf numFmtId="0" fontId="11" fillId="0" borderId="5" xfId="0" applyFont="1" applyBorder="1" applyAlignment="1">
      <alignment horizontal="center"/>
    </xf>
    <xf numFmtId="0" fontId="11" fillId="0" borderId="6" xfId="0" applyFont="1" applyBorder="1" applyAlignment="1">
      <alignment horizontal="center"/>
    </xf>
    <xf numFmtId="0" fontId="11" fillId="0" borderId="4" xfId="0" applyFont="1" applyBorder="1" applyAlignment="1">
      <alignment horizontal="center"/>
    </xf>
  </cellXfs>
  <cellStyles count="6">
    <cellStyle name="Normal" xfId="0" builtinId="0"/>
    <cellStyle name="Normal 2" xfId="1" xr:uid="{00000000-0005-0000-0000-000001000000}"/>
    <cellStyle name="Normal 3" xfId="2" xr:uid="{00000000-0005-0000-0000-000002000000}"/>
    <cellStyle name="Normal 3 2" xfId="3" xr:uid="{00000000-0005-0000-0000-000003000000}"/>
    <cellStyle name="Normal 3 3" xfId="4" xr:uid="{00000000-0005-0000-0000-000004000000}"/>
    <cellStyle name="Normal 3 4"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233082</xdr:colOff>
      <xdr:row>0</xdr:row>
      <xdr:rowOff>0</xdr:rowOff>
    </xdr:to>
    <xdr:cxnSp macro="">
      <xdr:nvCxnSpPr>
        <xdr:cNvPr id="2" name="Straight Connector 1">
          <a:extLst>
            <a:ext uri="{FF2B5EF4-FFF2-40B4-BE49-F238E27FC236}">
              <a16:creationId xmlns:a16="http://schemas.microsoft.com/office/drawing/2014/main" id="{94F46805-9807-4BFE-9547-30B1BBF75F34}"/>
            </a:ext>
          </a:extLst>
        </xdr:cNvPr>
        <xdr:cNvCxnSpPr/>
      </xdr:nvCxnSpPr>
      <xdr:spPr>
        <a:xfrm>
          <a:off x="0" y="0"/>
          <a:ext cx="65218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19050</xdr:colOff>
      <xdr:row>1</xdr:row>
      <xdr:rowOff>9525</xdr:rowOff>
    </xdr:from>
    <xdr:to>
      <xdr:col>1</xdr:col>
      <xdr:colOff>781050</xdr:colOff>
      <xdr:row>1</xdr:row>
      <xdr:rowOff>9525</xdr:rowOff>
    </xdr:to>
    <xdr:cxnSp macro="">
      <xdr:nvCxnSpPr>
        <xdr:cNvPr id="3" name="Straight Connector 2">
          <a:extLst>
            <a:ext uri="{FF2B5EF4-FFF2-40B4-BE49-F238E27FC236}">
              <a16:creationId xmlns:a16="http://schemas.microsoft.com/office/drawing/2014/main" id="{90DC78B2-E507-473C-9D94-B87CE054D4EB}"/>
            </a:ext>
          </a:extLst>
        </xdr:cNvPr>
        <xdr:cNvCxnSpPr/>
      </xdr:nvCxnSpPr>
      <xdr:spPr>
        <a:xfrm>
          <a:off x="438150" y="419100"/>
          <a:ext cx="7620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F32D7-14FA-4083-AB14-2299865775B5}">
  <dimension ref="A1:L763"/>
  <sheetViews>
    <sheetView tabSelected="1" topLeftCell="A27" zoomScaleNormal="100" workbookViewId="0">
      <selection activeCell="G43" sqref="G43"/>
    </sheetView>
  </sheetViews>
  <sheetFormatPr defaultColWidth="9.140625" defaultRowHeight="18.75" x14ac:dyDescent="0.3"/>
  <cols>
    <col min="1" max="1" width="6.28515625" style="1" customWidth="1"/>
    <col min="2" max="2" width="24" style="1" customWidth="1"/>
    <col min="3" max="4" width="8" style="1" customWidth="1"/>
    <col min="5" max="5" width="8.85546875" style="1" customWidth="1"/>
    <col min="6" max="6" width="19.85546875" style="1" customWidth="1"/>
    <col min="7" max="7" width="7.28515625" style="1" customWidth="1"/>
    <col min="8" max="8" width="8.5703125" style="1" customWidth="1"/>
    <col min="9" max="9" width="7.28515625" style="1" customWidth="1"/>
    <col min="10" max="10" width="14.42578125" style="1" customWidth="1"/>
    <col min="11" max="11" width="36" style="1" customWidth="1"/>
    <col min="12" max="12" width="11.140625" style="1" customWidth="1"/>
    <col min="13" max="16384" width="9.140625" style="1"/>
  </cols>
  <sheetData>
    <row r="1" spans="1:12" ht="32.25" customHeight="1" x14ac:dyDescent="0.3">
      <c r="A1" s="20" t="s">
        <v>68</v>
      </c>
      <c r="B1" s="21"/>
      <c r="C1" s="21"/>
      <c r="D1" s="21"/>
      <c r="E1" s="21"/>
      <c r="F1" s="21"/>
    </row>
    <row r="2" spans="1:12" ht="58.5" customHeight="1" x14ac:dyDescent="0.3">
      <c r="A2" s="22" t="s">
        <v>69</v>
      </c>
      <c r="B2" s="22"/>
      <c r="C2" s="22"/>
      <c r="D2" s="22"/>
      <c r="E2" s="22"/>
      <c r="F2" s="22"/>
      <c r="G2" s="22"/>
      <c r="H2" s="22"/>
      <c r="I2" s="22"/>
      <c r="J2" s="22"/>
      <c r="K2" s="22"/>
      <c r="L2" s="22"/>
    </row>
    <row r="3" spans="1:12" ht="21.75" customHeight="1" x14ac:dyDescent="0.3">
      <c r="A3" s="23"/>
      <c r="B3" s="23"/>
      <c r="C3" s="23"/>
      <c r="D3" s="23"/>
      <c r="E3" s="23"/>
      <c r="F3" s="23"/>
      <c r="G3" s="23"/>
      <c r="H3" s="23"/>
      <c r="I3" s="23"/>
      <c r="J3" s="23"/>
      <c r="K3" s="23"/>
      <c r="L3" s="23"/>
    </row>
    <row r="4" spans="1:12" ht="8.25" customHeight="1" x14ac:dyDescent="0.3"/>
    <row r="5" spans="1:12" s="2" customFormat="1" ht="25.5" customHeight="1" x14ac:dyDescent="0.25">
      <c r="A5" s="24" t="s">
        <v>0</v>
      </c>
      <c r="B5" s="19" t="s">
        <v>67</v>
      </c>
      <c r="C5" s="25" t="s">
        <v>7</v>
      </c>
      <c r="D5" s="25" t="s">
        <v>8</v>
      </c>
      <c r="E5" s="25" t="s">
        <v>6</v>
      </c>
      <c r="F5" s="19" t="s">
        <v>13</v>
      </c>
      <c r="G5" s="19"/>
      <c r="H5" s="19"/>
      <c r="I5" s="19"/>
      <c r="J5" s="19"/>
      <c r="K5" s="19"/>
      <c r="L5" s="19" t="s">
        <v>65</v>
      </c>
    </row>
    <row r="6" spans="1:12" s="2" customFormat="1" ht="24.75" customHeight="1" x14ac:dyDescent="0.25">
      <c r="A6" s="24"/>
      <c r="B6" s="19"/>
      <c r="C6" s="26"/>
      <c r="D6" s="26" t="s">
        <v>5</v>
      </c>
      <c r="E6" s="26" t="s">
        <v>6</v>
      </c>
      <c r="F6" s="19" t="s">
        <v>66</v>
      </c>
      <c r="G6" s="19" t="s">
        <v>9</v>
      </c>
      <c r="H6" s="19" t="s">
        <v>10</v>
      </c>
      <c r="I6" s="19" t="s">
        <v>11</v>
      </c>
      <c r="J6" s="19" t="s">
        <v>4</v>
      </c>
      <c r="K6" s="19" t="s">
        <v>3</v>
      </c>
      <c r="L6" s="19"/>
    </row>
    <row r="7" spans="1:12" s="5" customFormat="1" ht="54" customHeight="1" x14ac:dyDescent="0.25">
      <c r="A7" s="24"/>
      <c r="B7" s="19"/>
      <c r="C7" s="27"/>
      <c r="D7" s="27" t="s">
        <v>5</v>
      </c>
      <c r="E7" s="27" t="s">
        <v>6</v>
      </c>
      <c r="F7" s="19"/>
      <c r="G7" s="19"/>
      <c r="H7" s="19"/>
      <c r="I7" s="19"/>
      <c r="J7" s="19"/>
      <c r="K7" s="19"/>
      <c r="L7" s="19"/>
    </row>
    <row r="8" spans="1:12" s="3" customFormat="1" ht="15" customHeight="1" x14ac:dyDescent="0.25">
      <c r="A8" s="6">
        <v>1</v>
      </c>
      <c r="B8" s="6">
        <v>2</v>
      </c>
      <c r="C8" s="6">
        <v>3</v>
      </c>
      <c r="D8" s="6"/>
      <c r="E8" s="6">
        <v>4</v>
      </c>
      <c r="F8" s="6">
        <v>6</v>
      </c>
      <c r="G8" s="6">
        <v>7</v>
      </c>
      <c r="H8" s="6">
        <v>8</v>
      </c>
      <c r="I8" s="6">
        <v>9</v>
      </c>
      <c r="J8" s="6">
        <v>10</v>
      </c>
      <c r="K8" s="6">
        <v>11</v>
      </c>
      <c r="L8" s="6">
        <v>12</v>
      </c>
    </row>
    <row r="9" spans="1:12" s="3" customFormat="1" ht="31.5" customHeight="1" x14ac:dyDescent="0.25">
      <c r="A9" s="3" t="s">
        <v>1</v>
      </c>
      <c r="B9" s="29" t="s">
        <v>43</v>
      </c>
      <c r="C9" s="30"/>
      <c r="D9" s="30"/>
      <c r="E9" s="30"/>
      <c r="F9" s="30"/>
      <c r="G9" s="30"/>
      <c r="H9" s="30"/>
      <c r="I9" s="30"/>
      <c r="J9" s="30"/>
      <c r="K9" s="30"/>
      <c r="L9" s="31"/>
    </row>
    <row r="10" spans="1:12" s="3" customFormat="1" ht="39" customHeight="1" x14ac:dyDescent="0.25">
      <c r="A10" s="16">
        <v>1</v>
      </c>
      <c r="B10" s="11" t="s">
        <v>14</v>
      </c>
      <c r="C10" s="12">
        <v>432</v>
      </c>
      <c r="D10" s="12">
        <v>1519</v>
      </c>
      <c r="E10" s="9" t="s">
        <v>15</v>
      </c>
      <c r="F10" s="9"/>
      <c r="G10" s="14"/>
      <c r="H10" s="14"/>
      <c r="I10" s="14"/>
      <c r="J10" s="14"/>
      <c r="K10" s="14"/>
      <c r="L10" s="15"/>
    </row>
    <row r="11" spans="1:12" s="3" customFormat="1" ht="39" customHeight="1" x14ac:dyDescent="0.25">
      <c r="A11" s="16">
        <v>2</v>
      </c>
      <c r="B11" s="11" t="s">
        <v>17</v>
      </c>
      <c r="C11" s="12">
        <v>423</v>
      </c>
      <c r="D11" s="12">
        <v>1414</v>
      </c>
      <c r="E11" s="9">
        <v>13.4</v>
      </c>
      <c r="F11" s="14"/>
      <c r="G11" s="14"/>
      <c r="H11" s="14"/>
      <c r="I11" s="14"/>
      <c r="J11" s="14"/>
      <c r="K11" s="14"/>
      <c r="L11" s="15"/>
    </row>
    <row r="12" spans="1:12" s="3" customFormat="1" ht="39" customHeight="1" x14ac:dyDescent="0.25">
      <c r="A12" s="16">
        <v>3</v>
      </c>
      <c r="B12" s="11" t="s">
        <v>19</v>
      </c>
      <c r="C12" s="12">
        <v>323</v>
      </c>
      <c r="D12" s="12">
        <v>1146</v>
      </c>
      <c r="E12" s="9">
        <v>4.4400000000000004</v>
      </c>
      <c r="F12" s="14"/>
      <c r="G12" s="14"/>
      <c r="H12" s="14"/>
      <c r="I12" s="14"/>
      <c r="J12" s="14"/>
      <c r="K12" s="14"/>
      <c r="L12" s="15"/>
    </row>
    <row r="13" spans="1:12" s="3" customFormat="1" ht="39" customHeight="1" x14ac:dyDescent="0.25">
      <c r="A13" s="16">
        <v>4</v>
      </c>
      <c r="B13" s="13" t="s">
        <v>20</v>
      </c>
      <c r="C13" s="12">
        <v>790</v>
      </c>
      <c r="D13" s="12">
        <v>2835</v>
      </c>
      <c r="E13" s="9">
        <v>97.2</v>
      </c>
      <c r="F13" s="17"/>
      <c r="G13" s="14"/>
      <c r="H13" s="14"/>
      <c r="I13" s="14"/>
      <c r="J13" s="14"/>
      <c r="K13" s="14"/>
      <c r="L13" s="15"/>
    </row>
    <row r="14" spans="1:12" s="3" customFormat="1" ht="39" customHeight="1" x14ac:dyDescent="0.25">
      <c r="A14" s="16">
        <v>5</v>
      </c>
      <c r="B14" s="13" t="s">
        <v>21</v>
      </c>
      <c r="C14" s="12">
        <v>481</v>
      </c>
      <c r="D14" s="12">
        <v>1740</v>
      </c>
      <c r="E14" s="9">
        <v>53.2</v>
      </c>
      <c r="F14" s="17"/>
      <c r="G14" s="14"/>
      <c r="H14" s="14"/>
      <c r="I14" s="14"/>
      <c r="J14" s="14"/>
      <c r="K14" s="14"/>
      <c r="L14" s="15"/>
    </row>
    <row r="15" spans="1:12" s="3" customFormat="1" ht="39" customHeight="1" x14ac:dyDescent="0.25">
      <c r="A15" s="16">
        <v>6</v>
      </c>
      <c r="B15" s="13" t="s">
        <v>22</v>
      </c>
      <c r="C15" s="12">
        <v>579</v>
      </c>
      <c r="D15" s="12">
        <v>1923</v>
      </c>
      <c r="E15" s="9">
        <v>55.83</v>
      </c>
      <c r="F15" s="17"/>
      <c r="G15" s="14"/>
      <c r="H15" s="14"/>
      <c r="I15" s="14"/>
      <c r="J15" s="14"/>
      <c r="K15" s="14"/>
      <c r="L15" s="15"/>
    </row>
    <row r="16" spans="1:12" s="3" customFormat="1" ht="39" customHeight="1" x14ac:dyDescent="0.25">
      <c r="A16" s="16">
        <v>7</v>
      </c>
      <c r="B16" s="13" t="s">
        <v>26</v>
      </c>
      <c r="C16" s="12">
        <v>561</v>
      </c>
      <c r="D16" s="12">
        <v>2120</v>
      </c>
      <c r="E16" s="10">
        <v>158.1</v>
      </c>
      <c r="F16" s="17"/>
      <c r="G16" s="14"/>
      <c r="H16" s="14"/>
      <c r="I16" s="14"/>
      <c r="J16" s="14"/>
      <c r="K16" s="14"/>
      <c r="L16" s="15"/>
    </row>
    <row r="17" spans="1:12" s="3" customFormat="1" ht="39" customHeight="1" x14ac:dyDescent="0.25">
      <c r="A17" s="16">
        <v>8</v>
      </c>
      <c r="B17" s="13" t="s">
        <v>32</v>
      </c>
      <c r="C17" s="12">
        <v>525</v>
      </c>
      <c r="D17" s="12">
        <v>1769</v>
      </c>
      <c r="E17" s="9">
        <v>49.3</v>
      </c>
      <c r="F17" s="17"/>
      <c r="G17" s="14"/>
      <c r="H17" s="14"/>
      <c r="I17" s="14"/>
      <c r="J17" s="14"/>
      <c r="K17" s="14"/>
      <c r="L17" s="15"/>
    </row>
    <row r="18" spans="1:12" s="3" customFormat="1" ht="39" customHeight="1" x14ac:dyDescent="0.25">
      <c r="A18" s="16">
        <v>9</v>
      </c>
      <c r="B18" s="13" t="s">
        <v>35</v>
      </c>
      <c r="C18" s="12">
        <v>447</v>
      </c>
      <c r="D18" s="12">
        <v>1451</v>
      </c>
      <c r="E18" s="9">
        <v>231.9</v>
      </c>
      <c r="F18" s="17"/>
      <c r="G18" s="14"/>
      <c r="H18" s="14"/>
      <c r="I18" s="14"/>
      <c r="J18" s="14"/>
      <c r="K18" s="14"/>
      <c r="L18" s="15"/>
    </row>
    <row r="19" spans="1:12" s="3" customFormat="1" ht="39" customHeight="1" x14ac:dyDescent="0.25">
      <c r="A19" s="16">
        <v>10</v>
      </c>
      <c r="B19" s="13" t="s">
        <v>36</v>
      </c>
      <c r="C19" s="12">
        <v>439</v>
      </c>
      <c r="D19" s="12">
        <v>1471</v>
      </c>
      <c r="E19" s="10">
        <v>104.5</v>
      </c>
      <c r="F19" s="17"/>
      <c r="G19" s="14"/>
      <c r="H19" s="14"/>
      <c r="I19" s="14"/>
      <c r="J19" s="14"/>
      <c r="K19" s="14"/>
      <c r="L19" s="15"/>
    </row>
    <row r="20" spans="1:12" s="3" customFormat="1" ht="39" customHeight="1" x14ac:dyDescent="0.25">
      <c r="A20" s="16">
        <v>11</v>
      </c>
      <c r="B20" s="13" t="s">
        <v>40</v>
      </c>
      <c r="C20" s="12">
        <v>619</v>
      </c>
      <c r="D20" s="12">
        <v>2012</v>
      </c>
      <c r="E20" s="10">
        <v>223</v>
      </c>
      <c r="G20" s="14"/>
      <c r="H20" s="14"/>
      <c r="I20" s="14"/>
      <c r="J20" s="14"/>
      <c r="K20" s="14"/>
      <c r="L20" s="15"/>
    </row>
    <row r="21" spans="1:12" s="3" customFormat="1" ht="39" customHeight="1" x14ac:dyDescent="0.25">
      <c r="A21" s="14" t="s">
        <v>2</v>
      </c>
      <c r="B21" s="29" t="s">
        <v>44</v>
      </c>
      <c r="C21" s="30"/>
      <c r="D21" s="30"/>
      <c r="E21" s="30"/>
      <c r="F21" s="30"/>
      <c r="G21" s="30"/>
      <c r="H21" s="30"/>
      <c r="I21" s="30"/>
      <c r="J21" s="30"/>
      <c r="K21" s="30"/>
      <c r="L21" s="31"/>
    </row>
    <row r="22" spans="1:12" s="3" customFormat="1" ht="41.25" customHeight="1" x14ac:dyDescent="0.25">
      <c r="A22" s="32">
        <v>1</v>
      </c>
      <c r="B22" s="7" t="s">
        <v>16</v>
      </c>
      <c r="C22" s="8">
        <v>271</v>
      </c>
      <c r="D22" s="12">
        <v>923</v>
      </c>
      <c r="E22" s="9">
        <v>8</v>
      </c>
      <c r="F22" s="33" t="s">
        <v>56</v>
      </c>
      <c r="G22" s="34">
        <f>C22+C23</f>
        <v>640</v>
      </c>
      <c r="H22" s="35">
        <f>D22+D23</f>
        <v>2183</v>
      </c>
      <c r="I22" s="36">
        <f>E22+E23</f>
        <v>20.6</v>
      </c>
      <c r="J22" s="28" t="s">
        <v>12</v>
      </c>
      <c r="K22" s="28" t="s">
        <v>45</v>
      </c>
      <c r="L22" s="37">
        <f>G22/400*100</f>
        <v>160</v>
      </c>
    </row>
    <row r="23" spans="1:12" s="3" customFormat="1" ht="42.75" customHeight="1" x14ac:dyDescent="0.25">
      <c r="A23" s="32"/>
      <c r="B23" s="7" t="s">
        <v>18</v>
      </c>
      <c r="C23" s="8">
        <v>369</v>
      </c>
      <c r="D23" s="12">
        <v>1260</v>
      </c>
      <c r="E23" s="9">
        <v>12.6</v>
      </c>
      <c r="F23" s="33"/>
      <c r="G23" s="34"/>
      <c r="H23" s="35"/>
      <c r="I23" s="28"/>
      <c r="J23" s="28"/>
      <c r="K23" s="28"/>
      <c r="L23" s="37"/>
    </row>
    <row r="24" spans="1:12" s="3" customFormat="1" ht="56.25" customHeight="1" x14ac:dyDescent="0.25">
      <c r="A24" s="32">
        <v>2</v>
      </c>
      <c r="B24" s="7" t="s">
        <v>46</v>
      </c>
      <c r="C24" s="8">
        <v>200</v>
      </c>
      <c r="D24" s="12">
        <v>672</v>
      </c>
      <c r="E24" s="9">
        <v>14.2</v>
      </c>
      <c r="F24" s="33" t="s">
        <v>57</v>
      </c>
      <c r="G24" s="34">
        <f>C24+C25</f>
        <v>421</v>
      </c>
      <c r="H24" s="35">
        <f>D24+D25</f>
        <v>1420</v>
      </c>
      <c r="I24" s="36">
        <f>E24+E25</f>
        <v>81.400000000000006</v>
      </c>
      <c r="J24" s="28" t="s">
        <v>12</v>
      </c>
      <c r="K24" s="28" t="s">
        <v>47</v>
      </c>
      <c r="L24" s="37">
        <f>G24/400*100</f>
        <v>105.25</v>
      </c>
    </row>
    <row r="25" spans="1:12" s="3" customFormat="1" ht="68.25" customHeight="1" x14ac:dyDescent="0.25">
      <c r="A25" s="32"/>
      <c r="B25" s="7" t="s">
        <v>23</v>
      </c>
      <c r="C25" s="8">
        <v>221</v>
      </c>
      <c r="D25" s="12">
        <v>748</v>
      </c>
      <c r="E25" s="9">
        <v>67.2</v>
      </c>
      <c r="F25" s="33"/>
      <c r="G25" s="34"/>
      <c r="H25" s="35"/>
      <c r="I25" s="28"/>
      <c r="J25" s="28"/>
      <c r="K25" s="28"/>
      <c r="L25" s="37"/>
    </row>
    <row r="26" spans="1:12" s="3" customFormat="1" ht="47.25" customHeight="1" x14ac:dyDescent="0.25">
      <c r="A26" s="32">
        <v>3</v>
      </c>
      <c r="B26" s="7" t="s">
        <v>46</v>
      </c>
      <c r="C26" s="8">
        <v>45</v>
      </c>
      <c r="D26" s="12">
        <v>150</v>
      </c>
      <c r="E26" s="9">
        <v>14</v>
      </c>
      <c r="F26" s="33" t="s">
        <v>58</v>
      </c>
      <c r="G26" s="34">
        <f>C26+C27+C28</f>
        <v>533</v>
      </c>
      <c r="H26" s="35">
        <f>D26+D27+D28</f>
        <v>1776</v>
      </c>
      <c r="I26" s="36">
        <f xml:space="preserve"> E26+E27+E28</f>
        <v>155.19999999999999</v>
      </c>
      <c r="J26" s="28" t="s">
        <v>12</v>
      </c>
      <c r="K26" s="28" t="s">
        <v>48</v>
      </c>
      <c r="L26" s="37">
        <f>G26/400*100</f>
        <v>133.25</v>
      </c>
    </row>
    <row r="27" spans="1:12" s="3" customFormat="1" ht="48" customHeight="1" x14ac:dyDescent="0.25">
      <c r="A27" s="32"/>
      <c r="B27" s="7" t="s">
        <v>24</v>
      </c>
      <c r="C27" s="8">
        <v>193</v>
      </c>
      <c r="D27" s="12">
        <v>641</v>
      </c>
      <c r="E27" s="9">
        <v>83.9</v>
      </c>
      <c r="F27" s="33"/>
      <c r="G27" s="34"/>
      <c r="H27" s="35"/>
      <c r="I27" s="36"/>
      <c r="J27" s="28"/>
      <c r="K27" s="28"/>
      <c r="L27" s="37"/>
    </row>
    <row r="28" spans="1:12" s="3" customFormat="1" ht="48.75" customHeight="1" x14ac:dyDescent="0.25">
      <c r="A28" s="32"/>
      <c r="B28" s="7" t="s">
        <v>25</v>
      </c>
      <c r="C28" s="8">
        <v>295</v>
      </c>
      <c r="D28" s="12">
        <v>985</v>
      </c>
      <c r="E28" s="9">
        <v>57.3</v>
      </c>
      <c r="F28" s="33"/>
      <c r="G28" s="34"/>
      <c r="H28" s="35"/>
      <c r="I28" s="36"/>
      <c r="J28" s="28"/>
      <c r="K28" s="28"/>
      <c r="L28" s="37"/>
    </row>
    <row r="29" spans="1:12" ht="46.5" customHeight="1" x14ac:dyDescent="0.3">
      <c r="A29" s="32">
        <v>4</v>
      </c>
      <c r="B29" s="7" t="s">
        <v>27</v>
      </c>
      <c r="C29" s="8">
        <v>245</v>
      </c>
      <c r="D29" s="12">
        <v>902</v>
      </c>
      <c r="E29" s="9">
        <v>82.9</v>
      </c>
      <c r="F29" s="33" t="s">
        <v>59</v>
      </c>
      <c r="G29" s="34">
        <f>C29+C30</f>
        <v>456</v>
      </c>
      <c r="H29" s="35">
        <f>D29+D30</f>
        <v>1674</v>
      </c>
      <c r="I29" s="36">
        <f>E29+E30</f>
        <v>166.7</v>
      </c>
      <c r="J29" s="28" t="s">
        <v>12</v>
      </c>
      <c r="K29" s="28" t="s">
        <v>49</v>
      </c>
      <c r="L29" s="37">
        <f>G29/400*100</f>
        <v>113.99999999999999</v>
      </c>
    </row>
    <row r="30" spans="1:12" ht="42" customHeight="1" x14ac:dyDescent="0.3">
      <c r="A30" s="32"/>
      <c r="B30" s="7" t="s">
        <v>28</v>
      </c>
      <c r="C30" s="8">
        <v>211</v>
      </c>
      <c r="D30" s="12">
        <v>772</v>
      </c>
      <c r="E30" s="9">
        <v>83.8</v>
      </c>
      <c r="F30" s="33"/>
      <c r="G30" s="34"/>
      <c r="H30" s="35"/>
      <c r="I30" s="28"/>
      <c r="J30" s="28"/>
      <c r="K30" s="28"/>
      <c r="L30" s="37"/>
    </row>
    <row r="31" spans="1:12" ht="56.25" customHeight="1" x14ac:dyDescent="0.3">
      <c r="A31" s="32">
        <v>5</v>
      </c>
      <c r="B31" s="7" t="s">
        <v>29</v>
      </c>
      <c r="C31" s="8">
        <v>301</v>
      </c>
      <c r="D31" s="12">
        <v>1160</v>
      </c>
      <c r="E31" s="9">
        <v>121.3</v>
      </c>
      <c r="F31" s="33" t="s">
        <v>61</v>
      </c>
      <c r="G31" s="34">
        <f>C31+C32</f>
        <v>640</v>
      </c>
      <c r="H31" s="35">
        <f>D31+D32</f>
        <v>2315</v>
      </c>
      <c r="I31" s="36">
        <f>E31+E32</f>
        <v>229.89999999999998</v>
      </c>
      <c r="J31" s="28" t="s">
        <v>12</v>
      </c>
      <c r="K31" s="28" t="s">
        <v>50</v>
      </c>
      <c r="L31" s="37">
        <f>G31/400*100</f>
        <v>160</v>
      </c>
    </row>
    <row r="32" spans="1:12" ht="58.5" customHeight="1" x14ac:dyDescent="0.3">
      <c r="A32" s="32"/>
      <c r="B32" s="7" t="s">
        <v>39</v>
      </c>
      <c r="C32" s="8">
        <v>339</v>
      </c>
      <c r="D32" s="12">
        <v>1155</v>
      </c>
      <c r="E32" s="9">
        <v>108.6</v>
      </c>
      <c r="F32" s="33"/>
      <c r="G32" s="34"/>
      <c r="H32" s="35"/>
      <c r="I32" s="28"/>
      <c r="J32" s="28"/>
      <c r="K32" s="28"/>
      <c r="L32" s="37"/>
    </row>
    <row r="33" spans="1:12" ht="65.25" customHeight="1" x14ac:dyDescent="0.3">
      <c r="A33" s="32">
        <v>6</v>
      </c>
      <c r="B33" s="7" t="s">
        <v>30</v>
      </c>
      <c r="C33" s="8">
        <v>453</v>
      </c>
      <c r="D33" s="12">
        <v>1450</v>
      </c>
      <c r="E33" s="9">
        <v>146.80000000000001</v>
      </c>
      <c r="F33" s="33" t="s">
        <v>60</v>
      </c>
      <c r="G33" s="34">
        <f>C33+C34</f>
        <v>820</v>
      </c>
      <c r="H33" s="35">
        <f>D33+D34</f>
        <v>2654</v>
      </c>
      <c r="I33" s="36">
        <f>E33+E34</f>
        <v>197.70000000000002</v>
      </c>
      <c r="J33" s="28" t="s">
        <v>12</v>
      </c>
      <c r="K33" s="28" t="s">
        <v>51</v>
      </c>
      <c r="L33" s="37">
        <f>G33/400*100</f>
        <v>204.99999999999997</v>
      </c>
    </row>
    <row r="34" spans="1:12" ht="68.25" customHeight="1" x14ac:dyDescent="0.3">
      <c r="A34" s="32"/>
      <c r="B34" s="7" t="s">
        <v>31</v>
      </c>
      <c r="C34" s="8">
        <v>367</v>
      </c>
      <c r="D34" s="12">
        <v>1204</v>
      </c>
      <c r="E34" s="9">
        <v>50.9</v>
      </c>
      <c r="F34" s="33"/>
      <c r="G34" s="34"/>
      <c r="H34" s="35"/>
      <c r="I34" s="28"/>
      <c r="J34" s="28"/>
      <c r="K34" s="28"/>
      <c r="L34" s="37"/>
    </row>
    <row r="35" spans="1:12" ht="52.5" customHeight="1" x14ac:dyDescent="0.3">
      <c r="A35" s="32">
        <v>7</v>
      </c>
      <c r="B35" s="7" t="s">
        <v>33</v>
      </c>
      <c r="C35" s="8">
        <v>287</v>
      </c>
      <c r="D35" s="12">
        <v>1011</v>
      </c>
      <c r="E35" s="9">
        <v>75.3</v>
      </c>
      <c r="F35" s="33" t="s">
        <v>62</v>
      </c>
      <c r="G35" s="34">
        <f>C35+C36</f>
        <v>456</v>
      </c>
      <c r="H35" s="35">
        <f>D35+D36</f>
        <v>1512</v>
      </c>
      <c r="I35" s="36">
        <f>E35+E36</f>
        <v>152.89999999999998</v>
      </c>
      <c r="J35" s="28" t="s">
        <v>12</v>
      </c>
      <c r="K35" s="28" t="s">
        <v>52</v>
      </c>
      <c r="L35" s="37">
        <f>G35/400*100</f>
        <v>113.99999999999999</v>
      </c>
    </row>
    <row r="36" spans="1:12" ht="63.75" customHeight="1" x14ac:dyDescent="0.3">
      <c r="A36" s="32"/>
      <c r="B36" s="7" t="s">
        <v>34</v>
      </c>
      <c r="C36" s="8">
        <v>169</v>
      </c>
      <c r="D36" s="12">
        <v>501</v>
      </c>
      <c r="E36" s="9">
        <v>77.599999999999994</v>
      </c>
      <c r="F36" s="33"/>
      <c r="G36" s="34"/>
      <c r="H36" s="35"/>
      <c r="I36" s="28"/>
      <c r="J36" s="28"/>
      <c r="K36" s="28"/>
      <c r="L36" s="37"/>
    </row>
    <row r="37" spans="1:12" ht="51" customHeight="1" x14ac:dyDescent="0.3">
      <c r="A37" s="32">
        <v>8</v>
      </c>
      <c r="B37" s="7" t="s">
        <v>37</v>
      </c>
      <c r="C37" s="8">
        <v>349</v>
      </c>
      <c r="D37" s="12">
        <v>1155</v>
      </c>
      <c r="E37" s="9">
        <v>61.4</v>
      </c>
      <c r="F37" s="33" t="s">
        <v>63</v>
      </c>
      <c r="G37" s="34">
        <f>C37+C38</f>
        <v>568</v>
      </c>
      <c r="H37" s="35">
        <f>D37+D38</f>
        <v>1811</v>
      </c>
      <c r="I37" s="36">
        <f>E37+E38</f>
        <v>100.6</v>
      </c>
      <c r="J37" s="28" t="s">
        <v>12</v>
      </c>
      <c r="K37" s="28" t="s">
        <v>53</v>
      </c>
      <c r="L37" s="37">
        <f>G37/400*100</f>
        <v>142</v>
      </c>
    </row>
    <row r="38" spans="1:12" ht="56.25" customHeight="1" x14ac:dyDescent="0.3">
      <c r="A38" s="32"/>
      <c r="B38" s="7" t="s">
        <v>38</v>
      </c>
      <c r="C38" s="8">
        <v>219</v>
      </c>
      <c r="D38" s="12">
        <v>656</v>
      </c>
      <c r="E38" s="9">
        <v>39.200000000000003</v>
      </c>
      <c r="F38" s="33"/>
      <c r="G38" s="34"/>
      <c r="H38" s="35"/>
      <c r="I38" s="28"/>
      <c r="J38" s="28"/>
      <c r="K38" s="28"/>
      <c r="L38" s="37"/>
    </row>
    <row r="39" spans="1:12" ht="54.75" customHeight="1" x14ac:dyDescent="0.3">
      <c r="A39" s="32">
        <v>9</v>
      </c>
      <c r="B39" s="7" t="s">
        <v>41</v>
      </c>
      <c r="C39" s="8">
        <v>451</v>
      </c>
      <c r="D39" s="12">
        <v>1534</v>
      </c>
      <c r="E39" s="9">
        <v>250.3</v>
      </c>
      <c r="F39" s="33" t="s">
        <v>64</v>
      </c>
      <c r="G39" s="34">
        <f>C39+C40</f>
        <v>744</v>
      </c>
      <c r="H39" s="35">
        <f>D39+D40</f>
        <v>2569</v>
      </c>
      <c r="I39" s="36">
        <f>E39+E40</f>
        <v>348</v>
      </c>
      <c r="J39" s="28" t="s">
        <v>12</v>
      </c>
      <c r="K39" s="28" t="s">
        <v>54</v>
      </c>
      <c r="L39" s="37">
        <f>G39/400*100</f>
        <v>186</v>
      </c>
    </row>
    <row r="40" spans="1:12" ht="59.25" customHeight="1" x14ac:dyDescent="0.3">
      <c r="A40" s="32"/>
      <c r="B40" s="7" t="s">
        <v>42</v>
      </c>
      <c r="C40" s="8">
        <v>293</v>
      </c>
      <c r="D40" s="8">
        <v>1035</v>
      </c>
      <c r="E40" s="9">
        <v>97.7</v>
      </c>
      <c r="F40" s="33"/>
      <c r="G40" s="34"/>
      <c r="H40" s="35"/>
      <c r="I40" s="28"/>
      <c r="J40" s="28"/>
      <c r="K40" s="28"/>
      <c r="L40" s="37"/>
    </row>
    <row r="41" spans="1:12" ht="30" customHeight="1" x14ac:dyDescent="0.3">
      <c r="A41" s="18"/>
      <c r="B41" s="38" t="s">
        <v>55</v>
      </c>
      <c r="C41" s="39"/>
      <c r="D41" s="39"/>
      <c r="E41" s="39"/>
      <c r="F41" s="39"/>
      <c r="G41" s="39"/>
      <c r="H41" s="39"/>
      <c r="I41" s="39"/>
      <c r="J41" s="39"/>
      <c r="K41" s="40"/>
      <c r="L41" s="18"/>
    </row>
    <row r="42" spans="1:12" ht="45" customHeight="1" x14ac:dyDescent="0.3"/>
    <row r="43" spans="1:12" ht="45" customHeight="1" x14ac:dyDescent="0.3"/>
    <row r="44" spans="1:12" ht="45" customHeight="1" x14ac:dyDescent="0.3"/>
    <row r="45" spans="1:12" ht="45" customHeight="1" x14ac:dyDescent="0.3"/>
    <row r="46" spans="1:12" ht="45" customHeight="1" x14ac:dyDescent="0.3"/>
    <row r="47" spans="1:12" ht="45" customHeight="1" x14ac:dyDescent="0.3"/>
    <row r="48" spans="1:12" ht="45" customHeight="1" x14ac:dyDescent="0.3"/>
    <row r="49" ht="45" customHeight="1" x14ac:dyDescent="0.3"/>
    <row r="50" ht="45" customHeight="1" x14ac:dyDescent="0.3"/>
    <row r="51" ht="45" customHeight="1" x14ac:dyDescent="0.3"/>
    <row r="52" ht="45" customHeight="1" x14ac:dyDescent="0.3"/>
    <row r="53" ht="45" customHeight="1" x14ac:dyDescent="0.3"/>
    <row r="54" ht="45" customHeight="1" x14ac:dyDescent="0.3"/>
    <row r="55" ht="45" customHeight="1" x14ac:dyDescent="0.3"/>
    <row r="56" ht="45" customHeight="1" x14ac:dyDescent="0.3"/>
    <row r="57" ht="45" customHeight="1" x14ac:dyDescent="0.3"/>
    <row r="58" ht="45" customHeight="1" x14ac:dyDescent="0.3"/>
    <row r="59" ht="45" customHeight="1" x14ac:dyDescent="0.3"/>
    <row r="60" ht="45" customHeight="1" x14ac:dyDescent="0.3"/>
    <row r="61" ht="45" customHeight="1" x14ac:dyDescent="0.3"/>
    <row r="62" ht="45" customHeight="1" x14ac:dyDescent="0.3"/>
    <row r="63" ht="45" customHeight="1" x14ac:dyDescent="0.3"/>
    <row r="64" ht="45" customHeight="1" x14ac:dyDescent="0.3"/>
    <row r="65" ht="45" customHeight="1" x14ac:dyDescent="0.3"/>
    <row r="66" ht="45" customHeight="1" x14ac:dyDescent="0.3"/>
    <row r="67" ht="45" customHeight="1" x14ac:dyDescent="0.3"/>
    <row r="68" ht="45" customHeight="1" x14ac:dyDescent="0.3"/>
    <row r="69" ht="45" customHeight="1" x14ac:dyDescent="0.3"/>
    <row r="70" ht="45" customHeight="1" x14ac:dyDescent="0.3"/>
    <row r="71" ht="45" customHeight="1" x14ac:dyDescent="0.3"/>
    <row r="72" ht="45" customHeight="1" x14ac:dyDescent="0.3"/>
    <row r="73" ht="45" customHeight="1" x14ac:dyDescent="0.3"/>
    <row r="74" ht="45" customHeight="1" x14ac:dyDescent="0.3"/>
    <row r="75" ht="45" customHeight="1" x14ac:dyDescent="0.3"/>
    <row r="76" ht="45" customHeight="1" x14ac:dyDescent="0.3"/>
    <row r="77" ht="45" customHeight="1" x14ac:dyDescent="0.3"/>
    <row r="78" ht="45" customHeight="1" x14ac:dyDescent="0.3"/>
    <row r="79" ht="45" customHeight="1" x14ac:dyDescent="0.3"/>
    <row r="80" ht="45" customHeight="1" x14ac:dyDescent="0.3"/>
    <row r="81" ht="45" customHeight="1" x14ac:dyDescent="0.3"/>
    <row r="82" ht="45" customHeight="1" x14ac:dyDescent="0.3"/>
    <row r="83" ht="45" customHeight="1" x14ac:dyDescent="0.3"/>
    <row r="84" ht="45" customHeight="1" x14ac:dyDescent="0.3"/>
    <row r="85" ht="45" customHeight="1" x14ac:dyDescent="0.3"/>
    <row r="86" ht="45" customHeight="1" x14ac:dyDescent="0.3"/>
    <row r="87" ht="45" customHeight="1" x14ac:dyDescent="0.3"/>
    <row r="88" ht="45" customHeight="1" x14ac:dyDescent="0.3"/>
    <row r="89" ht="45" customHeight="1" x14ac:dyDescent="0.3"/>
    <row r="90" ht="45" customHeight="1" x14ac:dyDescent="0.3"/>
    <row r="91" ht="45" customHeight="1" x14ac:dyDescent="0.3"/>
    <row r="92" ht="45" customHeight="1" x14ac:dyDescent="0.3"/>
    <row r="93" ht="45" customHeight="1" x14ac:dyDescent="0.3"/>
    <row r="94" ht="45" customHeight="1" x14ac:dyDescent="0.3"/>
    <row r="95" ht="45" customHeight="1" x14ac:dyDescent="0.3"/>
    <row r="96" ht="45" customHeight="1" x14ac:dyDescent="0.3"/>
    <row r="97" ht="45" customHeight="1" x14ac:dyDescent="0.3"/>
    <row r="98" ht="45" customHeight="1" x14ac:dyDescent="0.3"/>
    <row r="99" ht="45" customHeight="1" x14ac:dyDescent="0.3"/>
    <row r="100" ht="45" customHeight="1" x14ac:dyDescent="0.3"/>
    <row r="101" ht="45" customHeight="1" x14ac:dyDescent="0.3"/>
    <row r="102" ht="45" customHeight="1" x14ac:dyDescent="0.3"/>
    <row r="103" ht="45" customHeight="1" x14ac:dyDescent="0.3"/>
    <row r="104" ht="45" customHeight="1" x14ac:dyDescent="0.3"/>
    <row r="105" ht="45" customHeight="1" x14ac:dyDescent="0.3"/>
    <row r="106" ht="45" customHeight="1" x14ac:dyDescent="0.3"/>
    <row r="107" ht="45" customHeight="1" x14ac:dyDescent="0.3"/>
    <row r="108" ht="45" customHeight="1" x14ac:dyDescent="0.3"/>
    <row r="109" ht="45" customHeight="1" x14ac:dyDescent="0.3"/>
    <row r="110" ht="45" customHeight="1" x14ac:dyDescent="0.3"/>
    <row r="111" ht="45" customHeight="1" x14ac:dyDescent="0.3"/>
    <row r="112" ht="45" customHeight="1" x14ac:dyDescent="0.3"/>
    <row r="113" ht="45" customHeight="1" x14ac:dyDescent="0.3"/>
    <row r="114" ht="45" customHeight="1" x14ac:dyDescent="0.3"/>
    <row r="115" ht="45" customHeight="1" x14ac:dyDescent="0.3"/>
    <row r="116" ht="45" customHeight="1" x14ac:dyDescent="0.3"/>
    <row r="117" ht="45" customHeight="1" x14ac:dyDescent="0.3"/>
    <row r="118" ht="45" customHeight="1" x14ac:dyDescent="0.3"/>
    <row r="119" ht="45" customHeight="1" x14ac:dyDescent="0.3"/>
    <row r="120" ht="45" customHeight="1" x14ac:dyDescent="0.3"/>
    <row r="121" ht="45" customHeight="1" x14ac:dyDescent="0.3"/>
    <row r="122" ht="45" customHeight="1" x14ac:dyDescent="0.3"/>
    <row r="123" ht="45" customHeight="1" x14ac:dyDescent="0.3"/>
    <row r="124" ht="45" customHeight="1" x14ac:dyDescent="0.3"/>
    <row r="125" ht="45" customHeight="1" x14ac:dyDescent="0.3"/>
    <row r="126" ht="45" customHeight="1" x14ac:dyDescent="0.3"/>
    <row r="127" ht="45" customHeight="1" x14ac:dyDescent="0.3"/>
    <row r="128" ht="45" customHeight="1" x14ac:dyDescent="0.3"/>
    <row r="129" ht="45" customHeight="1" x14ac:dyDescent="0.3"/>
    <row r="130" ht="45" customHeight="1" x14ac:dyDescent="0.3"/>
    <row r="131" ht="45" customHeight="1" x14ac:dyDescent="0.3"/>
    <row r="132" ht="45" customHeight="1" x14ac:dyDescent="0.3"/>
    <row r="133" ht="45" customHeight="1" x14ac:dyDescent="0.3"/>
    <row r="134" ht="45" customHeight="1" x14ac:dyDescent="0.3"/>
    <row r="135" ht="45" customHeight="1" x14ac:dyDescent="0.3"/>
    <row r="136" ht="45" customHeight="1" x14ac:dyDescent="0.3"/>
    <row r="137" ht="45" customHeight="1" x14ac:dyDescent="0.3"/>
    <row r="138" ht="45" customHeight="1" x14ac:dyDescent="0.3"/>
    <row r="139" ht="45" customHeight="1" x14ac:dyDescent="0.3"/>
    <row r="140" ht="45" customHeight="1" x14ac:dyDescent="0.3"/>
    <row r="141" ht="45" customHeight="1" x14ac:dyDescent="0.3"/>
    <row r="142" ht="45" customHeight="1" x14ac:dyDescent="0.3"/>
    <row r="143" ht="45" customHeight="1" x14ac:dyDescent="0.3"/>
    <row r="144" ht="45" customHeight="1" x14ac:dyDescent="0.3"/>
    <row r="145" ht="45" customHeight="1" x14ac:dyDescent="0.3"/>
    <row r="146" ht="45" customHeight="1" x14ac:dyDescent="0.3"/>
    <row r="147" ht="45" customHeight="1" x14ac:dyDescent="0.3"/>
    <row r="148" ht="45" customHeight="1" x14ac:dyDescent="0.3"/>
    <row r="149" ht="45" customHeight="1" x14ac:dyDescent="0.3"/>
    <row r="150" ht="45" customHeight="1" x14ac:dyDescent="0.3"/>
    <row r="151" ht="45" customHeight="1" x14ac:dyDescent="0.3"/>
    <row r="152" ht="45" customHeight="1" x14ac:dyDescent="0.3"/>
    <row r="153" ht="45" customHeight="1" x14ac:dyDescent="0.3"/>
    <row r="154" ht="45" customHeight="1" x14ac:dyDescent="0.3"/>
    <row r="155" ht="45" customHeight="1" x14ac:dyDescent="0.3"/>
    <row r="156" ht="45" customHeight="1" x14ac:dyDescent="0.3"/>
    <row r="157" ht="45" customHeight="1" x14ac:dyDescent="0.3"/>
    <row r="158" ht="45" customHeight="1" x14ac:dyDescent="0.3"/>
    <row r="159" ht="45" customHeight="1" x14ac:dyDescent="0.3"/>
    <row r="160" ht="45" customHeight="1" x14ac:dyDescent="0.3"/>
    <row r="161" ht="45" customHeight="1" x14ac:dyDescent="0.3"/>
    <row r="162" ht="45" customHeight="1" x14ac:dyDescent="0.3"/>
    <row r="163" ht="45" customHeight="1" x14ac:dyDescent="0.3"/>
    <row r="164" ht="45" customHeight="1" x14ac:dyDescent="0.3"/>
    <row r="165" ht="45" customHeight="1" x14ac:dyDescent="0.3"/>
    <row r="166" ht="45" customHeight="1" x14ac:dyDescent="0.3"/>
    <row r="167" ht="45" customHeight="1" x14ac:dyDescent="0.3"/>
    <row r="168" ht="45" customHeight="1" x14ac:dyDescent="0.3"/>
    <row r="169" ht="45" customHeight="1" x14ac:dyDescent="0.3"/>
    <row r="170" ht="45" customHeight="1" x14ac:dyDescent="0.3"/>
    <row r="171" ht="45" customHeight="1" x14ac:dyDescent="0.3"/>
    <row r="172" ht="45" customHeight="1" x14ac:dyDescent="0.3"/>
    <row r="173" ht="45" customHeight="1" x14ac:dyDescent="0.3"/>
    <row r="174" ht="45" customHeight="1" x14ac:dyDescent="0.3"/>
    <row r="175" ht="45" customHeight="1" x14ac:dyDescent="0.3"/>
    <row r="176" ht="45" customHeight="1" x14ac:dyDescent="0.3"/>
    <row r="177" ht="45" customHeight="1" x14ac:dyDescent="0.3"/>
    <row r="178" ht="45" customHeight="1" x14ac:dyDescent="0.3"/>
    <row r="179" ht="45" customHeight="1" x14ac:dyDescent="0.3"/>
    <row r="180" ht="45" customHeight="1" x14ac:dyDescent="0.3"/>
    <row r="181" ht="45" customHeight="1" x14ac:dyDescent="0.3"/>
    <row r="182" ht="45" customHeight="1" x14ac:dyDescent="0.3"/>
    <row r="183" ht="45" customHeight="1" x14ac:dyDescent="0.3"/>
    <row r="184" ht="45" customHeight="1" x14ac:dyDescent="0.3"/>
    <row r="185" ht="45" customHeight="1" x14ac:dyDescent="0.3"/>
    <row r="186" ht="45" customHeight="1" x14ac:dyDescent="0.3"/>
    <row r="187" ht="45" customHeight="1" x14ac:dyDescent="0.3"/>
    <row r="188" ht="45" customHeight="1" x14ac:dyDescent="0.3"/>
    <row r="189" ht="45" customHeight="1" x14ac:dyDescent="0.3"/>
    <row r="190" ht="45" customHeight="1" x14ac:dyDescent="0.3"/>
    <row r="191" ht="45" customHeight="1" x14ac:dyDescent="0.3"/>
    <row r="192" ht="45" customHeight="1" x14ac:dyDescent="0.3"/>
    <row r="193" ht="45" customHeight="1" x14ac:dyDescent="0.3"/>
    <row r="194" ht="45" customHeight="1" x14ac:dyDescent="0.3"/>
    <row r="195" ht="45" customHeight="1" x14ac:dyDescent="0.3"/>
    <row r="196" ht="45" customHeight="1" x14ac:dyDescent="0.3"/>
    <row r="197" ht="45" customHeight="1" x14ac:dyDescent="0.3"/>
    <row r="198" ht="45" customHeight="1" x14ac:dyDescent="0.3"/>
    <row r="199" ht="45" customHeight="1" x14ac:dyDescent="0.3"/>
    <row r="200" ht="45" customHeight="1" x14ac:dyDescent="0.3"/>
    <row r="201" ht="45" customHeight="1" x14ac:dyDescent="0.3"/>
    <row r="202" ht="45" customHeight="1" x14ac:dyDescent="0.3"/>
    <row r="203" ht="45" customHeight="1" x14ac:dyDescent="0.3"/>
    <row r="204" ht="45" customHeight="1" x14ac:dyDescent="0.3"/>
    <row r="205" ht="45" customHeight="1" x14ac:dyDescent="0.3"/>
    <row r="206" ht="45" customHeight="1" x14ac:dyDescent="0.3"/>
    <row r="207" ht="45" customHeight="1" x14ac:dyDescent="0.3"/>
    <row r="208" ht="45" customHeight="1" x14ac:dyDescent="0.3"/>
    <row r="209" ht="45" customHeight="1" x14ac:dyDescent="0.3"/>
    <row r="210" ht="45" customHeight="1" x14ac:dyDescent="0.3"/>
    <row r="211" ht="45" customHeight="1" x14ac:dyDescent="0.3"/>
    <row r="212" ht="45" customHeight="1" x14ac:dyDescent="0.3"/>
    <row r="213" ht="45" customHeight="1" x14ac:dyDescent="0.3"/>
    <row r="214" ht="45" customHeight="1" x14ac:dyDescent="0.3"/>
    <row r="215" ht="45" customHeight="1" x14ac:dyDescent="0.3"/>
    <row r="216" ht="45" customHeight="1" x14ac:dyDescent="0.3"/>
    <row r="217" ht="45" customHeight="1" x14ac:dyDescent="0.3"/>
    <row r="218" ht="45" customHeight="1" x14ac:dyDescent="0.3"/>
    <row r="219" ht="45" customHeight="1" x14ac:dyDescent="0.3"/>
    <row r="220" ht="45" customHeight="1" x14ac:dyDescent="0.3"/>
    <row r="221" ht="45" customHeight="1" x14ac:dyDescent="0.3"/>
    <row r="222" ht="45" customHeight="1" x14ac:dyDescent="0.3"/>
    <row r="223" ht="45" customHeight="1" x14ac:dyDescent="0.3"/>
    <row r="224" ht="45" customHeight="1" x14ac:dyDescent="0.3"/>
    <row r="225" ht="45" customHeight="1" x14ac:dyDescent="0.3"/>
    <row r="226" ht="45" customHeight="1" x14ac:dyDescent="0.3"/>
    <row r="227" ht="45" customHeight="1" x14ac:dyDescent="0.3"/>
    <row r="228" ht="45" customHeight="1" x14ac:dyDescent="0.3"/>
    <row r="229" ht="45" customHeight="1" x14ac:dyDescent="0.3"/>
    <row r="230" ht="45" customHeight="1" x14ac:dyDescent="0.3"/>
    <row r="231" ht="45" customHeight="1" x14ac:dyDescent="0.3"/>
    <row r="232" ht="45" customHeight="1" x14ac:dyDescent="0.3"/>
    <row r="233" ht="45" customHeight="1" x14ac:dyDescent="0.3"/>
    <row r="234" ht="45" customHeight="1" x14ac:dyDescent="0.3"/>
    <row r="235" ht="45" customHeight="1" x14ac:dyDescent="0.3"/>
    <row r="236" ht="45" customHeight="1" x14ac:dyDescent="0.3"/>
    <row r="237" ht="45" customHeight="1" x14ac:dyDescent="0.3"/>
    <row r="238" ht="45" customHeight="1" x14ac:dyDescent="0.3"/>
    <row r="239" ht="45" customHeight="1" x14ac:dyDescent="0.3"/>
    <row r="240" ht="45" customHeight="1" x14ac:dyDescent="0.3"/>
    <row r="241" ht="45" customHeight="1" x14ac:dyDescent="0.3"/>
    <row r="242" ht="45" customHeight="1" x14ac:dyDescent="0.3"/>
    <row r="243" ht="45" customHeight="1" x14ac:dyDescent="0.3"/>
    <row r="244" ht="45" customHeight="1" x14ac:dyDescent="0.3"/>
    <row r="245" ht="45" customHeight="1" x14ac:dyDescent="0.3"/>
    <row r="246" ht="45" customHeight="1" x14ac:dyDescent="0.3"/>
    <row r="247" ht="45" customHeight="1" x14ac:dyDescent="0.3"/>
    <row r="248" ht="45" customHeight="1" x14ac:dyDescent="0.3"/>
    <row r="249" ht="45" customHeight="1" x14ac:dyDescent="0.3"/>
    <row r="250" ht="45" customHeight="1" x14ac:dyDescent="0.3"/>
    <row r="251" ht="45" customHeight="1" x14ac:dyDescent="0.3"/>
    <row r="252" ht="45" customHeight="1" x14ac:dyDescent="0.3"/>
    <row r="253" ht="45" customHeight="1" x14ac:dyDescent="0.3"/>
    <row r="254" ht="45" customHeight="1" x14ac:dyDescent="0.3"/>
    <row r="255" ht="45" customHeight="1" x14ac:dyDescent="0.3"/>
    <row r="256" ht="45" customHeight="1" x14ac:dyDescent="0.3"/>
    <row r="257" ht="45" customHeight="1" x14ac:dyDescent="0.3"/>
    <row r="258" ht="45" customHeight="1" x14ac:dyDescent="0.3"/>
    <row r="259" ht="45" customHeight="1" x14ac:dyDescent="0.3"/>
    <row r="260" ht="45" customHeight="1" x14ac:dyDescent="0.3"/>
    <row r="261" ht="45" customHeight="1" x14ac:dyDescent="0.3"/>
    <row r="262" ht="45" customHeight="1" x14ac:dyDescent="0.3"/>
    <row r="263" ht="45" customHeight="1" x14ac:dyDescent="0.3"/>
    <row r="264" ht="45" customHeight="1" x14ac:dyDescent="0.3"/>
    <row r="265" ht="45" customHeight="1" x14ac:dyDescent="0.3"/>
    <row r="266" ht="45" customHeight="1" x14ac:dyDescent="0.3"/>
    <row r="267" ht="45" customHeight="1" x14ac:dyDescent="0.3"/>
    <row r="268" ht="45" customHeight="1" x14ac:dyDescent="0.3"/>
    <row r="269" ht="45" customHeight="1" x14ac:dyDescent="0.3"/>
    <row r="270" ht="45" customHeight="1" x14ac:dyDescent="0.3"/>
    <row r="271" ht="45" customHeight="1" x14ac:dyDescent="0.3"/>
    <row r="272" ht="45" customHeight="1" x14ac:dyDescent="0.3"/>
    <row r="273" ht="45" customHeight="1" x14ac:dyDescent="0.3"/>
    <row r="274" ht="45" customHeight="1" x14ac:dyDescent="0.3"/>
    <row r="275" ht="45" customHeight="1" x14ac:dyDescent="0.3"/>
    <row r="276" ht="45" customHeight="1" x14ac:dyDescent="0.3"/>
    <row r="277" ht="45" customHeight="1" x14ac:dyDescent="0.3"/>
    <row r="278" ht="45" customHeight="1" x14ac:dyDescent="0.3"/>
    <row r="279" ht="45" customHeight="1" x14ac:dyDescent="0.3"/>
    <row r="280" ht="45" customHeight="1" x14ac:dyDescent="0.3"/>
    <row r="281" ht="45" customHeight="1" x14ac:dyDescent="0.3"/>
    <row r="282" ht="45" customHeight="1" x14ac:dyDescent="0.3"/>
    <row r="283" ht="45" customHeight="1" x14ac:dyDescent="0.3"/>
    <row r="284" ht="45" customHeight="1" x14ac:dyDescent="0.3"/>
    <row r="285" ht="45" customHeight="1" x14ac:dyDescent="0.3"/>
    <row r="286" ht="45" customHeight="1" x14ac:dyDescent="0.3"/>
    <row r="287" ht="45" customHeight="1" x14ac:dyDescent="0.3"/>
    <row r="288" ht="45" customHeight="1" x14ac:dyDescent="0.3"/>
    <row r="289" ht="45" customHeight="1" x14ac:dyDescent="0.3"/>
    <row r="290" ht="45" customHeight="1" x14ac:dyDescent="0.3"/>
    <row r="291" ht="45" customHeight="1" x14ac:dyDescent="0.3"/>
    <row r="292" ht="45" customHeight="1" x14ac:dyDescent="0.3"/>
    <row r="293" ht="45" customHeight="1" x14ac:dyDescent="0.3"/>
    <row r="294" ht="45" customHeight="1" x14ac:dyDescent="0.3"/>
    <row r="295" ht="45" customHeight="1" x14ac:dyDescent="0.3"/>
    <row r="296" ht="45" customHeight="1" x14ac:dyDescent="0.3"/>
    <row r="297" ht="45" customHeight="1" x14ac:dyDescent="0.3"/>
    <row r="298" ht="45" customHeight="1" x14ac:dyDescent="0.3"/>
    <row r="299" ht="45" customHeight="1" x14ac:dyDescent="0.3"/>
    <row r="300" ht="45" customHeight="1" x14ac:dyDescent="0.3"/>
    <row r="301" ht="45" customHeight="1" x14ac:dyDescent="0.3"/>
    <row r="302" ht="45" customHeight="1" x14ac:dyDescent="0.3"/>
    <row r="303" ht="45" customHeight="1" x14ac:dyDescent="0.3"/>
    <row r="304" ht="45" customHeight="1" x14ac:dyDescent="0.3"/>
    <row r="305" ht="45" customHeight="1" x14ac:dyDescent="0.3"/>
    <row r="306" ht="45" customHeight="1" x14ac:dyDescent="0.3"/>
    <row r="307" ht="45" customHeight="1" x14ac:dyDescent="0.3"/>
    <row r="308" ht="45" customHeight="1" x14ac:dyDescent="0.3"/>
    <row r="309" ht="45" customHeight="1" x14ac:dyDescent="0.3"/>
    <row r="310" ht="45" customHeight="1" x14ac:dyDescent="0.3"/>
    <row r="311" ht="45" customHeight="1" x14ac:dyDescent="0.3"/>
    <row r="312" ht="45" customHeight="1" x14ac:dyDescent="0.3"/>
    <row r="313" ht="45" customHeight="1" x14ac:dyDescent="0.3"/>
    <row r="314" ht="45" customHeight="1" x14ac:dyDescent="0.3"/>
    <row r="315" ht="45" customHeight="1" x14ac:dyDescent="0.3"/>
    <row r="316" ht="45" customHeight="1" x14ac:dyDescent="0.3"/>
    <row r="317" ht="45" customHeight="1" x14ac:dyDescent="0.3"/>
    <row r="318" ht="45" customHeight="1" x14ac:dyDescent="0.3"/>
    <row r="319" ht="45" customHeight="1" x14ac:dyDescent="0.3"/>
    <row r="320" ht="45" customHeight="1" x14ac:dyDescent="0.3"/>
    <row r="321" ht="45" customHeight="1" x14ac:dyDescent="0.3"/>
    <row r="322" ht="45" customHeight="1" x14ac:dyDescent="0.3"/>
    <row r="323" ht="45" customHeight="1" x14ac:dyDescent="0.3"/>
    <row r="324" ht="45" customHeight="1" x14ac:dyDescent="0.3"/>
    <row r="325" ht="45" customHeight="1" x14ac:dyDescent="0.3"/>
    <row r="326" ht="45" customHeight="1" x14ac:dyDescent="0.3"/>
    <row r="327" ht="45" customHeight="1" x14ac:dyDescent="0.3"/>
    <row r="328" ht="45" customHeight="1" x14ac:dyDescent="0.3"/>
    <row r="329" ht="45" customHeight="1" x14ac:dyDescent="0.3"/>
    <row r="330" ht="45" customHeight="1" x14ac:dyDescent="0.3"/>
    <row r="331" ht="45" customHeight="1" x14ac:dyDescent="0.3"/>
    <row r="332" ht="45" customHeight="1" x14ac:dyDescent="0.3"/>
    <row r="333" ht="45" customHeight="1" x14ac:dyDescent="0.3"/>
    <row r="334" ht="45" customHeight="1" x14ac:dyDescent="0.3"/>
    <row r="335" ht="45" customHeight="1" x14ac:dyDescent="0.3"/>
    <row r="336" ht="45" customHeight="1" x14ac:dyDescent="0.3"/>
    <row r="337" ht="45" customHeight="1" x14ac:dyDescent="0.3"/>
    <row r="338" ht="45" customHeight="1" x14ac:dyDescent="0.3"/>
    <row r="339" ht="45" customHeight="1" x14ac:dyDescent="0.3"/>
    <row r="340" ht="45" customHeight="1" x14ac:dyDescent="0.3"/>
    <row r="341" ht="45" customHeight="1" x14ac:dyDescent="0.3"/>
    <row r="342" ht="45" customHeight="1" x14ac:dyDescent="0.3"/>
    <row r="343" ht="45" customHeight="1" x14ac:dyDescent="0.3"/>
    <row r="344" ht="45" customHeight="1" x14ac:dyDescent="0.3"/>
    <row r="345" ht="45" customHeight="1" x14ac:dyDescent="0.3"/>
    <row r="346" ht="45" customHeight="1" x14ac:dyDescent="0.3"/>
    <row r="347" ht="45" customHeight="1" x14ac:dyDescent="0.3"/>
    <row r="348" ht="45" customHeight="1" x14ac:dyDescent="0.3"/>
    <row r="349" ht="45" customHeight="1" x14ac:dyDescent="0.3"/>
    <row r="350" ht="45" customHeight="1" x14ac:dyDescent="0.3"/>
    <row r="351" ht="45" customHeight="1" x14ac:dyDescent="0.3"/>
    <row r="352" ht="45" customHeight="1" x14ac:dyDescent="0.3"/>
    <row r="353" ht="45" customHeight="1" x14ac:dyDescent="0.3"/>
    <row r="354" ht="45" customHeight="1" x14ac:dyDescent="0.3"/>
    <row r="355" ht="45" customHeight="1" x14ac:dyDescent="0.3"/>
    <row r="356" ht="45" customHeight="1" x14ac:dyDescent="0.3"/>
    <row r="357" ht="45" customHeight="1" x14ac:dyDescent="0.3"/>
    <row r="358" ht="45" customHeight="1" x14ac:dyDescent="0.3"/>
    <row r="359" ht="45" customHeight="1" x14ac:dyDescent="0.3"/>
    <row r="360" ht="45" customHeight="1" x14ac:dyDescent="0.3"/>
    <row r="361" ht="45" customHeight="1" x14ac:dyDescent="0.3"/>
    <row r="362" ht="45" customHeight="1" x14ac:dyDescent="0.3"/>
    <row r="363" ht="45" customHeight="1" x14ac:dyDescent="0.3"/>
    <row r="364" ht="45" customHeight="1" x14ac:dyDescent="0.3"/>
    <row r="365" ht="45" customHeight="1" x14ac:dyDescent="0.3"/>
    <row r="366" ht="45" customHeight="1" x14ac:dyDescent="0.3"/>
    <row r="367" ht="45" customHeight="1" x14ac:dyDescent="0.3"/>
    <row r="368" ht="45" customHeight="1" x14ac:dyDescent="0.3"/>
    <row r="369" ht="45" customHeight="1" x14ac:dyDescent="0.3"/>
    <row r="370" ht="45" customHeight="1" x14ac:dyDescent="0.3"/>
    <row r="371" ht="45" customHeight="1" x14ac:dyDescent="0.3"/>
    <row r="372" ht="45" customHeight="1" x14ac:dyDescent="0.3"/>
    <row r="373" ht="45" customHeight="1" x14ac:dyDescent="0.3"/>
    <row r="374" ht="45" customHeight="1" x14ac:dyDescent="0.3"/>
    <row r="375" ht="45" customHeight="1" x14ac:dyDescent="0.3"/>
    <row r="376" ht="45" customHeight="1" x14ac:dyDescent="0.3"/>
    <row r="377" ht="45" customHeight="1" x14ac:dyDescent="0.3"/>
    <row r="378" ht="45" customHeight="1" x14ac:dyDescent="0.3"/>
    <row r="379" ht="45" customHeight="1" x14ac:dyDescent="0.3"/>
    <row r="380" ht="45" customHeight="1" x14ac:dyDescent="0.3"/>
    <row r="381" ht="45" customHeight="1" x14ac:dyDescent="0.3"/>
    <row r="382" ht="45" customHeight="1" x14ac:dyDescent="0.3"/>
    <row r="383" ht="45" customHeight="1" x14ac:dyDescent="0.3"/>
    <row r="384" ht="45" customHeight="1" x14ac:dyDescent="0.3"/>
    <row r="385" ht="45" customHeight="1" x14ac:dyDescent="0.3"/>
    <row r="386" ht="45" customHeight="1" x14ac:dyDescent="0.3"/>
    <row r="387" ht="45" customHeight="1" x14ac:dyDescent="0.3"/>
    <row r="388" ht="45" customHeight="1" x14ac:dyDescent="0.3"/>
    <row r="389" ht="45" customHeight="1" x14ac:dyDescent="0.3"/>
    <row r="390" ht="45" customHeight="1" x14ac:dyDescent="0.3"/>
    <row r="391" ht="45" customHeight="1" x14ac:dyDescent="0.3"/>
    <row r="392" ht="45" customHeight="1" x14ac:dyDescent="0.3"/>
    <row r="393" ht="45" customHeight="1" x14ac:dyDescent="0.3"/>
    <row r="394" ht="45" customHeight="1" x14ac:dyDescent="0.3"/>
    <row r="395" ht="45" customHeight="1" x14ac:dyDescent="0.3"/>
    <row r="396" ht="45" customHeight="1" x14ac:dyDescent="0.3"/>
    <row r="397" ht="45" customHeight="1" x14ac:dyDescent="0.3"/>
    <row r="398" ht="45" customHeight="1" x14ac:dyDescent="0.3"/>
    <row r="399" ht="45" customHeight="1" x14ac:dyDescent="0.3"/>
    <row r="400" ht="45" customHeight="1" x14ac:dyDescent="0.3"/>
    <row r="401" ht="45" customHeight="1" x14ac:dyDescent="0.3"/>
    <row r="402" ht="45" customHeight="1" x14ac:dyDescent="0.3"/>
    <row r="403" ht="45" customHeight="1" x14ac:dyDescent="0.3"/>
    <row r="404" ht="45" customHeight="1" x14ac:dyDescent="0.3"/>
    <row r="405" ht="45" customHeight="1" x14ac:dyDescent="0.3"/>
    <row r="406" ht="45" customHeight="1" x14ac:dyDescent="0.3"/>
    <row r="407" ht="45" customHeight="1" x14ac:dyDescent="0.3"/>
    <row r="408" ht="45" customHeight="1" x14ac:dyDescent="0.3"/>
    <row r="409" ht="45" customHeight="1" x14ac:dyDescent="0.3"/>
    <row r="410" ht="45" customHeight="1" x14ac:dyDescent="0.3"/>
    <row r="411" ht="45" customHeight="1" x14ac:dyDescent="0.3"/>
    <row r="412" ht="45" customHeight="1" x14ac:dyDescent="0.3"/>
    <row r="413" ht="45" customHeight="1" x14ac:dyDescent="0.3"/>
    <row r="414" ht="45" customHeight="1" x14ac:dyDescent="0.3"/>
    <row r="415" ht="45" customHeight="1" x14ac:dyDescent="0.3"/>
    <row r="416" ht="45" customHeight="1" x14ac:dyDescent="0.3"/>
    <row r="417" ht="45" customHeight="1" x14ac:dyDescent="0.3"/>
    <row r="418" ht="45" customHeight="1" x14ac:dyDescent="0.3"/>
    <row r="419" ht="45" customHeight="1" x14ac:dyDescent="0.3"/>
    <row r="420" ht="45" customHeight="1" x14ac:dyDescent="0.3"/>
    <row r="421" ht="45" customHeight="1" x14ac:dyDescent="0.3"/>
    <row r="422" ht="45" customHeight="1" x14ac:dyDescent="0.3"/>
    <row r="423" ht="45" customHeight="1" x14ac:dyDescent="0.3"/>
    <row r="424" ht="45" customHeight="1" x14ac:dyDescent="0.3"/>
    <row r="425" ht="45" customHeight="1" x14ac:dyDescent="0.3"/>
    <row r="426" ht="45" customHeight="1" x14ac:dyDescent="0.3"/>
    <row r="427" ht="45" customHeight="1" x14ac:dyDescent="0.3"/>
    <row r="428" ht="45" customHeight="1" x14ac:dyDescent="0.3"/>
    <row r="429" ht="45" customHeight="1" x14ac:dyDescent="0.3"/>
    <row r="430" ht="45" customHeight="1" x14ac:dyDescent="0.3"/>
    <row r="431" ht="45" customHeight="1" x14ac:dyDescent="0.3"/>
    <row r="432" ht="45" customHeight="1" x14ac:dyDescent="0.3"/>
    <row r="433" ht="45" customHeight="1" x14ac:dyDescent="0.3"/>
    <row r="434" ht="45" customHeight="1" x14ac:dyDescent="0.3"/>
    <row r="435" ht="45" customHeight="1" x14ac:dyDescent="0.3"/>
    <row r="436" ht="45" customHeight="1" x14ac:dyDescent="0.3"/>
    <row r="437" ht="45" customHeight="1" x14ac:dyDescent="0.3"/>
    <row r="438" ht="45" customHeight="1" x14ac:dyDescent="0.3"/>
    <row r="439" ht="45" customHeight="1" x14ac:dyDescent="0.3"/>
    <row r="440" ht="45" customHeight="1" x14ac:dyDescent="0.3"/>
    <row r="441" ht="45" customHeight="1" x14ac:dyDescent="0.3"/>
    <row r="442" ht="45" customHeight="1" x14ac:dyDescent="0.3"/>
    <row r="443" ht="45" customHeight="1" x14ac:dyDescent="0.3"/>
    <row r="444" ht="45" customHeight="1" x14ac:dyDescent="0.3"/>
    <row r="445" ht="45" customHeight="1" x14ac:dyDescent="0.3"/>
    <row r="446" ht="45" customHeight="1" x14ac:dyDescent="0.3"/>
    <row r="447" ht="45" customHeight="1" x14ac:dyDescent="0.3"/>
    <row r="448" ht="45" customHeight="1" x14ac:dyDescent="0.3"/>
    <row r="449" ht="45" customHeight="1" x14ac:dyDescent="0.3"/>
    <row r="450" ht="45" customHeight="1" x14ac:dyDescent="0.3"/>
    <row r="451" ht="45" customHeight="1" x14ac:dyDescent="0.3"/>
    <row r="452" ht="45" customHeight="1" x14ac:dyDescent="0.3"/>
    <row r="453" ht="45" customHeight="1" x14ac:dyDescent="0.3"/>
    <row r="454" ht="45" customHeight="1" x14ac:dyDescent="0.3"/>
    <row r="455" ht="45" customHeight="1" x14ac:dyDescent="0.3"/>
    <row r="456" ht="45" customHeight="1" x14ac:dyDescent="0.3"/>
    <row r="457" ht="45" customHeight="1" x14ac:dyDescent="0.3"/>
    <row r="458" ht="45" customHeight="1" x14ac:dyDescent="0.3"/>
    <row r="459" ht="45" customHeight="1" x14ac:dyDescent="0.3"/>
    <row r="460" ht="45" customHeight="1" x14ac:dyDescent="0.3"/>
    <row r="461" ht="45" customHeight="1" x14ac:dyDescent="0.3"/>
    <row r="462" ht="45" customHeight="1" x14ac:dyDescent="0.3"/>
    <row r="463" ht="45" customHeight="1" x14ac:dyDescent="0.3"/>
    <row r="464" ht="45" customHeight="1" x14ac:dyDescent="0.3"/>
    <row r="465" ht="45" customHeight="1" x14ac:dyDescent="0.3"/>
    <row r="466" ht="45" customHeight="1" x14ac:dyDescent="0.3"/>
    <row r="467" ht="45" customHeight="1" x14ac:dyDescent="0.3"/>
    <row r="468" ht="45" customHeight="1" x14ac:dyDescent="0.3"/>
    <row r="469" ht="45" customHeight="1" x14ac:dyDescent="0.3"/>
    <row r="470" ht="45" customHeight="1" x14ac:dyDescent="0.3"/>
    <row r="471" ht="45" customHeight="1" x14ac:dyDescent="0.3"/>
    <row r="472" ht="45" customHeight="1" x14ac:dyDescent="0.3"/>
    <row r="473" ht="45" customHeight="1" x14ac:dyDescent="0.3"/>
    <row r="474" ht="45" customHeight="1" x14ac:dyDescent="0.3"/>
    <row r="475" ht="45" customHeight="1" x14ac:dyDescent="0.3"/>
    <row r="476" ht="45" customHeight="1" x14ac:dyDescent="0.3"/>
    <row r="477" ht="45" customHeight="1" x14ac:dyDescent="0.3"/>
    <row r="478" ht="45" customHeight="1" x14ac:dyDescent="0.3"/>
    <row r="479" ht="45" customHeight="1" x14ac:dyDescent="0.3"/>
    <row r="480" ht="45" customHeight="1" x14ac:dyDescent="0.3"/>
    <row r="481" ht="45" customHeight="1" x14ac:dyDescent="0.3"/>
    <row r="482" ht="45" customHeight="1" x14ac:dyDescent="0.3"/>
    <row r="483" ht="45" customHeight="1" x14ac:dyDescent="0.3"/>
    <row r="484" ht="45" customHeight="1" x14ac:dyDescent="0.3"/>
    <row r="485" ht="45" customHeight="1" x14ac:dyDescent="0.3"/>
    <row r="486" ht="45" customHeight="1" x14ac:dyDescent="0.3"/>
    <row r="487" ht="45" customHeight="1" x14ac:dyDescent="0.3"/>
    <row r="488" ht="45" customHeight="1" x14ac:dyDescent="0.3"/>
    <row r="489" ht="45" customHeight="1" x14ac:dyDescent="0.3"/>
    <row r="490" ht="45" customHeight="1" x14ac:dyDescent="0.3"/>
    <row r="491" ht="45" customHeight="1" x14ac:dyDescent="0.3"/>
    <row r="492" ht="45" customHeight="1" x14ac:dyDescent="0.3"/>
    <row r="493" ht="45" customHeight="1" x14ac:dyDescent="0.3"/>
    <row r="494" ht="45" customHeight="1" x14ac:dyDescent="0.3"/>
    <row r="495" ht="45" customHeight="1" x14ac:dyDescent="0.3"/>
    <row r="496" ht="45" customHeight="1" x14ac:dyDescent="0.3"/>
    <row r="497" ht="45" customHeight="1" x14ac:dyDescent="0.3"/>
    <row r="498" ht="45" customHeight="1" x14ac:dyDescent="0.3"/>
    <row r="499" ht="45" customHeight="1" x14ac:dyDescent="0.3"/>
    <row r="500" ht="45" customHeight="1" x14ac:dyDescent="0.3"/>
    <row r="501" ht="45" customHeight="1" x14ac:dyDescent="0.3"/>
    <row r="502" ht="45" customHeight="1" x14ac:dyDescent="0.3"/>
    <row r="503" ht="45" customHeight="1" x14ac:dyDescent="0.3"/>
    <row r="504" ht="45" customHeight="1" x14ac:dyDescent="0.3"/>
    <row r="505" ht="45" customHeight="1" x14ac:dyDescent="0.3"/>
    <row r="506" ht="45" customHeight="1" x14ac:dyDescent="0.3"/>
    <row r="507" ht="45" customHeight="1" x14ac:dyDescent="0.3"/>
    <row r="508" ht="45" customHeight="1" x14ac:dyDescent="0.3"/>
    <row r="509" ht="45" customHeight="1" x14ac:dyDescent="0.3"/>
    <row r="510" ht="45" customHeight="1" x14ac:dyDescent="0.3"/>
    <row r="511" ht="45" customHeight="1" x14ac:dyDescent="0.3"/>
    <row r="512" ht="45" customHeight="1" x14ac:dyDescent="0.3"/>
    <row r="513" ht="45" customHeight="1" x14ac:dyDescent="0.3"/>
    <row r="514" ht="45" customHeight="1" x14ac:dyDescent="0.3"/>
    <row r="515" ht="45" customHeight="1" x14ac:dyDescent="0.3"/>
    <row r="516" ht="45" customHeight="1" x14ac:dyDescent="0.3"/>
    <row r="517" ht="45" customHeight="1" x14ac:dyDescent="0.3"/>
    <row r="518" ht="45" customHeight="1" x14ac:dyDescent="0.3"/>
    <row r="519" ht="45" customHeight="1" x14ac:dyDescent="0.3"/>
    <row r="520" ht="45" customHeight="1" x14ac:dyDescent="0.3"/>
    <row r="521" ht="45" customHeight="1" x14ac:dyDescent="0.3"/>
    <row r="522" ht="45" customHeight="1" x14ac:dyDescent="0.3"/>
    <row r="523" ht="45" customHeight="1" x14ac:dyDescent="0.3"/>
    <row r="524" ht="45" customHeight="1" x14ac:dyDescent="0.3"/>
    <row r="525" ht="45" customHeight="1" x14ac:dyDescent="0.3"/>
    <row r="526" ht="45" customHeight="1" x14ac:dyDescent="0.3"/>
    <row r="527" ht="45" customHeight="1" x14ac:dyDescent="0.3"/>
    <row r="528" ht="45" customHeight="1" x14ac:dyDescent="0.3"/>
    <row r="529" ht="45" customHeight="1" x14ac:dyDescent="0.3"/>
    <row r="530" ht="45" customHeight="1" x14ac:dyDescent="0.3"/>
    <row r="531" ht="45" customHeight="1" x14ac:dyDescent="0.3"/>
    <row r="532" ht="45" customHeight="1" x14ac:dyDescent="0.3"/>
    <row r="533" ht="45" customHeight="1" x14ac:dyDescent="0.3"/>
    <row r="534" ht="45" customHeight="1" x14ac:dyDescent="0.3"/>
    <row r="535" ht="45" customHeight="1" x14ac:dyDescent="0.3"/>
    <row r="536" ht="45" customHeight="1" x14ac:dyDescent="0.3"/>
    <row r="537" ht="45" customHeight="1" x14ac:dyDescent="0.3"/>
    <row r="538" ht="45" customHeight="1" x14ac:dyDescent="0.3"/>
    <row r="539" ht="45" customHeight="1" x14ac:dyDescent="0.3"/>
    <row r="540" ht="45" customHeight="1" x14ac:dyDescent="0.3"/>
    <row r="541" ht="45" customHeight="1" x14ac:dyDescent="0.3"/>
    <row r="542" ht="45" customHeight="1" x14ac:dyDescent="0.3"/>
    <row r="543" ht="45" customHeight="1" x14ac:dyDescent="0.3"/>
    <row r="544" ht="45" customHeight="1" x14ac:dyDescent="0.3"/>
    <row r="545" ht="45" customHeight="1" x14ac:dyDescent="0.3"/>
    <row r="546" ht="45" customHeight="1" x14ac:dyDescent="0.3"/>
    <row r="547" ht="45" customHeight="1" x14ac:dyDescent="0.3"/>
    <row r="548" ht="45" customHeight="1" x14ac:dyDescent="0.3"/>
    <row r="549" ht="45" customHeight="1" x14ac:dyDescent="0.3"/>
    <row r="550" ht="45" customHeight="1" x14ac:dyDescent="0.3"/>
    <row r="551" ht="45" customHeight="1" x14ac:dyDescent="0.3"/>
    <row r="552" ht="45" customHeight="1" x14ac:dyDescent="0.3"/>
    <row r="553" ht="45" customHeight="1" x14ac:dyDescent="0.3"/>
    <row r="554" ht="45" customHeight="1" x14ac:dyDescent="0.3"/>
    <row r="555" ht="45" customHeight="1" x14ac:dyDescent="0.3"/>
    <row r="556" ht="45" customHeight="1" x14ac:dyDescent="0.3"/>
    <row r="557" ht="45" customHeight="1" x14ac:dyDescent="0.3"/>
    <row r="558" ht="45" customHeight="1" x14ac:dyDescent="0.3"/>
    <row r="559" ht="45" customHeight="1" x14ac:dyDescent="0.3"/>
    <row r="560" ht="45" customHeight="1" x14ac:dyDescent="0.3"/>
    <row r="561" ht="45" customHeight="1" x14ac:dyDescent="0.3"/>
    <row r="562" ht="45" customHeight="1" x14ac:dyDescent="0.3"/>
    <row r="563" ht="45" customHeight="1" x14ac:dyDescent="0.3"/>
    <row r="564" ht="45" customHeight="1" x14ac:dyDescent="0.3"/>
    <row r="565" ht="45" customHeight="1" x14ac:dyDescent="0.3"/>
    <row r="566" ht="45" customHeight="1" x14ac:dyDescent="0.3"/>
    <row r="567" ht="45" customHeight="1" x14ac:dyDescent="0.3"/>
    <row r="568" ht="45" customHeight="1" x14ac:dyDescent="0.3"/>
    <row r="569" ht="45" customHeight="1" x14ac:dyDescent="0.3"/>
    <row r="570" ht="45" customHeight="1" x14ac:dyDescent="0.3"/>
    <row r="571" ht="45" customHeight="1" x14ac:dyDescent="0.3"/>
    <row r="572" ht="45" customHeight="1" x14ac:dyDescent="0.3"/>
    <row r="573" ht="45" customHeight="1" x14ac:dyDescent="0.3"/>
    <row r="574" ht="45" customHeight="1" x14ac:dyDescent="0.3"/>
    <row r="575" ht="45" customHeight="1" x14ac:dyDescent="0.3"/>
    <row r="576" ht="45" customHeight="1" x14ac:dyDescent="0.3"/>
    <row r="577" ht="45" customHeight="1" x14ac:dyDescent="0.3"/>
    <row r="578" ht="45" customHeight="1" x14ac:dyDescent="0.3"/>
    <row r="579" ht="45" customHeight="1" x14ac:dyDescent="0.3"/>
    <row r="580" ht="45" customHeight="1" x14ac:dyDescent="0.3"/>
    <row r="581" ht="45" customHeight="1" x14ac:dyDescent="0.3"/>
    <row r="582" ht="45" customHeight="1" x14ac:dyDescent="0.3"/>
    <row r="583" ht="45" customHeight="1" x14ac:dyDescent="0.3"/>
    <row r="584" ht="45" customHeight="1" x14ac:dyDescent="0.3"/>
    <row r="585" ht="45" customHeight="1" x14ac:dyDescent="0.3"/>
    <row r="586" ht="45" customHeight="1" x14ac:dyDescent="0.3"/>
    <row r="587" ht="45" customHeight="1" x14ac:dyDescent="0.3"/>
    <row r="588" ht="45" customHeight="1" x14ac:dyDescent="0.3"/>
    <row r="589" ht="45" customHeight="1" x14ac:dyDescent="0.3"/>
    <row r="590" ht="45" customHeight="1" x14ac:dyDescent="0.3"/>
    <row r="591" ht="45" customHeight="1" x14ac:dyDescent="0.3"/>
    <row r="592" ht="45" customHeight="1" x14ac:dyDescent="0.3"/>
    <row r="593" ht="45" customHeight="1" x14ac:dyDescent="0.3"/>
    <row r="594" ht="45" customHeight="1" x14ac:dyDescent="0.3"/>
    <row r="595" ht="45" customHeight="1" x14ac:dyDescent="0.3"/>
    <row r="596" ht="45" customHeight="1" x14ac:dyDescent="0.3"/>
    <row r="597" ht="45" customHeight="1" x14ac:dyDescent="0.3"/>
    <row r="598" ht="45" customHeight="1" x14ac:dyDescent="0.3"/>
    <row r="599" ht="45" customHeight="1" x14ac:dyDescent="0.3"/>
    <row r="600" ht="45" customHeight="1" x14ac:dyDescent="0.3"/>
    <row r="601" ht="45" customHeight="1" x14ac:dyDescent="0.3"/>
    <row r="602" ht="45" customHeight="1" x14ac:dyDescent="0.3"/>
    <row r="603" ht="45" customHeight="1" x14ac:dyDescent="0.3"/>
    <row r="604" ht="45" customHeight="1" x14ac:dyDescent="0.3"/>
    <row r="605" ht="45" customHeight="1" x14ac:dyDescent="0.3"/>
    <row r="606" ht="45" customHeight="1" x14ac:dyDescent="0.3"/>
    <row r="607" ht="45" customHeight="1" x14ac:dyDescent="0.3"/>
    <row r="608" ht="45" customHeight="1" x14ac:dyDescent="0.3"/>
    <row r="609" ht="45" customHeight="1" x14ac:dyDescent="0.3"/>
    <row r="610" ht="45" customHeight="1" x14ac:dyDescent="0.3"/>
    <row r="611" ht="45" customHeight="1" x14ac:dyDescent="0.3"/>
    <row r="612" ht="45" customHeight="1" x14ac:dyDescent="0.3"/>
    <row r="613" ht="45" customHeight="1" x14ac:dyDescent="0.3"/>
    <row r="614" ht="45" customHeight="1" x14ac:dyDescent="0.3"/>
    <row r="615" ht="45" customHeight="1" x14ac:dyDescent="0.3"/>
    <row r="616" ht="45" customHeight="1" x14ac:dyDescent="0.3"/>
    <row r="617" ht="45" customHeight="1" x14ac:dyDescent="0.3"/>
    <row r="618" ht="45" customHeight="1" x14ac:dyDescent="0.3"/>
    <row r="619" ht="45" customHeight="1" x14ac:dyDescent="0.3"/>
    <row r="620" ht="45" customHeight="1" x14ac:dyDescent="0.3"/>
    <row r="621" ht="45" customHeight="1" x14ac:dyDescent="0.3"/>
    <row r="622" ht="45" customHeight="1" x14ac:dyDescent="0.3"/>
    <row r="623" ht="45" customHeight="1" x14ac:dyDescent="0.3"/>
    <row r="624" ht="45" customHeight="1" x14ac:dyDescent="0.3"/>
    <row r="625" ht="45" customHeight="1" x14ac:dyDescent="0.3"/>
    <row r="626" ht="45" customHeight="1" x14ac:dyDescent="0.3"/>
    <row r="627" ht="45" customHeight="1" x14ac:dyDescent="0.3"/>
    <row r="628" ht="45" customHeight="1" x14ac:dyDescent="0.3"/>
    <row r="629" ht="45" customHeight="1" x14ac:dyDescent="0.3"/>
    <row r="630" ht="45" customHeight="1" x14ac:dyDescent="0.3"/>
    <row r="631" ht="45" customHeight="1" x14ac:dyDescent="0.3"/>
    <row r="632" ht="45" customHeight="1" x14ac:dyDescent="0.3"/>
    <row r="633" ht="45" customHeight="1" x14ac:dyDescent="0.3"/>
    <row r="634" ht="45" customHeight="1" x14ac:dyDescent="0.3"/>
    <row r="635" ht="45" customHeight="1" x14ac:dyDescent="0.3"/>
    <row r="636" ht="45" customHeight="1" x14ac:dyDescent="0.3"/>
    <row r="637" ht="45" customHeight="1" x14ac:dyDescent="0.3"/>
    <row r="638" ht="45" customHeight="1" x14ac:dyDescent="0.3"/>
    <row r="639" ht="45" customHeight="1" x14ac:dyDescent="0.3"/>
    <row r="640" ht="45" customHeight="1" x14ac:dyDescent="0.3"/>
    <row r="641" ht="45" customHeight="1" x14ac:dyDescent="0.3"/>
    <row r="642" ht="45" customHeight="1" x14ac:dyDescent="0.3"/>
    <row r="643" ht="45" customHeight="1" x14ac:dyDescent="0.3"/>
    <row r="644" ht="45" customHeight="1" x14ac:dyDescent="0.3"/>
    <row r="645" ht="45" customHeight="1" x14ac:dyDescent="0.3"/>
    <row r="646" ht="45" customHeight="1" x14ac:dyDescent="0.3"/>
    <row r="647" ht="45" customHeight="1" x14ac:dyDescent="0.3"/>
    <row r="648" ht="45" customHeight="1" x14ac:dyDescent="0.3"/>
    <row r="649" ht="45" customHeight="1" x14ac:dyDescent="0.3"/>
    <row r="650" ht="45" customHeight="1" x14ac:dyDescent="0.3"/>
    <row r="651" ht="45" customHeight="1" x14ac:dyDescent="0.3"/>
    <row r="652" ht="45" customHeight="1" x14ac:dyDescent="0.3"/>
    <row r="653" ht="45" customHeight="1" x14ac:dyDescent="0.3"/>
    <row r="654" ht="45" customHeight="1" x14ac:dyDescent="0.3"/>
    <row r="655" ht="45" customHeight="1" x14ac:dyDescent="0.3"/>
    <row r="656" ht="45" customHeight="1" x14ac:dyDescent="0.3"/>
    <row r="657" ht="45" customHeight="1" x14ac:dyDescent="0.3"/>
    <row r="658" ht="45" customHeight="1" x14ac:dyDescent="0.3"/>
    <row r="659" ht="45" customHeight="1" x14ac:dyDescent="0.3"/>
    <row r="660" ht="45" customHeight="1" x14ac:dyDescent="0.3"/>
    <row r="661" ht="45" customHeight="1" x14ac:dyDescent="0.3"/>
    <row r="662" ht="45" customHeight="1" x14ac:dyDescent="0.3"/>
    <row r="663" ht="45" customHeight="1" x14ac:dyDescent="0.3"/>
    <row r="664" ht="45" customHeight="1" x14ac:dyDescent="0.3"/>
    <row r="665" ht="45" customHeight="1" x14ac:dyDescent="0.3"/>
    <row r="666" ht="45" customHeight="1" x14ac:dyDescent="0.3"/>
    <row r="667" ht="45" customHeight="1" x14ac:dyDescent="0.3"/>
    <row r="668" ht="45" customHeight="1" x14ac:dyDescent="0.3"/>
    <row r="669" ht="45" customHeight="1" x14ac:dyDescent="0.3"/>
    <row r="670" ht="45" customHeight="1" x14ac:dyDescent="0.3"/>
    <row r="671" ht="45" customHeight="1" x14ac:dyDescent="0.3"/>
    <row r="672" ht="45" customHeight="1" x14ac:dyDescent="0.3"/>
    <row r="673" ht="45" customHeight="1" x14ac:dyDescent="0.3"/>
    <row r="674" ht="45" customHeight="1" x14ac:dyDescent="0.3"/>
    <row r="675" ht="45" customHeight="1" x14ac:dyDescent="0.3"/>
    <row r="676" ht="45" customHeight="1" x14ac:dyDescent="0.3"/>
    <row r="677" ht="45" customHeight="1" x14ac:dyDescent="0.3"/>
    <row r="678" ht="45" customHeight="1" x14ac:dyDescent="0.3"/>
    <row r="679" ht="45" customHeight="1" x14ac:dyDescent="0.3"/>
    <row r="680" ht="45" customHeight="1" x14ac:dyDescent="0.3"/>
    <row r="681" ht="45" customHeight="1" x14ac:dyDescent="0.3"/>
    <row r="682" ht="45" customHeight="1" x14ac:dyDescent="0.3"/>
    <row r="683" ht="45" customHeight="1" x14ac:dyDescent="0.3"/>
    <row r="684" ht="45" customHeight="1" x14ac:dyDescent="0.3"/>
    <row r="685" ht="45" customHeight="1" x14ac:dyDescent="0.3"/>
    <row r="686" ht="45" customHeight="1" x14ac:dyDescent="0.3"/>
    <row r="687" ht="45" customHeight="1" x14ac:dyDescent="0.3"/>
    <row r="688" ht="45" customHeight="1" x14ac:dyDescent="0.3"/>
    <row r="689" ht="45" customHeight="1" x14ac:dyDescent="0.3"/>
    <row r="690" ht="45" customHeight="1" x14ac:dyDescent="0.3"/>
    <row r="691" ht="45" customHeight="1" x14ac:dyDescent="0.3"/>
    <row r="692" ht="45" customHeight="1" x14ac:dyDescent="0.3"/>
    <row r="693" ht="45" customHeight="1" x14ac:dyDescent="0.3"/>
    <row r="694" ht="45" customHeight="1" x14ac:dyDescent="0.3"/>
    <row r="695" ht="45" customHeight="1" x14ac:dyDescent="0.3"/>
    <row r="696" ht="45" customHeight="1" x14ac:dyDescent="0.3"/>
    <row r="697" ht="45" customHeight="1" x14ac:dyDescent="0.3"/>
    <row r="698" ht="45" customHeight="1" x14ac:dyDescent="0.3"/>
    <row r="699" ht="45" customHeight="1" x14ac:dyDescent="0.3"/>
    <row r="700" ht="45" customHeight="1" x14ac:dyDescent="0.3"/>
    <row r="701" ht="45" customHeight="1" x14ac:dyDescent="0.3"/>
    <row r="702" ht="45" customHeight="1" x14ac:dyDescent="0.3"/>
    <row r="703" ht="45" customHeight="1" x14ac:dyDescent="0.3"/>
    <row r="704" ht="45" customHeight="1" x14ac:dyDescent="0.3"/>
    <row r="705" ht="45" customHeight="1" x14ac:dyDescent="0.3"/>
    <row r="706" ht="45" customHeight="1" x14ac:dyDescent="0.3"/>
    <row r="707" ht="45" customHeight="1" x14ac:dyDescent="0.3"/>
    <row r="708" ht="45" customHeight="1" x14ac:dyDescent="0.3"/>
    <row r="709" ht="45" customHeight="1" x14ac:dyDescent="0.3"/>
    <row r="710" ht="45" customHeight="1" x14ac:dyDescent="0.3"/>
    <row r="711" ht="45" customHeight="1" x14ac:dyDescent="0.3"/>
    <row r="712" ht="45" customHeight="1" x14ac:dyDescent="0.3"/>
    <row r="713" ht="45" customHeight="1" x14ac:dyDescent="0.3"/>
    <row r="714" ht="45" customHeight="1" x14ac:dyDescent="0.3"/>
    <row r="715" ht="45" customHeight="1" x14ac:dyDescent="0.3"/>
    <row r="716" ht="45" customHeight="1" x14ac:dyDescent="0.3"/>
    <row r="717" ht="45" customHeight="1" x14ac:dyDescent="0.3"/>
    <row r="718" ht="45" customHeight="1" x14ac:dyDescent="0.3"/>
    <row r="719" ht="45" customHeight="1" x14ac:dyDescent="0.3"/>
    <row r="720" ht="45" customHeight="1" x14ac:dyDescent="0.3"/>
    <row r="721" ht="45" customHeight="1" x14ac:dyDescent="0.3"/>
    <row r="722" ht="45" customHeight="1" x14ac:dyDescent="0.3"/>
    <row r="723" ht="45" customHeight="1" x14ac:dyDescent="0.3"/>
    <row r="724" ht="45" customHeight="1" x14ac:dyDescent="0.3"/>
    <row r="725" ht="45" customHeight="1" x14ac:dyDescent="0.3"/>
    <row r="726" ht="45" customHeight="1" x14ac:dyDescent="0.3"/>
    <row r="727" ht="45" customHeight="1" x14ac:dyDescent="0.3"/>
    <row r="728" ht="45" customHeight="1" x14ac:dyDescent="0.3"/>
    <row r="729" ht="45" customHeight="1" x14ac:dyDescent="0.3"/>
    <row r="730" ht="45" customHeight="1" x14ac:dyDescent="0.3"/>
    <row r="731" ht="45" customHeight="1" x14ac:dyDescent="0.3"/>
    <row r="732" ht="45" customHeight="1" x14ac:dyDescent="0.3"/>
    <row r="733" ht="45" customHeight="1" x14ac:dyDescent="0.3"/>
    <row r="734" ht="45" customHeight="1" x14ac:dyDescent="0.3"/>
    <row r="735" ht="45" customHeight="1" x14ac:dyDescent="0.3"/>
    <row r="736" ht="45" customHeight="1" x14ac:dyDescent="0.3"/>
    <row r="737" ht="45" customHeight="1" x14ac:dyDescent="0.3"/>
    <row r="738" ht="45" customHeight="1" x14ac:dyDescent="0.3"/>
    <row r="739" ht="45" customHeight="1" x14ac:dyDescent="0.3"/>
    <row r="740" ht="45" customHeight="1" x14ac:dyDescent="0.3"/>
    <row r="741" ht="45" customHeight="1" x14ac:dyDescent="0.3"/>
    <row r="742" ht="45" customHeight="1" x14ac:dyDescent="0.3"/>
    <row r="743" ht="45" customHeight="1" x14ac:dyDescent="0.3"/>
    <row r="744" ht="45" customHeight="1" x14ac:dyDescent="0.3"/>
    <row r="745" ht="45" customHeight="1" x14ac:dyDescent="0.3"/>
    <row r="746" ht="45" customHeight="1" x14ac:dyDescent="0.3"/>
    <row r="747" ht="45" customHeight="1" x14ac:dyDescent="0.3"/>
    <row r="748" ht="45" customHeight="1" x14ac:dyDescent="0.3"/>
    <row r="749" ht="45" customHeight="1" x14ac:dyDescent="0.3"/>
    <row r="750" ht="45" customHeight="1" x14ac:dyDescent="0.3"/>
    <row r="751" ht="45" customHeight="1" x14ac:dyDescent="0.3"/>
    <row r="752" ht="45" customHeight="1" x14ac:dyDescent="0.3"/>
    <row r="753" ht="45" customHeight="1" x14ac:dyDescent="0.3"/>
    <row r="754" ht="45" customHeight="1" x14ac:dyDescent="0.3"/>
    <row r="755" ht="45" customHeight="1" x14ac:dyDescent="0.3"/>
    <row r="756" ht="45" customHeight="1" x14ac:dyDescent="0.3"/>
    <row r="757" ht="45" customHeight="1" x14ac:dyDescent="0.3"/>
    <row r="758" ht="45" customHeight="1" x14ac:dyDescent="0.3"/>
    <row r="759" ht="45" customHeight="1" x14ac:dyDescent="0.3"/>
    <row r="760" ht="45" customHeight="1" x14ac:dyDescent="0.3"/>
    <row r="761" s="4" customFormat="1" ht="45" customHeight="1" x14ac:dyDescent="0.3"/>
    <row r="762" ht="45" customHeight="1" x14ac:dyDescent="0.3"/>
    <row r="763" ht="45" customHeight="1" x14ac:dyDescent="0.3"/>
  </sheetData>
  <mergeCells count="91">
    <mergeCell ref="B41:K41"/>
    <mergeCell ref="K37:K38"/>
    <mergeCell ref="L37:L38"/>
    <mergeCell ref="A39:A40"/>
    <mergeCell ref="F39:F40"/>
    <mergeCell ref="G39:G40"/>
    <mergeCell ref="H39:H40"/>
    <mergeCell ref="I39:I40"/>
    <mergeCell ref="J39:J40"/>
    <mergeCell ref="K39:K40"/>
    <mergeCell ref="L39:L40"/>
    <mergeCell ref="A37:A38"/>
    <mergeCell ref="F37:F38"/>
    <mergeCell ref="G37:G38"/>
    <mergeCell ref="H37:H38"/>
    <mergeCell ref="I37:I38"/>
    <mergeCell ref="J37:J38"/>
    <mergeCell ref="K33:K34"/>
    <mergeCell ref="L33:L34"/>
    <mergeCell ref="A35:A36"/>
    <mergeCell ref="F35:F36"/>
    <mergeCell ref="G35:G36"/>
    <mergeCell ref="H35:H36"/>
    <mergeCell ref="I35:I36"/>
    <mergeCell ref="J35:J36"/>
    <mergeCell ref="K35:K36"/>
    <mergeCell ref="L35:L36"/>
    <mergeCell ref="A33:A34"/>
    <mergeCell ref="F33:F34"/>
    <mergeCell ref="G33:G34"/>
    <mergeCell ref="H33:H34"/>
    <mergeCell ref="I33:I34"/>
    <mergeCell ref="J33:J34"/>
    <mergeCell ref="K29:K30"/>
    <mergeCell ref="L29:L30"/>
    <mergeCell ref="A31:A32"/>
    <mergeCell ref="F31:F32"/>
    <mergeCell ref="G31:G32"/>
    <mergeCell ref="H31:H32"/>
    <mergeCell ref="I31:I32"/>
    <mergeCell ref="J31:J32"/>
    <mergeCell ref="K31:K32"/>
    <mergeCell ref="L31:L32"/>
    <mergeCell ref="A29:A30"/>
    <mergeCell ref="F29:F30"/>
    <mergeCell ref="G29:G30"/>
    <mergeCell ref="H29:H30"/>
    <mergeCell ref="I29:I30"/>
    <mergeCell ref="J29:J30"/>
    <mergeCell ref="K24:K25"/>
    <mergeCell ref="L24:L25"/>
    <mergeCell ref="A26:A28"/>
    <mergeCell ref="F26:F28"/>
    <mergeCell ref="G26:G28"/>
    <mergeCell ref="H26:H28"/>
    <mergeCell ref="I26:I28"/>
    <mergeCell ref="J26:J28"/>
    <mergeCell ref="K26:K28"/>
    <mergeCell ref="L26:L28"/>
    <mergeCell ref="A24:A25"/>
    <mergeCell ref="F24:F25"/>
    <mergeCell ref="G24:G25"/>
    <mergeCell ref="H24:H25"/>
    <mergeCell ref="I24:I25"/>
    <mergeCell ref="J24:J25"/>
    <mergeCell ref="B9:L9"/>
    <mergeCell ref="B21:L21"/>
    <mergeCell ref="A22:A23"/>
    <mergeCell ref="F22:F23"/>
    <mergeCell ref="G22:G23"/>
    <mergeCell ref="H22:H23"/>
    <mergeCell ref="I22:I23"/>
    <mergeCell ref="J22:J23"/>
    <mergeCell ref="K22:K23"/>
    <mergeCell ref="L22:L23"/>
    <mergeCell ref="K6:K7"/>
    <mergeCell ref="A1:F1"/>
    <mergeCell ref="A2:L2"/>
    <mergeCell ref="A3:L3"/>
    <mergeCell ref="A5:A7"/>
    <mergeCell ref="B5:B7"/>
    <mergeCell ref="C5:C7"/>
    <mergeCell ref="D5:D7"/>
    <mergeCell ref="E5:E7"/>
    <mergeCell ref="F5:K5"/>
    <mergeCell ref="L5:L7"/>
    <mergeCell ref="F6:F7"/>
    <mergeCell ref="G6:G7"/>
    <mergeCell ref="H6:H7"/>
    <mergeCell ref="I6:I7"/>
    <mergeCell ref="J6:J7"/>
  </mergeCells>
  <printOptions horizontalCentered="1"/>
  <pageMargins left="0" right="0" top="0.35433070866141703" bottom="0.15748031496063" header="0.31496062992126" footer="0.31496062992126"/>
  <pageSetup paperSize="9" scale="9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Phụ lục kèm Nghị quyết</vt:lpstr>
      <vt:lpstr>'Phụ lục kèm Nghị quyết'!Print_Titles</vt:lpstr>
    </vt:vector>
  </TitlesOfParts>
  <Company>QuangNam IT Forum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Root</dc:creator>
  <cp:lastModifiedBy>Kẻ Sặt</cp:lastModifiedBy>
  <cp:lastPrinted>2026-06-24T10:37:55Z</cp:lastPrinted>
  <dcterms:created xsi:type="dcterms:W3CDTF">2010-09-10T02:37:28Z</dcterms:created>
  <dcterms:modified xsi:type="dcterms:W3CDTF">2026-06-26T07:34:21Z</dcterms:modified>
</cp:coreProperties>
</file>