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defaultThemeVersion="124226"/>
  <mc:AlternateContent xmlns:mc="http://schemas.openxmlformats.org/markup-compatibility/2006">
    <mc:Choice Requires="x15">
      <x15ac:absPath xmlns:x15ac="http://schemas.microsoft.com/office/spreadsheetml/2010/11/ac" url="E:\Luu o E\Tài liệu\Năm 2025\HẢI PHÒNG 1-7-2025\GPMB HẢI PHÒNG NĂM 2025\Đường tránh 390B\XÃ HÀ BẮC\Hà Bắc phê duyệt đợt 7\"/>
    </mc:Choice>
  </mc:AlternateContent>
  <xr:revisionPtr revIDLastSave="0" documentId="13_ncr:1_{B3CDD185-0977-4621-A5C6-9DE35AFF0598}" xr6:coauthVersionLast="47" xr6:coauthVersionMax="47" xr10:uidLastSave="{00000000-0000-0000-0000-000000000000}"/>
  <bookViews>
    <workbookView xWindow="-120" yWindow="-120" windowWidth="29040" windowHeight="15840" tabRatio="937" firstSheet="3" activeTab="4" xr2:uid="{00000000-000D-0000-FFFF-FFFF00000000}"/>
  </bookViews>
  <sheets>
    <sheet name="XXXX" sheetId="342" state="veryHidden" r:id="rId1"/>
    <sheet name="foxz" sheetId="356" state="hidden" r:id="rId2"/>
    <sheet name="foxz_2" sheetId="545" state="veryHidden" r:id="rId3"/>
    <sheet name="nguồn gốc " sheetId="815" r:id="rId4"/>
    <sheet name="tổng hợp tiền" sheetId="816" r:id="rId5"/>
    <sheet name="XXXXXXXX" sheetId="13" state="very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0">'[1]PNT-QUOT-#3'!#REF!</definedName>
    <definedName name="\z">'[1]COAT&amp;WRAP-QIOT-#3'!#REF!</definedName>
    <definedName name="A">'[1]PNT-QUOT-#3'!#REF!</definedName>
    <definedName name="AAA">'[2]MTL$-INTER'!#REF!</definedName>
    <definedName name="B">'[1]PNT-QUOT-#3'!#REF!</definedName>
    <definedName name="bichphuong">#REF!</definedName>
    <definedName name="COAT">'[1]PNT-QUOT-#3'!#REF!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data">'[3]Đơn giá cây cối'!$F$2:$F$1082</definedName>
    <definedName name="FP">'[1]COAT&amp;WRAP-QIOT-#3'!#REF!</definedName>
    <definedName name="IO">'[1]COAT&amp;WRAP-QIOT-#3'!#REF!</definedName>
    <definedName name="MAT">'[1]COAT&amp;WRAP-QIOT-#3'!#REF!</definedName>
    <definedName name="MF">'[1]COAT&amp;WRAP-QIOT-#3'!#REF!</definedName>
    <definedName name="nam">#REF!</definedName>
    <definedName name="P">'[1]PNT-QUOT-#3'!#REF!</definedName>
    <definedName name="PEJM">'[1]COAT&amp;WRAP-QIOT-#3'!#REF!</definedName>
    <definedName name="PF">'[1]PNT-QUOT-#3'!#REF!</definedName>
    <definedName name="phương">#REF!</definedName>
    <definedName name="phuongpham">'[4]Đơn giá cây cối'!$A$2:$A$1091</definedName>
    <definedName name="PM">[5]IBASE!$AH$16:$AV$110</definedName>
    <definedName name="Print_Area_MI">[6]ESTI.!$A$1:$U$52</definedName>
    <definedName name="_xlnm.Print_Titles" localSheetId="3">'nguồn gốc '!$5:$7</definedName>
    <definedName name="_xlnm.Print_Titles" localSheetId="4">'tổng hợp tiền'!$2:$3</definedName>
    <definedName name="RT">'[1]COAT&amp;WRAP-QIOT-#3'!#REF!</definedName>
    <definedName name="SB">[5]IBASE!$AH$7:$AL$14</definedName>
    <definedName name="SORT">#REF!</definedName>
    <definedName name="SORT_AREA">'[6]DI-ESTI'!$A$8:$R$489</definedName>
    <definedName name="SP">'[1]PNT-QUOT-#3'!#REF!</definedName>
    <definedName name="THK">'[1]COAT&amp;WRAP-QIOT-#3'!#REF!</definedName>
    <definedName name="toan">'[7]Đơn giá cây cối'!$A$2:$A$1073</definedName>
    <definedName name="trung">OFFSET('[7]Đơn giá cây cối'!$F$2,,,COUNTIF('[7]Đơn giá cây cối'!$F:$F,"*?"))</definedName>
    <definedName name="trung1">OFFSET('[8]Đơn giá cây cối'!$F$2,,,COUNTIF('[8]Đơn giá cây cối'!#REF!,"*?"))</definedName>
    <definedName name="ZYX">#REF!</definedName>
    <definedName name="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815" l="1"/>
  <c r="K17" i="815" s="1"/>
  <c r="L17" i="815"/>
  <c r="M17" i="815"/>
  <c r="N17" i="815"/>
  <c r="J17" i="815"/>
  <c r="K15" i="816"/>
  <c r="F15" i="816"/>
  <c r="G15" i="816"/>
  <c r="H15" i="816"/>
  <c r="I15" i="816"/>
  <c r="J15" i="816"/>
  <c r="E15" i="816"/>
  <c r="K5" i="816"/>
  <c r="J10" i="816"/>
  <c r="J11" i="816"/>
  <c r="J12" i="816"/>
  <c r="J13" i="816"/>
  <c r="J14" i="816"/>
  <c r="J7" i="816"/>
  <c r="J8" i="816"/>
  <c r="J9" i="816"/>
  <c r="J6" i="816"/>
  <c r="J5" i="816"/>
  <c r="H14" i="816"/>
  <c r="H13" i="816"/>
  <c r="H12" i="816"/>
  <c r="K12" i="816" s="1"/>
  <c r="H11" i="816"/>
  <c r="H5" i="816"/>
  <c r="H6" i="816"/>
  <c r="K6" i="816" s="1"/>
  <c r="H7" i="816"/>
  <c r="H8" i="816"/>
  <c r="H9" i="816"/>
  <c r="K9" i="816" s="1"/>
  <c r="H10" i="816"/>
  <c r="K10" i="816" s="1"/>
  <c r="H4" i="816"/>
  <c r="M16" i="815"/>
  <c r="G16" i="815"/>
  <c r="L15" i="815"/>
  <c r="G15" i="815"/>
  <c r="K13" i="816" l="1"/>
  <c r="K14" i="816"/>
  <c r="K11" i="816"/>
  <c r="K4" i="816"/>
  <c r="K8" i="816"/>
  <c r="K7" i="816"/>
  <c r="J13" i="815" l="1"/>
  <c r="J12" i="815"/>
  <c r="G14" i="815"/>
  <c r="G13" i="815"/>
  <c r="G12" i="815"/>
  <c r="J10" i="815"/>
  <c r="G10" i="815"/>
  <c r="J9" i="815"/>
  <c r="G9" i="815"/>
  <c r="G8" i="815"/>
  <c r="F17" i="815" l="1"/>
  <c r="E17" i="815"/>
  <c r="I17" i="815" l="1"/>
  <c r="G17" i="815"/>
  <c r="H17" i="815" l="1"/>
</calcChain>
</file>

<file path=xl/sharedStrings.xml><?xml version="1.0" encoding="utf-8"?>
<sst xmlns="http://schemas.openxmlformats.org/spreadsheetml/2006/main" count="91" uniqueCount="76">
  <si>
    <t>Book1</t>
  </si>
  <si>
    <t>C:\PROGRAM FILES\MICROSOFT OFFICE\OFFICE\xlstart\Book1.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</si>
  <si>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</si>
  <si>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</si>
  <si>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</si>
  <si>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</si>
  <si>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</si>
  <si>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</si>
  <si>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</si>
  <si>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</si>
  <si>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</si>
  <si>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</si>
  <si>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Cac Cong Ty.xls</t>
  </si>
  <si>
    <t>STT</t>
  </si>
  <si>
    <t>Ghi chú</t>
  </si>
  <si>
    <t>Nguyễn Đắc Chiếm</t>
  </si>
  <si>
    <t>UỶ BAN NHÂN DÂN</t>
  </si>
  <si>
    <t>CỘNG HOÀ XÃ HỘI CHỦ NGHĨA VIỆT NAM</t>
  </si>
  <si>
    <t>XÃ HÀ BẮC</t>
  </si>
  <si>
    <t>Độc lập- Tự do - Hạnh phúc</t>
  </si>
  <si>
    <t>Thửa đất số</t>
  </si>
  <si>
    <t>Loại đất</t>
  </si>
  <si>
    <t>Tờ bản đồ số</t>
  </si>
  <si>
    <t>Tên người sử dụng, quản lý đất</t>
  </si>
  <si>
    <t>Hiện trạng sử dụng đất</t>
  </si>
  <si>
    <t>Kết quả xác minh nguồn gốc</t>
  </si>
  <si>
    <t>Diện tích (m2)</t>
  </si>
  <si>
    <t>UBND xã</t>
  </si>
  <si>
    <t>Thực hiện Dự án (m2)</t>
  </si>
  <si>
    <t>Ngoài Dự án (m2)</t>
  </si>
  <si>
    <t>DGT (m2)</t>
  </si>
  <si>
    <t>Cộng</t>
  </si>
  <si>
    <t>Đất của hộ gia đình, 
cá nhân</t>
  </si>
  <si>
    <t>Kinh phí bồi thường</t>
  </si>
  <si>
    <t>Tổng kinh phí</t>
  </si>
  <si>
    <t>Đất đai</t>
  </si>
  <si>
    <t>Tài sản</t>
  </si>
  <si>
    <t>Cây cối, hoa màu</t>
  </si>
  <si>
    <t>Người tổng hợp</t>
  </si>
  <si>
    <t>Vũ Thị Tới</t>
  </si>
  <si>
    <t>Đất ở tại nông thôn
ONT</t>
  </si>
  <si>
    <t>Tổng kinh phí
 hỗ trợ</t>
  </si>
  <si>
    <t>Tổng kinh phí
bồi thường</t>
  </si>
  <si>
    <t>Ký và ghi rõ họ tên</t>
  </si>
  <si>
    <t>HỘI ĐỒNG BT,HT&amp;TĐC XÃ</t>
  </si>
  <si>
    <t>CHỦ TỊCH HỘI ĐỒNG</t>
  </si>
  <si>
    <t>PHÓ CHỦ TỊCH UBND XÃ</t>
  </si>
  <si>
    <t>Số tờ BĐ</t>
  </si>
  <si>
    <t>Số thửa đất</t>
  </si>
  <si>
    <t>ONT</t>
  </si>
  <si>
    <t>Hà Bắc, ngày   06  Tháng  11 năm 2025</t>
  </si>
  <si>
    <t>Phạm Hữu Hoa</t>
  </si>
  <si>
    <t>DGT</t>
  </si>
  <si>
    <t>UBND xã
Nguyễn Hữu Tăng</t>
  </si>
  <si>
    <t>UBND xã
Vũ Văn Quảng</t>
  </si>
  <si>
    <t>DBV</t>
  </si>
  <si>
    <t>UBND xã
Nguyễn Thị Loan</t>
  </si>
  <si>
    <t xml:space="preserve">
UBND xã
Nguyễn Thị Xuân</t>
  </si>
  <si>
    <t>Bưu điện KV Thanh Hà
Vũ Thị Phương Lâm (Đại diện)</t>
  </si>
  <si>
    <t>DYT</t>
  </si>
  <si>
    <t>Trạm y tế số 1
Nguyễn Thị Sanh</t>
  </si>
  <si>
    <t>DBĐ(m2)</t>
  </si>
  <si>
    <t xml:space="preserve">DYT (m2) </t>
  </si>
  <si>
    <t>DGD</t>
  </si>
  <si>
    <t>Trường Mầm non Hồng Lạc
Nguyễn Thị Khánh ( Đại diện)</t>
  </si>
  <si>
    <t xml:space="preserve">DGD (m2) </t>
  </si>
  <si>
    <t>Số người và tổ chức</t>
  </si>
  <si>
    <t>Tiêu Văn Hoà</t>
  </si>
  <si>
    <t>( Một tỷ, một trăm bẩy mươi mốt triệu, ba trăm bẩy mươi ba nghìn đồng chẵn</t>
  </si>
  <si>
    <t>Hỗ trợ 
Cây cối, hoa màu</t>
  </si>
  <si>
    <t xml:space="preserve">
Nguyễn Đình Thanh
UBND xã
</t>
  </si>
  <si>
    <t xml:space="preserve">
Nguyễn Đình Thương
Tô Thị Ngọc Trang
</t>
  </si>
  <si>
    <t>UBND xã
Nguyễn Thị Xuân</t>
  </si>
  <si>
    <t>BÁO CÁO NGUỒN GỐC SỬ DỤNG ĐẤT CỦA HỘ GIA ĐÌNH, CÁ NHÂN ĐỂ THỰC HIỆN DỰ ÁN: NÂNG CẤP ĐƯỜNG TỈNH 390B 
VÀ XÂY DỰNG MỚI ĐOẠN TUYẾN TRÁNH TRUNG TÂM THỊ TRẤN THANH HÀ, XÃ HÀ BẮC (ĐỢT 7)</t>
  </si>
  <si>
    <t>Hà Bắc, ngày          tháng       năm 2025</t>
  </si>
  <si>
    <r>
      <t xml:space="preserve">DANH SÁCH CHI TIỀN BỒI THƯỜNG, HỖ TRỢ KHI NHÀ NƯỚC THU HỒI ĐẤT ĐỂ THỰC HIỆN DỰ ÁN: NÂNG CẤP ĐƯỜNG TỈNH 390B 
VÀ XÂY DỰNG MỚI ĐOẠN TUYẾN TRÁNH TRUNG TÂM THỊ TRẤN THANH HÀ, XÃ HÀ BẮC (ĐỢT 7)
</t>
    </r>
    <r>
      <rPr>
        <sz val="14"/>
        <rFont val="Times New Roman"/>
        <family val="1"/>
      </rPr>
      <t>(Kèm theo Quyết định số …..../QĐ - UBND ngày …..tháng…. năm 2025 của Chủ tịch UBND xã Hà Bắc)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</si>
</sst>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_-;\-* #,##0_-;_-* &quot;-&quot;_-;_-@_-"/>
    <numFmt numFmtId="165" formatCode="_-* #,##0.00_-;\-* #,##0.00_-;_-* &quot;-&quot;??_-;_-@_-"/>
    <numFmt numFmtId="166" formatCode="_(* #,##0_);_(* \(#,##0\);_(* &quot;-&quot;??_);_(@_)"/>
    <numFmt numFmtId="167" formatCode="00.000"/>
    <numFmt numFmtId="168" formatCode="#,##0\ &quot;DM&quot;;\-#,##0\ &quot;DM&quot;"/>
    <numFmt numFmtId="169" formatCode="0.000%"/>
    <numFmt numFmtId="170" formatCode="&quot;￥&quot;#,##0;&quot;￥&quot;\-#,##0"/>
    <numFmt numFmtId="171" formatCode="_-&quot;$&quot;* #,##0_-;\-&quot;$&quot;* #,##0_-;_-&quot;$&quot;* &quot;-&quot;_-;_-@_-"/>
    <numFmt numFmtId="172" formatCode="_-&quot;$&quot;* #,##0.00_-;\-&quot;$&quot;* #,##0.00_-;_-&quot;$&quot;* &quot;-&quot;??_-;_-@_-"/>
    <numFmt numFmtId="173" formatCode="0.0"/>
    <numFmt numFmtId="174" formatCode="_(* #,##0.0_);_(* \(#,##0.0\);_(* &quot;-&quot;??_);_(@_)"/>
    <numFmt numFmtId="175" formatCode="_(* #,##0.0_);_(* \(#,##0.0\);_(* &quot;-&quot;?_);_(@_)"/>
    <numFmt numFmtId="176" formatCode="_-* #,##0_-;\-* #,##0_-;_-* &quot;-&quot;??_-;_-@_-"/>
    <numFmt numFmtId="177" formatCode="#,##0.0"/>
    <numFmt numFmtId="178" formatCode="0.000"/>
  </numFmts>
  <fonts count="58">
    <font>
      <sz val="12"/>
      <name val=".VnTime"/>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VnTime"/>
      <family val="2"/>
    </font>
    <font>
      <b/>
      <sz val="12"/>
      <name val="Arial"/>
      <family val="2"/>
    </font>
    <font>
      <sz val="14"/>
      <name val="뼻뮝"/>
      <family val="3"/>
    </font>
    <font>
      <sz val="12"/>
      <name val="바탕체"/>
      <family val="3"/>
    </font>
    <font>
      <sz val="12"/>
      <name val="뼻뮝"/>
      <family val="3"/>
    </font>
    <font>
      <sz val="12"/>
      <name val="新細明體"/>
      <family val="1"/>
      <charset val="136"/>
    </font>
    <font>
      <sz val="11"/>
      <name val="돋움"/>
      <family val="3"/>
    </font>
    <font>
      <sz val="10"/>
      <name val="굴림체"/>
      <family val="3"/>
    </font>
    <font>
      <sz val="10"/>
      <name val="Arial"/>
      <family val="2"/>
    </font>
    <font>
      <sz val="10"/>
      <name val="돋움"/>
      <family val="3"/>
    </font>
    <font>
      <b/>
      <sz val="10"/>
      <color indexed="10"/>
      <name val="Arial"/>
      <family val="2"/>
    </font>
    <font>
      <b/>
      <sz val="10"/>
      <color indexed="8"/>
      <name val="Arial"/>
      <family val="2"/>
    </font>
    <font>
      <sz val="8"/>
      <name val=".VnTime"/>
      <family val="2"/>
    </font>
    <font>
      <sz val="12"/>
      <name val=".VnTime"/>
      <family val="2"/>
    </font>
    <font>
      <sz val="12"/>
      <name val="Times New Roman"/>
      <family val="1"/>
    </font>
    <font>
      <b/>
      <sz val="12"/>
      <name val="Times New Roman"/>
      <family val="1"/>
    </font>
    <font>
      <sz val="14"/>
      <name val=".VnTime"/>
      <family val="2"/>
    </font>
    <font>
      <sz val="12"/>
      <name val="Arial"/>
      <family val="2"/>
    </font>
    <font>
      <b/>
      <sz val="13"/>
      <name val="Times New Roman"/>
      <family val="1"/>
    </font>
    <font>
      <sz val="13"/>
      <name val="Times New Roman"/>
      <family val="1"/>
    </font>
    <font>
      <sz val="11"/>
      <color indexed="8"/>
      <name val="Times New Roman"/>
      <family val="1"/>
    </font>
    <font>
      <sz val="13"/>
      <color indexed="8"/>
      <name val="Times New Roman"/>
      <family val="1"/>
    </font>
    <font>
      <sz val="12"/>
      <name val=".VnTime"/>
      <family val="2"/>
    </font>
    <font>
      <sz val="11"/>
      <color theme="1"/>
      <name val="Calibri"/>
      <family val="2"/>
      <scheme val="minor"/>
    </font>
    <font>
      <sz val="12"/>
      <color theme="1"/>
      <name val="Calibri"/>
      <family val="2"/>
      <scheme val="minor"/>
    </font>
    <font>
      <b/>
      <sz val="11"/>
      <name val="Times New Roman"/>
      <family val="1"/>
    </font>
    <font>
      <b/>
      <sz val="14"/>
      <name val="Times New Roman"/>
      <family val="1"/>
    </font>
    <font>
      <b/>
      <i/>
      <sz val="13"/>
      <name val="Times New Roman"/>
      <family val="1"/>
    </font>
    <font>
      <sz val="11"/>
      <color theme="1"/>
      <name val="Calibri"/>
      <family val="2"/>
    </font>
    <font>
      <sz val="11"/>
      <name val="Times New Roman"/>
      <family val="1"/>
    </font>
    <font>
      <b/>
      <u/>
      <sz val="11"/>
      <name val="Times New Roman"/>
      <family val="1"/>
    </font>
    <font>
      <b/>
      <u/>
      <sz val="14"/>
      <name val="Times New Roman"/>
      <family val="1"/>
    </font>
    <font>
      <b/>
      <sz val="13"/>
      <color indexed="8"/>
      <name val="Times New Roman"/>
      <family val="1"/>
    </font>
    <font>
      <sz val="13"/>
      <color rgb="FFFF0000"/>
      <name val="Times New Roman"/>
      <family val="1"/>
    </font>
    <font>
      <b/>
      <sz val="10"/>
      <name val="Times New Roman"/>
      <family val="1"/>
    </font>
    <font>
      <sz val="11"/>
      <name val="Calibri"/>
      <family val="2"/>
    </font>
    <font>
      <sz val="12"/>
      <name val="Calibri"/>
      <family val="2"/>
      <scheme val="minor"/>
    </font>
    <font>
      <sz val="11"/>
      <color rgb="FFFF0000"/>
      <name val="Times New Roman"/>
      <family val="1"/>
    </font>
    <font>
      <i/>
      <sz val="13"/>
      <name val="Times New Roman"/>
      <family val="1"/>
    </font>
    <font>
      <b/>
      <sz val="11"/>
      <name val="Calibri"/>
      <family val="2"/>
    </font>
    <font>
      <b/>
      <sz val="9"/>
      <name val="Times New Roman"/>
      <family val="1"/>
    </font>
    <font>
      <b/>
      <sz val="8"/>
      <name val="Times New Roman"/>
      <family val="1"/>
    </font>
    <font>
      <sz val="11"/>
      <color indexed="8"/>
      <name val="Calibri"/>
      <family val="2"/>
    </font>
    <font>
      <b/>
      <sz val="10"/>
      <color rgb="FFFF0000"/>
      <name val="Times New Roman"/>
      <family val="1"/>
    </font>
    <font>
      <sz val="12"/>
      <color theme="1"/>
      <name val="Times New Roman"/>
      <family val="1"/>
    </font>
    <font>
      <b/>
      <sz val="12"/>
      <name val=".VnTime"/>
      <family val="2"/>
    </font>
    <font>
      <sz val="8"/>
      <name val=".VnTime"/>
    </font>
    <font>
      <sz val="14"/>
      <name val="Times New Roman"/>
      <family val="1"/>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49">
    <xf numFmtId="0" fontId="0" fillId="0" borderId="0"/>
    <xf numFmtId="43" fontId="10" fillId="0" borderId="0" applyFont="0" applyFill="0" applyBorder="0" applyAlignment="0" applyProtection="0"/>
    <xf numFmtId="43" fontId="23" fillId="0" borderId="0" applyFont="0" applyFill="0" applyBorder="0" applyAlignment="0" applyProtection="0"/>
    <xf numFmtId="43" fontId="32" fillId="0" borderId="0" applyFont="0" applyFill="0" applyBorder="0" applyAlignment="0" applyProtection="0"/>
    <xf numFmtId="0" fontId="11" fillId="0" borderId="1" applyNumberFormat="0" applyAlignment="0" applyProtection="0">
      <alignment horizontal="left" vertical="center"/>
    </xf>
    <xf numFmtId="0" fontId="11" fillId="0" borderId="2">
      <alignment horizontal="left" vertical="center"/>
    </xf>
    <xf numFmtId="0" fontId="26" fillId="0" borderId="0"/>
    <xf numFmtId="0" fontId="26" fillId="0" borderId="0"/>
    <xf numFmtId="0" fontId="23" fillId="0" borderId="0"/>
    <xf numFmtId="0" fontId="33" fillId="0" borderId="0"/>
    <xf numFmtId="0" fontId="26" fillId="0" borderId="0"/>
    <xf numFmtId="0" fontId="26" fillId="0" borderId="0"/>
    <xf numFmtId="0" fontId="23" fillId="0" borderId="0"/>
    <xf numFmtId="0" fontId="34" fillId="0" borderId="0"/>
    <xf numFmtId="0" fontId="23" fillId="0" borderId="0"/>
    <xf numFmtId="0" fontId="27" fillId="0" borderId="0"/>
    <xf numFmtId="40" fontId="12" fillId="0" borderId="0" applyFont="0" applyFill="0" applyBorder="0" applyAlignment="0" applyProtection="0"/>
    <xf numFmtId="38"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9" fontId="13" fillId="0" borderId="0" applyFont="0" applyFill="0" applyBorder="0" applyAlignment="0" applyProtection="0"/>
    <xf numFmtId="0" fontId="14" fillId="0" borderId="0"/>
    <xf numFmtId="168"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7" fontId="16" fillId="0" borderId="0" applyFont="0" applyFill="0" applyBorder="0" applyAlignment="0" applyProtection="0"/>
    <xf numFmtId="0" fontId="17" fillId="0" borderId="0"/>
    <xf numFmtId="0" fontId="18" fillId="0" borderId="0"/>
    <xf numFmtId="0" fontId="15" fillId="0" borderId="0"/>
    <xf numFmtId="164" fontId="15" fillId="0" borderId="0" applyFont="0" applyFill="0" applyBorder="0" applyAlignment="0" applyProtection="0"/>
    <xf numFmtId="165" fontId="15" fillId="0" borderId="0" applyFont="0" applyFill="0" applyBorder="0" applyAlignment="0" applyProtection="0"/>
    <xf numFmtId="171" fontId="15" fillId="0" borderId="0" applyFont="0" applyFill="0" applyBorder="0" applyAlignment="0" applyProtection="0"/>
    <xf numFmtId="172" fontId="15" fillId="0" borderId="0" applyFont="0" applyFill="0" applyBorder="0" applyAlignment="0" applyProtection="0"/>
    <xf numFmtId="0" fontId="10" fillId="0" borderId="0"/>
    <xf numFmtId="0" fontId="9" fillId="0" borderId="0"/>
    <xf numFmtId="0" fontId="8" fillId="0" borderId="0"/>
    <xf numFmtId="0" fontId="10" fillId="0" borderId="0"/>
    <xf numFmtId="0" fontId="7" fillId="0" borderId="0"/>
    <xf numFmtId="0" fontId="6" fillId="0" borderId="0"/>
    <xf numFmtId="0" fontId="5" fillId="0" borderId="0"/>
    <xf numFmtId="0" fontId="4" fillId="0" borderId="0"/>
    <xf numFmtId="0" fontId="3" fillId="0" borderId="0"/>
    <xf numFmtId="43" fontId="10" fillId="0" borderId="0" applyFont="0" applyFill="0" applyBorder="0" applyAlignment="0" applyProtection="0"/>
    <xf numFmtId="0" fontId="2" fillId="0" borderId="0"/>
    <xf numFmtId="0" fontId="1" fillId="0" borderId="0"/>
    <xf numFmtId="0" fontId="1" fillId="0" borderId="0"/>
    <xf numFmtId="0" fontId="38" fillId="0" borderId="0"/>
    <xf numFmtId="0" fontId="1" fillId="0" borderId="0"/>
    <xf numFmtId="43" fontId="52" fillId="0" borderId="0" applyFont="0" applyFill="0" applyBorder="0" applyAlignment="0" applyProtection="0"/>
  </cellStyleXfs>
  <cellXfs count="155">
    <xf numFmtId="0" fontId="0" fillId="0" borderId="0" xfId="0"/>
    <xf numFmtId="0" fontId="19" fillId="2" borderId="0" xfId="27" applyFont="1" applyFill="1"/>
    <xf numFmtId="0" fontId="18" fillId="0" borderId="0" xfId="27"/>
    <xf numFmtId="0" fontId="18" fillId="2" borderId="0" xfId="27" applyFill="1"/>
    <xf numFmtId="0" fontId="18" fillId="3" borderId="3" xfId="27" applyFill="1" applyBorder="1"/>
    <xf numFmtId="0" fontId="20" fillId="4" borderId="4" xfId="27" applyFont="1" applyFill="1" applyBorder="1" applyAlignment="1">
      <alignment horizontal="center"/>
    </xf>
    <xf numFmtId="0" fontId="21" fillId="5" borderId="5" xfId="27" applyFont="1" applyFill="1" applyBorder="1" applyAlignment="1">
      <alignment horizontal="center"/>
    </xf>
    <xf numFmtId="0" fontId="20" fillId="4" borderId="5" xfId="27" applyFont="1" applyFill="1" applyBorder="1" applyAlignment="1">
      <alignment horizontal="center"/>
    </xf>
    <xf numFmtId="0" fontId="20" fillId="4" borderId="6" xfId="27" applyFont="1" applyFill="1" applyBorder="1" applyAlignment="1">
      <alignment horizontal="center"/>
    </xf>
    <xf numFmtId="0" fontId="18" fillId="3" borderId="7" xfId="27" applyFill="1" applyBorder="1"/>
    <xf numFmtId="0" fontId="18" fillId="3" borderId="8" xfId="27" applyFill="1" applyBorder="1"/>
    <xf numFmtId="0" fontId="0" fillId="6" borderId="0" xfId="0" applyFill="1"/>
    <xf numFmtId="0" fontId="29" fillId="6" borderId="0" xfId="0" applyFont="1" applyFill="1" applyAlignment="1">
      <alignment vertical="center"/>
    </xf>
    <xf numFmtId="0" fontId="28" fillId="6" borderId="0" xfId="0" applyFont="1" applyFill="1" applyAlignment="1">
      <alignment vertical="center"/>
    </xf>
    <xf numFmtId="0" fontId="42" fillId="6" borderId="0" xfId="0" applyFont="1" applyFill="1" applyAlignment="1">
      <alignment vertical="center"/>
    </xf>
    <xf numFmtId="0" fontId="39" fillId="6" borderId="9" xfId="0" applyFont="1" applyFill="1" applyBorder="1" applyAlignment="1">
      <alignment horizontal="center" vertical="center"/>
    </xf>
    <xf numFmtId="0" fontId="31" fillId="6" borderId="0" xfId="0" applyFont="1" applyFill="1" applyAlignment="1">
      <alignment horizontal="center" vertical="center"/>
    </xf>
    <xf numFmtId="0" fontId="43" fillId="6" borderId="0" xfId="0" applyFont="1" applyFill="1" applyAlignment="1">
      <alignment horizontal="center" vertical="center"/>
    </xf>
    <xf numFmtId="0" fontId="39" fillId="6" borderId="0" xfId="0" applyFont="1" applyFill="1" applyAlignment="1">
      <alignment horizontal="center" vertical="center"/>
    </xf>
    <xf numFmtId="0" fontId="30" fillId="6" borderId="0" xfId="0" applyFont="1" applyFill="1" applyAlignment="1">
      <alignment horizontal="center" vertical="center"/>
    </xf>
    <xf numFmtId="175" fontId="31" fillId="6" borderId="0" xfId="0" applyNumberFormat="1" applyFont="1" applyFill="1" applyAlignment="1">
      <alignment horizontal="center" vertical="center"/>
    </xf>
    <xf numFmtId="175" fontId="29" fillId="6" borderId="0" xfId="0" applyNumberFormat="1" applyFont="1" applyFill="1" applyAlignment="1">
      <alignment horizontal="center" vertical="center"/>
    </xf>
    <xf numFmtId="176" fontId="31" fillId="6" borderId="0" xfId="0" applyNumberFormat="1" applyFont="1" applyFill="1" applyAlignment="1">
      <alignment horizontal="center" vertical="center"/>
    </xf>
    <xf numFmtId="176" fontId="43" fillId="6" borderId="0" xfId="0" applyNumberFormat="1" applyFont="1" applyFill="1" applyAlignment="1">
      <alignment horizontal="center" vertical="center"/>
    </xf>
    <xf numFmtId="43" fontId="39" fillId="6" borderId="0" xfId="0" applyNumberFormat="1" applyFont="1" applyFill="1" applyAlignment="1">
      <alignment horizontal="center" vertical="center"/>
    </xf>
    <xf numFmtId="173" fontId="24" fillId="6" borderId="9" xfId="0" applyNumberFormat="1" applyFont="1" applyFill="1" applyBorder="1" applyAlignment="1">
      <alignment horizontal="right" vertical="center"/>
    </xf>
    <xf numFmtId="174" fontId="35" fillId="6" borderId="0" xfId="1" applyNumberFormat="1" applyFont="1" applyFill="1" applyBorder="1" applyAlignment="1">
      <alignment horizontal="center" vertical="center" wrapText="1"/>
    </xf>
    <xf numFmtId="174" fontId="44" fillId="6" borderId="0" xfId="1" applyNumberFormat="1" applyFont="1" applyFill="1" applyBorder="1" applyAlignment="1">
      <alignment horizontal="center" vertical="center" wrapText="1"/>
    </xf>
    <xf numFmtId="0" fontId="29" fillId="6" borderId="0" xfId="0" applyFont="1" applyFill="1"/>
    <xf numFmtId="1" fontId="29" fillId="6" borderId="0" xfId="0" applyNumberFormat="1" applyFont="1" applyFill="1"/>
    <xf numFmtId="0" fontId="28" fillId="6" borderId="0" xfId="0" applyFont="1" applyFill="1"/>
    <xf numFmtId="0" fontId="0" fillId="0" borderId="11" xfId="0" applyBorder="1"/>
    <xf numFmtId="0" fontId="0" fillId="0" borderId="9" xfId="0" applyBorder="1"/>
    <xf numFmtId="1" fontId="50" fillId="0" borderId="0" xfId="14" applyNumberFormat="1" applyFont="1" applyAlignment="1">
      <alignment horizontal="center" vertical="center" wrapText="1"/>
    </xf>
    <xf numFmtId="166" fontId="50" fillId="0" borderId="0" xfId="48" applyNumberFormat="1" applyFont="1" applyFill="1" applyBorder="1" applyAlignment="1">
      <alignment horizontal="center" vertical="center" wrapText="1"/>
    </xf>
    <xf numFmtId="0" fontId="31" fillId="6" borderId="0" xfId="0" applyFont="1" applyFill="1" applyAlignment="1">
      <alignment vertical="center"/>
    </xf>
    <xf numFmtId="0" fontId="42" fillId="6" borderId="0" xfId="0" applyFont="1" applyFill="1" applyAlignment="1">
      <alignment horizontal="left" vertical="center"/>
    </xf>
    <xf numFmtId="0" fontId="25" fillId="0" borderId="0" xfId="0" applyFont="1"/>
    <xf numFmtId="0" fontId="22" fillId="0" borderId="0" xfId="0" applyFont="1"/>
    <xf numFmtId="0" fontId="22" fillId="0" borderId="9" xfId="0" applyFont="1" applyBorder="1"/>
    <xf numFmtId="0" fontId="24" fillId="6" borderId="9" xfId="0" applyFont="1" applyFill="1" applyBorder="1" applyAlignment="1">
      <alignment vertical="center" wrapText="1"/>
    </xf>
    <xf numFmtId="0" fontId="0" fillId="6" borderId="9" xfId="0" applyFill="1" applyBorder="1"/>
    <xf numFmtId="175" fontId="28" fillId="6" borderId="0" xfId="0" applyNumberFormat="1" applyFont="1" applyFill="1" applyAlignment="1">
      <alignment vertical="center"/>
    </xf>
    <xf numFmtId="0" fontId="45" fillId="6" borderId="0" xfId="0" applyFont="1" applyFill="1"/>
    <xf numFmtId="0" fontId="35" fillId="6" borderId="0" xfId="0" applyFont="1" applyFill="1" applyAlignment="1">
      <alignment horizontal="center" vertical="center" wrapText="1"/>
    </xf>
    <xf numFmtId="174" fontId="35" fillId="6" borderId="9" xfId="1" applyNumberFormat="1" applyFont="1" applyFill="1" applyBorder="1" applyAlignment="1">
      <alignment horizontal="center" vertical="center" wrapText="1"/>
    </xf>
    <xf numFmtId="0" fontId="0" fillId="6" borderId="7" xfId="0" applyFill="1" applyBorder="1"/>
    <xf numFmtId="173" fontId="24" fillId="6" borderId="9" xfId="0" applyNumberFormat="1" applyFont="1" applyFill="1" applyBorder="1" applyAlignment="1">
      <alignment horizontal="center" vertical="center"/>
    </xf>
    <xf numFmtId="1" fontId="28" fillId="6" borderId="0" xfId="0" applyNumberFormat="1" applyFont="1" applyFill="1"/>
    <xf numFmtId="0" fontId="29" fillId="6" borderId="0" xfId="0" applyFont="1" applyFill="1" applyAlignment="1">
      <alignment horizontal="center"/>
    </xf>
    <xf numFmtId="0" fontId="29" fillId="6" borderId="0" xfId="0" applyFont="1" applyFill="1" applyAlignment="1">
      <alignment horizontal="center" vertical="center"/>
    </xf>
    <xf numFmtId="0" fontId="50" fillId="6" borderId="9" xfId="0" applyFont="1" applyFill="1" applyBorder="1" applyAlignment="1">
      <alignment horizontal="center" vertical="center" wrapText="1"/>
    </xf>
    <xf numFmtId="0" fontId="47" fillId="6" borderId="0" xfId="0" applyFont="1" applyFill="1" applyAlignment="1">
      <alignment horizontal="center" vertical="center" wrapText="1"/>
    </xf>
    <xf numFmtId="0" fontId="24" fillId="6" borderId="9" xfId="0" applyFont="1" applyFill="1" applyBorder="1" applyAlignment="1">
      <alignment horizontal="left" vertical="center"/>
    </xf>
    <xf numFmtId="1" fontId="35" fillId="6" borderId="0" xfId="0" applyNumberFormat="1" applyFont="1" applyFill="1" applyAlignment="1">
      <alignment horizontal="center" vertical="center" wrapText="1"/>
    </xf>
    <xf numFmtId="2" fontId="29" fillId="6" borderId="0" xfId="0" applyNumberFormat="1" applyFont="1" applyFill="1"/>
    <xf numFmtId="0" fontId="48" fillId="6" borderId="0" xfId="0" applyFont="1" applyFill="1"/>
    <xf numFmtId="174" fontId="48" fillId="6" borderId="0" xfId="1" applyNumberFormat="1" applyFont="1" applyFill="1" applyAlignment="1">
      <alignment horizontal="right"/>
    </xf>
    <xf numFmtId="0" fontId="49" fillId="6" borderId="0" xfId="0" applyFont="1" applyFill="1"/>
    <xf numFmtId="0" fontId="28" fillId="6" borderId="0" xfId="0" applyFont="1" applyFill="1" applyAlignment="1">
      <alignment horizontal="center"/>
    </xf>
    <xf numFmtId="173" fontId="29" fillId="6" borderId="0" xfId="0" applyNumberFormat="1" applyFont="1" applyFill="1"/>
    <xf numFmtId="166" fontId="0" fillId="6" borderId="9" xfId="0" applyNumberFormat="1" applyFill="1" applyBorder="1"/>
    <xf numFmtId="166" fontId="50" fillId="6" borderId="0" xfId="48" applyNumberFormat="1" applyFont="1" applyFill="1" applyBorder="1" applyAlignment="1">
      <alignment horizontal="center" vertical="center" wrapText="1"/>
    </xf>
    <xf numFmtId="0" fontId="24" fillId="6" borderId="9" xfId="0" applyFont="1" applyFill="1" applyBorder="1" applyAlignment="1">
      <alignment horizontal="center" vertical="center"/>
    </xf>
    <xf numFmtId="0" fontId="54" fillId="0" borderId="9" xfId="0" applyFont="1" applyBorder="1" applyAlignment="1">
      <alignment horizontal="center" vertical="center"/>
    </xf>
    <xf numFmtId="174" fontId="42" fillId="6" borderId="0" xfId="0" applyNumberFormat="1" applyFont="1" applyFill="1" applyAlignment="1">
      <alignment vertical="center"/>
    </xf>
    <xf numFmtId="0" fontId="54" fillId="0" borderId="9" xfId="0" applyFont="1" applyBorder="1" applyAlignment="1">
      <alignment horizontal="left" vertical="center" wrapText="1"/>
    </xf>
    <xf numFmtId="0" fontId="39" fillId="6" borderId="0" xfId="0" applyFont="1" applyFill="1" applyAlignment="1">
      <alignment horizontal="center" vertical="center" wrapText="1"/>
    </xf>
    <xf numFmtId="0" fontId="25" fillId="6" borderId="0" xfId="14" applyFont="1" applyFill="1" applyAlignment="1">
      <alignment horizontal="center"/>
    </xf>
    <xf numFmtId="173" fontId="39" fillId="6" borderId="9" xfId="0" applyNumberFormat="1" applyFont="1" applyFill="1" applyBorder="1" applyAlignment="1">
      <alignment horizontal="right" vertical="center"/>
    </xf>
    <xf numFmtId="0" fontId="28" fillId="6" borderId="0" xfId="0" applyFont="1" applyFill="1" applyAlignment="1">
      <alignment horizontal="center" vertical="center"/>
    </xf>
    <xf numFmtId="1" fontId="50" fillId="6" borderId="0" xfId="14" applyNumberFormat="1" applyFont="1" applyFill="1" applyAlignment="1">
      <alignment horizontal="center" vertical="center" wrapText="1"/>
    </xf>
    <xf numFmtId="0" fontId="46" fillId="6" borderId="9" xfId="0" applyFont="1" applyFill="1" applyBorder="1" applyAlignment="1">
      <alignment horizontal="center"/>
    </xf>
    <xf numFmtId="1" fontId="29" fillId="6" borderId="0" xfId="0" applyNumberFormat="1" applyFont="1" applyFill="1" applyAlignment="1">
      <alignment horizontal="center"/>
    </xf>
    <xf numFmtId="166" fontId="50" fillId="6" borderId="15" xfId="48" applyNumberFormat="1" applyFont="1" applyFill="1" applyBorder="1" applyAlignment="1">
      <alignment horizontal="center" vertical="center" wrapText="1"/>
    </xf>
    <xf numFmtId="0" fontId="42" fillId="6" borderId="0" xfId="0" applyFont="1" applyFill="1" applyAlignment="1">
      <alignment horizontal="center" vertical="center"/>
    </xf>
    <xf numFmtId="0" fontId="44" fillId="6" borderId="9" xfId="0" applyFont="1" applyFill="1" applyBorder="1" applyAlignment="1">
      <alignment horizontal="center" vertical="center" wrapText="1"/>
    </xf>
    <xf numFmtId="1" fontId="44" fillId="6" borderId="9" xfId="0" applyNumberFormat="1" applyFont="1" applyFill="1" applyBorder="1" applyAlignment="1">
      <alignment horizontal="center" vertical="center" wrapText="1"/>
    </xf>
    <xf numFmtId="1" fontId="35" fillId="6" borderId="9" xfId="0" applyNumberFormat="1" applyFont="1" applyFill="1" applyBorder="1" applyAlignment="1">
      <alignment horizontal="center" vertical="center" wrapText="1"/>
    </xf>
    <xf numFmtId="0" fontId="25" fillId="6" borderId="9" xfId="0" applyFont="1" applyFill="1" applyBorder="1" applyAlignment="1">
      <alignment horizontal="center" vertical="center"/>
    </xf>
    <xf numFmtId="178" fontId="24" fillId="6" borderId="9" xfId="0" applyNumberFormat="1" applyFont="1" applyFill="1" applyBorder="1" applyAlignment="1">
      <alignment horizontal="center" vertical="center"/>
    </xf>
    <xf numFmtId="0" fontId="10" fillId="6" borderId="0" xfId="0" applyFont="1" applyFill="1"/>
    <xf numFmtId="43" fontId="35" fillId="6" borderId="9" xfId="1" applyFont="1" applyFill="1" applyBorder="1" applyAlignment="1">
      <alignment horizontal="center" vertical="center" wrapText="1"/>
    </xf>
    <xf numFmtId="0" fontId="39" fillId="6" borderId="9" xfId="0" applyFont="1" applyFill="1" applyBorder="1" applyAlignment="1">
      <alignment vertical="center" wrapText="1"/>
    </xf>
    <xf numFmtId="166" fontId="0" fillId="6" borderId="0" xfId="1" applyNumberFormat="1" applyFont="1" applyFill="1"/>
    <xf numFmtId="0" fontId="54" fillId="6" borderId="9" xfId="0" applyFont="1" applyFill="1" applyBorder="1" applyAlignment="1">
      <alignment horizontal="center" vertical="center"/>
    </xf>
    <xf numFmtId="173" fontId="54" fillId="6" borderId="9" xfId="0" applyNumberFormat="1" applyFont="1" applyFill="1" applyBorder="1" applyAlignment="1">
      <alignment horizontal="center" vertical="center"/>
    </xf>
    <xf numFmtId="0" fontId="24" fillId="0" borderId="9" xfId="0" applyFont="1" applyBorder="1" applyAlignment="1">
      <alignment horizontal="center" vertical="center"/>
    </xf>
    <xf numFmtId="173" fontId="24" fillId="0" borderId="9" xfId="0" applyNumberFormat="1" applyFont="1" applyBorder="1" applyAlignment="1">
      <alignment horizontal="right" vertical="center"/>
    </xf>
    <xf numFmtId="0" fontId="24" fillId="0" borderId="9" xfId="0" applyFont="1" applyBorder="1" applyAlignment="1">
      <alignment vertical="center" wrapText="1"/>
    </xf>
    <xf numFmtId="0" fontId="39" fillId="6" borderId="9" xfId="14" applyFont="1" applyFill="1" applyBorder="1" applyAlignment="1">
      <alignment horizontal="center" vertical="center" wrapText="1"/>
    </xf>
    <xf numFmtId="166" fontId="39" fillId="6" borderId="9" xfId="1" applyNumberFormat="1" applyFont="1" applyFill="1" applyBorder="1" applyAlignment="1">
      <alignment horizontal="center" vertical="center" wrapText="1"/>
    </xf>
    <xf numFmtId="166" fontId="35" fillId="6" borderId="9" xfId="1" applyNumberFormat="1" applyFont="1" applyFill="1" applyBorder="1" applyAlignment="1">
      <alignment horizontal="center" vertical="center" wrapText="1"/>
    </xf>
    <xf numFmtId="1" fontId="35" fillId="6" borderId="9" xfId="14" applyNumberFormat="1" applyFont="1" applyFill="1" applyBorder="1" applyAlignment="1">
      <alignment horizontal="center" vertical="center" wrapText="1"/>
    </xf>
    <xf numFmtId="173" fontId="54" fillId="0" borderId="9" xfId="0" applyNumberFormat="1" applyFont="1" applyBorder="1" applyAlignment="1">
      <alignment horizontal="center" vertical="center"/>
    </xf>
    <xf numFmtId="173" fontId="24" fillId="0" borderId="9" xfId="0" applyNumberFormat="1" applyFont="1" applyBorder="1" applyAlignment="1">
      <alignment vertical="center"/>
    </xf>
    <xf numFmtId="0" fontId="54" fillId="6" borderId="9" xfId="0" applyFont="1" applyFill="1" applyBorder="1" applyAlignment="1">
      <alignment horizontal="left" vertical="center" wrapText="1"/>
    </xf>
    <xf numFmtId="0" fontId="26" fillId="0" borderId="0" xfId="0" applyFont="1"/>
    <xf numFmtId="1" fontId="44" fillId="6" borderId="12" xfId="0" applyNumberFormat="1" applyFont="1" applyFill="1" applyBorder="1" applyAlignment="1">
      <alignment horizontal="center" vertical="center" wrapText="1"/>
    </xf>
    <xf numFmtId="2" fontId="24" fillId="6" borderId="9" xfId="0" applyNumberFormat="1" applyFont="1" applyFill="1" applyBorder="1" applyAlignment="1">
      <alignment horizontal="center" vertical="center"/>
    </xf>
    <xf numFmtId="174" fontId="53" fillId="6" borderId="0" xfId="1" applyNumberFormat="1" applyFont="1" applyFill="1" applyBorder="1" applyAlignment="1">
      <alignment horizontal="center" vertical="center" wrapText="1"/>
    </xf>
    <xf numFmtId="1" fontId="43" fillId="6" borderId="0" xfId="0" applyNumberFormat="1" applyFont="1" applyFill="1"/>
    <xf numFmtId="166" fontId="35" fillId="6" borderId="12" xfId="1" applyNumberFormat="1" applyFont="1" applyFill="1" applyBorder="1" applyAlignment="1">
      <alignment horizontal="center" vertical="center"/>
    </xf>
    <xf numFmtId="166" fontId="39" fillId="6" borderId="12" xfId="1" applyNumberFormat="1" applyFont="1" applyFill="1" applyBorder="1" applyAlignment="1">
      <alignment horizontal="center" vertical="center"/>
    </xf>
    <xf numFmtId="0" fontId="25" fillId="6" borderId="0" xfId="0" applyFont="1" applyFill="1" applyAlignment="1">
      <alignment horizontal="center"/>
    </xf>
    <xf numFmtId="0" fontId="55" fillId="6" borderId="0" xfId="0" applyFont="1" applyFill="1"/>
    <xf numFmtId="0" fontId="55" fillId="6" borderId="9" xfId="0" applyFont="1" applyFill="1" applyBorder="1"/>
    <xf numFmtId="0" fontId="35" fillId="6" borderId="0" xfId="0" applyFont="1" applyFill="1" applyAlignment="1">
      <alignment horizontal="center"/>
    </xf>
    <xf numFmtId="0" fontId="40" fillId="6" borderId="0" xfId="0" applyFont="1" applyFill="1" applyAlignment="1">
      <alignment horizontal="center"/>
    </xf>
    <xf numFmtId="0" fontId="44" fillId="6" borderId="9" xfId="0" applyFont="1" applyFill="1" applyBorder="1" applyAlignment="1">
      <alignment horizontal="center" vertical="center" wrapText="1"/>
    </xf>
    <xf numFmtId="0" fontId="44" fillId="6" borderId="9" xfId="0" applyFont="1" applyFill="1" applyBorder="1" applyAlignment="1">
      <alignment horizontal="center" vertical="center"/>
    </xf>
    <xf numFmtId="0" fontId="36" fillId="6" borderId="0" xfId="0" applyFont="1" applyFill="1" applyAlignment="1">
      <alignment horizontal="center"/>
    </xf>
    <xf numFmtId="0" fontId="41" fillId="6" borderId="0" xfId="0" applyFont="1" applyFill="1" applyAlignment="1">
      <alignment horizontal="center"/>
    </xf>
    <xf numFmtId="0" fontId="29" fillId="6" borderId="0" xfId="0" applyFont="1" applyFill="1" applyAlignment="1">
      <alignment horizontal="center"/>
    </xf>
    <xf numFmtId="1" fontId="44" fillId="6" borderId="7" xfId="0" applyNumberFormat="1" applyFont="1" applyFill="1" applyBorder="1" applyAlignment="1">
      <alignment horizontal="center" vertical="center" wrapText="1"/>
    </xf>
    <xf numFmtId="1" fontId="44" fillId="6" borderId="14" xfId="0" applyNumberFormat="1" applyFont="1" applyFill="1" applyBorder="1" applyAlignment="1">
      <alignment horizontal="center" vertical="center" wrapText="1"/>
    </xf>
    <xf numFmtId="1" fontId="44" fillId="6" borderId="12" xfId="0" applyNumberFormat="1" applyFont="1" applyFill="1" applyBorder="1" applyAlignment="1">
      <alignment horizontal="center" vertical="center" wrapText="1"/>
    </xf>
    <xf numFmtId="0" fontId="25" fillId="6" borderId="13" xfId="0" applyFont="1" applyFill="1" applyBorder="1" applyAlignment="1">
      <alignment horizontal="center" wrapText="1"/>
    </xf>
    <xf numFmtId="0" fontId="39" fillId="6" borderId="16" xfId="0" applyFont="1" applyFill="1" applyBorder="1" applyAlignment="1">
      <alignment horizontal="left" vertical="center" wrapText="1"/>
    </xf>
    <xf numFmtId="0" fontId="39" fillId="6" borderId="0" xfId="0" applyFont="1" applyFill="1" applyAlignment="1">
      <alignment horizontal="left" vertical="center" wrapText="1"/>
    </xf>
    <xf numFmtId="1" fontId="44" fillId="6" borderId="9" xfId="0" applyNumberFormat="1" applyFont="1" applyFill="1" applyBorder="1" applyAlignment="1">
      <alignment horizontal="center" vertical="center" wrapText="1"/>
    </xf>
    <xf numFmtId="0" fontId="28" fillId="6" borderId="0" xfId="0" applyFont="1" applyFill="1" applyAlignment="1">
      <alignment horizontal="center" vertical="center"/>
    </xf>
    <xf numFmtId="0" fontId="44" fillId="6" borderId="10" xfId="0" applyFont="1" applyFill="1" applyBorder="1" applyAlignment="1">
      <alignment horizontal="center" vertical="center"/>
    </xf>
    <xf numFmtId="0" fontId="44" fillId="6" borderId="2" xfId="0" applyFont="1" applyFill="1" applyBorder="1" applyAlignment="1">
      <alignment horizontal="center" vertical="center"/>
    </xf>
    <xf numFmtId="0" fontId="44" fillId="6" borderId="11" xfId="0" applyFont="1" applyFill="1" applyBorder="1" applyAlignment="1">
      <alignment horizontal="center" vertical="center"/>
    </xf>
    <xf numFmtId="1" fontId="44" fillId="6" borderId="10" xfId="0" applyNumberFormat="1" applyFont="1" applyFill="1" applyBorder="1" applyAlignment="1">
      <alignment horizontal="center" vertical="center" wrapText="1"/>
    </xf>
    <xf numFmtId="1" fontId="44" fillId="6" borderId="2" xfId="0" applyNumberFormat="1" applyFont="1" applyFill="1" applyBorder="1" applyAlignment="1">
      <alignment horizontal="center" vertical="center" wrapText="1"/>
    </xf>
    <xf numFmtId="1" fontId="44" fillId="6" borderId="11" xfId="0" applyNumberFormat="1" applyFont="1" applyFill="1" applyBorder="1" applyAlignment="1">
      <alignment horizontal="center" vertical="center" wrapText="1"/>
    </xf>
    <xf numFmtId="0" fontId="28" fillId="6" borderId="0" xfId="0" applyFont="1" applyFill="1" applyAlignment="1">
      <alignment horizontal="center"/>
    </xf>
    <xf numFmtId="0" fontId="37" fillId="6" borderId="0" xfId="0" applyFont="1" applyFill="1" applyAlignment="1">
      <alignment horizontal="center"/>
    </xf>
    <xf numFmtId="1" fontId="35" fillId="6" borderId="9" xfId="0" applyNumberFormat="1" applyFont="1" applyFill="1" applyBorder="1" applyAlignment="1">
      <alignment horizontal="center" vertical="center" wrapText="1"/>
    </xf>
    <xf numFmtId="173" fontId="24" fillId="6" borderId="7" xfId="0" applyNumberFormat="1" applyFont="1" applyFill="1" applyBorder="1" applyAlignment="1">
      <alignment horizontal="center" vertical="center"/>
    </xf>
    <xf numFmtId="173" fontId="24" fillId="6" borderId="12" xfId="0" applyNumberFormat="1" applyFont="1" applyFill="1" applyBorder="1" applyAlignment="1">
      <alignment horizontal="center" vertical="center"/>
    </xf>
    <xf numFmtId="0" fontId="42" fillId="6" borderId="0" xfId="0" applyFont="1" applyFill="1" applyAlignment="1">
      <alignment horizontal="center" vertical="center"/>
    </xf>
    <xf numFmtId="0" fontId="29" fillId="6" borderId="0" xfId="0" applyFont="1" applyFill="1" applyAlignment="1">
      <alignment horizontal="center" vertical="center"/>
    </xf>
    <xf numFmtId="43" fontId="42" fillId="6" borderId="0" xfId="0" applyNumberFormat="1" applyFont="1" applyFill="1" applyAlignment="1">
      <alignment horizontal="center" vertical="center"/>
    </xf>
    <xf numFmtId="0" fontId="24" fillId="6" borderId="7" xfId="0" applyFont="1" applyFill="1" applyBorder="1" applyAlignment="1">
      <alignment horizontal="center" vertical="center"/>
    </xf>
    <xf numFmtId="0" fontId="24" fillId="6" borderId="12" xfId="0" applyFont="1" applyFill="1" applyBorder="1" applyAlignment="1">
      <alignment horizontal="center" vertical="center"/>
    </xf>
    <xf numFmtId="1" fontId="35" fillId="6" borderId="9" xfId="14" applyNumberFormat="1" applyFont="1" applyFill="1" applyBorder="1" applyAlignment="1">
      <alignment horizontal="center" vertical="center" wrapText="1"/>
    </xf>
    <xf numFmtId="0" fontId="51" fillId="6" borderId="7" xfId="14" applyFont="1" applyFill="1" applyBorder="1" applyAlignment="1">
      <alignment horizontal="center" vertical="center" wrapText="1"/>
    </xf>
    <xf numFmtId="0" fontId="51" fillId="6" borderId="12" xfId="14" applyFont="1" applyFill="1" applyBorder="1" applyAlignment="1">
      <alignment horizontal="center" vertical="center" wrapText="1"/>
    </xf>
    <xf numFmtId="1" fontId="25" fillId="6" borderId="0" xfId="14" applyNumberFormat="1" applyFont="1" applyFill="1" applyAlignment="1">
      <alignment horizontal="center" vertical="center" wrapText="1"/>
    </xf>
    <xf numFmtId="177" fontId="50" fillId="6" borderId="7" xfId="0" applyNumberFormat="1" applyFont="1" applyFill="1" applyBorder="1" applyAlignment="1">
      <alignment horizontal="center" vertical="center" wrapText="1"/>
    </xf>
    <xf numFmtId="177" fontId="50" fillId="6" borderId="12" xfId="0" applyNumberFormat="1" applyFont="1" applyFill="1" applyBorder="1" applyAlignment="1">
      <alignment horizontal="center" vertical="center" wrapText="1"/>
    </xf>
    <xf numFmtId="166" fontId="50" fillId="6" borderId="0" xfId="48" applyNumberFormat="1" applyFont="1" applyFill="1" applyBorder="1" applyAlignment="1">
      <alignment horizontal="center" vertical="center" wrapText="1"/>
    </xf>
    <xf numFmtId="0" fontId="36" fillId="6" borderId="13" xfId="14" applyFont="1" applyFill="1" applyBorder="1" applyAlignment="1">
      <alignment horizontal="center" vertical="center" wrapText="1"/>
    </xf>
    <xf numFmtId="0" fontId="50" fillId="6" borderId="9" xfId="14" applyFont="1" applyFill="1" applyBorder="1" applyAlignment="1">
      <alignment horizontal="center" vertical="center" wrapText="1"/>
    </xf>
    <xf numFmtId="0" fontId="51" fillId="6" borderId="9" xfId="14" applyFont="1" applyFill="1" applyBorder="1" applyAlignment="1">
      <alignment horizontal="center" vertical="center" wrapText="1"/>
    </xf>
    <xf numFmtId="0" fontId="50" fillId="6" borderId="9" xfId="0" applyFont="1" applyFill="1" applyBorder="1" applyAlignment="1">
      <alignment horizontal="center" vertical="center" wrapText="1"/>
    </xf>
    <xf numFmtId="3" fontId="50" fillId="6" borderId="9" xfId="0" applyNumberFormat="1" applyFont="1" applyFill="1" applyBorder="1" applyAlignment="1">
      <alignment horizontal="center" vertical="center" wrapText="1"/>
    </xf>
    <xf numFmtId="0" fontId="25" fillId="6" borderId="9" xfId="0" applyFont="1" applyFill="1" applyBorder="1" applyAlignment="1">
      <alignment horizontal="center" vertical="center"/>
    </xf>
    <xf numFmtId="3" fontId="50" fillId="6" borderId="7" xfId="0" applyNumberFormat="1" applyFont="1" applyFill="1" applyBorder="1" applyAlignment="1">
      <alignment horizontal="center" vertical="center" wrapText="1"/>
    </xf>
    <xf numFmtId="3" fontId="50" fillId="6" borderId="12" xfId="0" applyNumberFormat="1" applyFont="1" applyFill="1" applyBorder="1" applyAlignment="1">
      <alignment horizontal="center" vertical="center"/>
    </xf>
    <xf numFmtId="0" fontId="25" fillId="6" borderId="0" xfId="14" applyFont="1" applyFill="1" applyAlignment="1">
      <alignment horizontal="center"/>
    </xf>
    <xf numFmtId="0" fontId="25" fillId="0" borderId="0" xfId="0" applyFont="1" applyAlignment="1">
      <alignment horizontal="center"/>
    </xf>
  </cellXfs>
  <cellStyles count="49">
    <cellStyle name="Comma" xfId="1" builtinId="3"/>
    <cellStyle name="Comma 2" xfId="2" xr:uid="{00000000-0005-0000-0000-000001000000}"/>
    <cellStyle name="Comma 2 2" xfId="42" xr:uid="{00000000-0005-0000-0000-000002000000}"/>
    <cellStyle name="Comma 3" xfId="3" xr:uid="{00000000-0005-0000-0000-000003000000}"/>
    <cellStyle name="Comma 5" xfId="48" xr:uid="{00000000-0005-0000-0000-000004000000}"/>
    <cellStyle name="Header1" xfId="4" xr:uid="{00000000-0005-0000-0000-000005000000}"/>
    <cellStyle name="Header2" xfId="5" xr:uid="{00000000-0005-0000-0000-000006000000}"/>
    <cellStyle name="Normal" xfId="0" builtinId="0"/>
    <cellStyle name="Normal 10" xfId="6" xr:uid="{00000000-0005-0000-0000-000008000000}"/>
    <cellStyle name="Normal 12" xfId="7" xr:uid="{00000000-0005-0000-0000-000009000000}"/>
    <cellStyle name="Normal 15" xfId="8" xr:uid="{00000000-0005-0000-0000-00000A000000}"/>
    <cellStyle name="Normal 2" xfId="9" xr:uid="{00000000-0005-0000-0000-00000B000000}"/>
    <cellStyle name="Normal 2 2" xfId="10" xr:uid="{00000000-0005-0000-0000-00000C000000}"/>
    <cellStyle name="Normal 2 2 2" xfId="11" xr:uid="{00000000-0005-0000-0000-00000D000000}"/>
    <cellStyle name="Normal 2 2 3" xfId="34" xr:uid="{00000000-0005-0000-0000-00000E000000}"/>
    <cellStyle name="Normal 2 2 3 2" xfId="35" xr:uid="{00000000-0005-0000-0000-00000F000000}"/>
    <cellStyle name="Normal 2 2 3 2 2" xfId="37" xr:uid="{00000000-0005-0000-0000-000010000000}"/>
    <cellStyle name="Normal 2 2 3 2 2 2" xfId="45" xr:uid="{00000000-0005-0000-0000-000011000000}"/>
    <cellStyle name="Normal 2 2 3 2 3" xfId="38" xr:uid="{00000000-0005-0000-0000-000012000000}"/>
    <cellStyle name="Normal 2 2 3 2 3 2" xfId="47" xr:uid="{00000000-0005-0000-0000-000013000000}"/>
    <cellStyle name="Normal 2 2 3 2 4" xfId="40" xr:uid="{00000000-0005-0000-0000-000014000000}"/>
    <cellStyle name="Normal 2 2 3 2 4 2" xfId="43" xr:uid="{00000000-0005-0000-0000-000015000000}"/>
    <cellStyle name="Normal 2 2 3 2 4 2 3 3" xfId="46" xr:uid="{00000000-0005-0000-0000-000016000000}"/>
    <cellStyle name="Normal 2 2 3 2 4 3" xfId="44" xr:uid="{00000000-0005-0000-0000-000017000000}"/>
    <cellStyle name="Normal 2 2 3 2 5" xfId="41" xr:uid="{00000000-0005-0000-0000-000018000000}"/>
    <cellStyle name="Normal 2 3" xfId="33" xr:uid="{00000000-0005-0000-0000-000019000000}"/>
    <cellStyle name="Normal 2 3 2" xfId="36" xr:uid="{00000000-0005-0000-0000-00001A000000}"/>
    <cellStyle name="Normal 3" xfId="12" xr:uid="{00000000-0005-0000-0000-00001B000000}"/>
    <cellStyle name="Normal 3 5 2" xfId="13" xr:uid="{00000000-0005-0000-0000-00001C000000}"/>
    <cellStyle name="Normal 4" xfId="14" xr:uid="{00000000-0005-0000-0000-00001D000000}"/>
    <cellStyle name="Normal 5" xfId="39" xr:uid="{00000000-0005-0000-0000-00001E000000}"/>
    <cellStyle name="Normal 7" xfId="15" xr:uid="{00000000-0005-0000-0000-00001F000000}"/>
    <cellStyle name="똿뗦먛귟 [0.00]_PRODUCT DETAIL Q1" xfId="16" xr:uid="{00000000-0005-0000-0000-000021000000}"/>
    <cellStyle name="똿뗦먛귟_PRODUCT DETAIL Q1" xfId="17" xr:uid="{00000000-0005-0000-0000-000022000000}"/>
    <cellStyle name="믅됞 [0.00]_PRODUCT DETAIL Q1" xfId="18" xr:uid="{00000000-0005-0000-0000-000023000000}"/>
    <cellStyle name="믅됞_PRODUCT DETAIL Q1" xfId="19" xr:uid="{00000000-0005-0000-0000-000024000000}"/>
    <cellStyle name="백분율_95" xfId="20" xr:uid="{00000000-0005-0000-0000-000025000000}"/>
    <cellStyle name="뷭?_BOOKSHIP" xfId="21" xr:uid="{00000000-0005-0000-0000-000026000000}"/>
    <cellStyle name="콤마 [0]_1202" xfId="22" xr:uid="{00000000-0005-0000-0000-000027000000}"/>
    <cellStyle name="콤마_1202" xfId="23" xr:uid="{00000000-0005-0000-0000-000028000000}"/>
    <cellStyle name="통화 [0]_1202" xfId="24" xr:uid="{00000000-0005-0000-0000-000029000000}"/>
    <cellStyle name="통화_1202" xfId="25" xr:uid="{00000000-0005-0000-0000-00002A000000}"/>
    <cellStyle name="표준_(정보부문)월별인원계획" xfId="26" xr:uid="{00000000-0005-0000-0000-00002B000000}"/>
    <cellStyle name="표준_kc-elec system check list" xfId="27" xr:uid="{00000000-0005-0000-0000-00002C000000}"/>
    <cellStyle name="一般_Book1" xfId="28" xr:uid="{00000000-0005-0000-0000-00002D000000}"/>
    <cellStyle name="千分位[0]_Book1" xfId="29" xr:uid="{00000000-0005-0000-0000-00002E000000}"/>
    <cellStyle name="千分位_Book1" xfId="30" xr:uid="{00000000-0005-0000-0000-00002F000000}"/>
    <cellStyle name="貨幣 [0]_Book1" xfId="31" xr:uid="{00000000-0005-0000-0000-000030000000}"/>
    <cellStyle name="貨幣_Book1" xfId="32" xr:uid="{00000000-0005-0000-0000-000031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QL%20D&#7920;%20&#193;N\C&#193;C%20C&#212;NG%20TR&#204;NH%20GPMB\C&#212;NG%20TR&#204;NH%20T&#7880;NH\396%20H&#192;%20&#272;&#212;NG\&#272;&#7906;T%203\file:\J:\Dung%20Quat\Goi3\PNT-P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c\My%20Documents\c&#171;ng\DOCUMENT\DAUTHAU\Dungquat\GOI3\DUNGQUAT-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QL%20D&#7920;%20&#193;N/C&#193;C%20C&#212;NG%20TR&#204;NH%20GPMB/C&#212;NG%20TR&#204;NH%20BQL/390B/C&#7849;m%20Ch&#7871;/THPA/390b%20c&#7849;m%20ch&#7871;.%20a%20Ho&#224;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BQL%20D&#7920;%20&#193;N\C&#193;C%20C&#212;NG%20TR&#204;NH%20GPMB\C&#212;NG%20TR&#204;NH%20T&#7880;NH\396%20H&#192;%20&#272;&#212;NG\&#272;&#7906;T%204\4.9.2024.PHUONG%20AN%20396%20THANH%20CUONG%20(DOT%2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BQL%20D&#7920;%20&#193;N\C&#193;C%20C&#212;NG%20TR&#204;NH%20GPMB\C&#212;NG%20TR&#204;NH%20T&#7880;NH\396%20H&#192;%20&#272;&#212;NG\&#272;&#7906;T%203\file:\J:\WINDOWS\TEMP\IBASE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c\My%20Documents\c&#171;ng\CS3408\Standard\RP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T&#218;%20LINH\T&#218;%20LINH\390B\TUY&#7870;N%20N&#194;NG%20C&#7844;P\Tuy&#7871;n%20n&#226;ng%20c&#7845;p\C&#7848;M%20VI&#7878;T\THPA\THPA.390B%20CL%20-%2007%20(%20s&#7889;%202%20&#273;&#7871;n%20s&#7889;%2074)%20C&#7849;m%20Vi&#7879;t%20(to&#224;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UYEN%20CONG%20VIEC/Tong%20hop/Giai%20phong%20mat%20bang/2024/3.%20T&#237;nh%20PA%20GPMB%20vi&#7879;t%20s&#233;c%2015.5.24/4.%20H&#249;ng%20nh&#7853;p%20h&#7897;%20kh&#7889;i%20l&#432;&#7907;ng%2002%20BB%20ki&#7875;m%20k&#234;%20-%20Copy/Vi&#7879;t-S&#233;c%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T4"/>
      <sheetName val="T5"/>
      <sheetName val="T6"/>
      <sheetName val="T.7"/>
      <sheetName val="T.8"/>
      <sheetName val="T8 (2)"/>
      <sheetName val="T.9"/>
      <sheetName val="T.10"/>
      <sheetName val="T.11"/>
      <sheetName val="T.12"/>
      <sheetName val="T10"/>
      <sheetName val="T11 "/>
      <sheetName val="Sheet2"/>
      <sheetName val="Sheet3"/>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5 nam (tach)"/>
      <sheetName val="5 nam (tach) (2)"/>
      <sheetName val="KH 2003"/>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H Ky Anh"/>
      <sheetName val="Sheet2 (2)"/>
      <sheetName val="t1"/>
      <sheetName val="T11"/>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H  goi 4-x"/>
      <sheetName val="phan tich DG"/>
      <sheetName val="gia vat lieu"/>
      <sheetName val="gia xe may"/>
      <sheetName val="gia nhan cong"/>
      <sheetName val="XL4Test5"/>
      <sheetName val="Bia"/>
      <sheetName val="Tm"/>
      <sheetName val="THKP"/>
      <sheetName val="DGi"/>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CV den trong to聮g"/>
      <sheetName val="kl m m d"/>
      <sheetName val="kl vt tho"/>
      <sheetName val="kl dat"/>
      <sheetName val="Sheet4"/>
      <sheetName val="xin kinh phi"/>
      <sheetName val="lan trai"/>
      <sheetName val="thuoc no"/>
      <sheetName val="so thuc pham"/>
      <sheetName val="fOOD"/>
      <sheetName val="FORM hc"/>
      <sheetName val="FORM pc"/>
      <sheetName val="CamPha"/>
      <sheetName val="MongCai"/>
      <sheetName val="70000000"/>
      <sheetName val="PNT_QUOT__3"/>
      <sheetName val="COAT_WRAP_QIOT__3"/>
      <sheetName val="Km27' - Km278"/>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SOLIEU"/>
      <sheetName val="TINHTOAN"/>
      <sheetName val="BangTH"/>
      <sheetName val="Xaylap "/>
      <sheetName val="Nhan cong"/>
      <sheetName val="Thietbi"/>
      <sheetName val="Diengiai"/>
      <sheetName val="Vanchuyen"/>
      <sheetName val="ȴ0000000"/>
      <sheetName val="Oð mai 279"/>
      <sheetName val="Shedt1"/>
      <sheetName val="_x0012_0000000"/>
      <sheetName val="mau kiem ke"/>
      <sheetName val="quyet toan HD 2000"/>
      <sheetName val="quyet toan hoa don 2001"/>
      <sheetName val="kiem ke hoa don 2001"/>
      <sheetName val="QUY III 02"/>
      <sheetName val="QUY IV 02"/>
      <sheetName val="QUYET TOAN 02"/>
      <sheetName val="Sheet15"/>
      <sheetName val="PNT-QUOT-D150#3"/>
      <sheetName val="PNT-QUOT-H153#3"/>
      <sheetName val="PNT-QUOT-K152#3"/>
      <sheetName val="PNT-QUOT-H146#3"/>
      <sheetName val="XLÇ_x0015_oppy"/>
      <sheetName val="Thang06-2002"/>
      <sheetName val="Thang07-2002"/>
      <sheetName val="Thang08-2002"/>
      <sheetName val="Thang09-2002"/>
      <sheetName val="Thang10-2002 "/>
      <sheetName val="Thang11-2002"/>
      <sheetName val="Thang12-2002"/>
      <sheetName val="Sheet1 (3)"/>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Bao cao KQTH quy hoach 135"/>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cocB40 5B"/>
      <sheetName val="cocD50 9A"/>
      <sheetName val="cocD75 16"/>
      <sheetName val="coc B80 TD25"/>
      <sheetName val="P27 B80"/>
      <sheetName val="Coc23 B80"/>
      <sheetName val="cong B80 C4"/>
      <sheetName val="BKLBD"/>
      <sheetName val="PTDG"/>
      <sheetName val="DTCT"/>
      <sheetName val="vlct"/>
      <sheetName val="Sheet11"/>
      <sheetName val="Sheet12"/>
      <sheetName val="Sheet13"/>
      <sheetName val="Sheet14"/>
      <sheetName val="XXXXX\XX"/>
      <sheetName val="Cong ban 1,5_x0013__x0000_"/>
      <sheetName val="Áo"/>
      <sheetName val="ADKT"/>
      <sheetName val="xdcb 01-2003"/>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quot;80"/>
      <sheetName val="Khac DP"/>
      <sheetName val="Khoi than "/>
      <sheetName val="B3_208_than"/>
      <sheetName val="B3_208_TU"/>
      <sheetName val="B3_208_TW"/>
      <sheetName val="B3_208_DP"/>
      <sheetName val="B3_208_khac"/>
      <sheetName val="p0000000"/>
      <sheetName val="TL33-13.14"/>
      <sheetName val="tlđm190337,8"/>
      <sheetName val="GC190337,8"/>
      <sheetName val="033,7,8"/>
      <sheetName val="TL033 ,2,4"/>
      <sheetName val="TL 0331,2"/>
      <sheetName val="033-1,4"/>
      <sheetName val="TL033,19,5"/>
      <sheetName val="0304"/>
      <sheetName val="0904"/>
      <sheetName val="1204"/>
      <sheetName val="80000000"/>
      <sheetName val="90000000"/>
      <sheetName val="a0000000"/>
      <sheetName val="b0000000"/>
      <sheetName val="c0000000"/>
      <sheetName val="Kѭ284"/>
      <sheetName val="T_x000b_331"/>
      <sheetName val="gVL"/>
      <sheetName val="ESTI."/>
      <sheetName val="DI-ESTI"/>
      <sheetName val="TAU"/>
      <sheetName val="KHACH"/>
      <sheetName val="BC1"/>
      <sheetName val="BC2"/>
      <sheetName val="BAO CAO AN"/>
      <sheetName val="BANGKEKHACH"/>
      <sheetName val="Du tnan chi tiet coc nuoc"/>
      <sheetName val="Song ban 0,7x0,7"/>
      <sheetName val="Cong ban 0,8x ,8"/>
      <sheetName val="TNghiÖ- VL"/>
      <sheetName val="thaß26"/>
      <sheetName val="Km283 - Jm284"/>
      <sheetName val="BCDSPS"/>
      <sheetName val="BCDKT"/>
      <sheetName val="gìIÏÝ_x001c_Ã_x0008_ç¾{è"/>
      <sheetName val="Lap ®at ®hÖn"/>
      <sheetName val="Baocao"/>
      <sheetName val="UT"/>
      <sheetName val="TongHopHD"/>
      <sheetName val="[PNT-P3.xlsUTong hop (2)"/>
      <sheetName val="Km276 - Ke277"/>
      <sheetName val="[PNT-P3.xlsUKm279 - Km280"/>
      <sheetName val="ct luong "/>
      <sheetName val="Nhap 6T"/>
      <sheetName val="baocaochinh(qui1.05) (DC)"/>
      <sheetName val="Ctuluongq.1.05"/>
      <sheetName val="BANG PHAN BO qui1.05(DC)"/>
      <sheetName val="BANG PHAN BO quiII.05"/>
      <sheetName val="bao cac cinh Qui II-2005"/>
      <sheetName val="Macro1"/>
      <sheetName val="Macro2"/>
      <sheetName val="Macro3"/>
      <sheetName val="Tong (op"/>
      <sheetName val="Coc 4ieu"/>
      <sheetName val="K43"/>
      <sheetName val="THKL"/>
      <sheetName val="PL43"/>
      <sheetName val="K43+0.00 - 338 Trai"/>
      <sheetName val="ၔong hop QL48 - 2"/>
      <sheetName val="Km266"/>
      <sheetName val="7000 000"/>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Diem mon hoc"/>
      <sheetName val="Tong hop diem"/>
      <sheetName val="HoTen-khong duoc xoa"/>
      <sheetName val=""/>
      <sheetName val="XNxlva sxthanKCIÉ"/>
      <sheetName val="Shaet13"/>
      <sheetName val="Thang8-02"/>
      <sheetName val="Thang9-02"/>
      <sheetName val="Thang10-02"/>
      <sheetName val="Thang11-02"/>
      <sheetName val="Thang12-02"/>
      <sheetName val="Thang01-03"/>
      <sheetName val="Thang02-03"/>
      <sheetName val="Don gia"/>
      <sheetName val="Nhap du lieu"/>
      <sheetName val="_x000b_luong phu"/>
      <sheetName val="TNghiªm T_x0002_ "/>
      <sheetName val="tt-_x0014_BA"/>
      <sheetName val="TD_x0014_"/>
      <sheetName val="_x0014_.12"/>
      <sheetName val="QD c5a HDQT (2)"/>
      <sheetName val="_x0003_hart1"/>
      <sheetName val="Dong$bac"/>
      <sheetName val="30100000"/>
      <sheetName val="Ton 31.1"/>
      <sheetName val="NhapT.2"/>
      <sheetName val="Xuat T.2"/>
      <sheetName val="Ton 28.2"/>
      <sheetName val="H.Tra"/>
      <sheetName val="Hang CTY TRA LAI"/>
      <sheetName val="Hang NV Tra Lai"/>
      <sheetName val="CVden nw8ai TCT (1)"/>
      <sheetName val="Thang 07"/>
      <sheetName val="T10-05"/>
      <sheetName val="T9-05"/>
      <sheetName val="t805"/>
      <sheetName val="11T"/>
      <sheetName val="9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mua vao"/>
      <sheetName val="chi phi "/>
      <sheetName val="ban ra 10%"/>
      <sheetName val="??-BLDG"/>
      <sheetName val="Mp mai 275"/>
      <sheetName val="Package1"/>
      <sheetName val="ADKTKT02"/>
      <sheetName val="CV den trong to?g"/>
      <sheetName val="?0000000"/>
      <sheetName val="K?284"/>
      <sheetName val="Sÿÿÿÿ"/>
      <sheetName val="quÿÿ"/>
      <sheetName val="FORM jc"/>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TDT-TBࡁ"/>
      <sheetName val="Op mai 2_x000c__x0000_"/>
      <sheetName val="_x0000_bÑi_x0003__x0000__x0000__x0000__x0000_²r_x0013__x0000_"/>
      <sheetName val="k, vt tho"/>
      <sheetName val="Km_x0012_77 "/>
      <sheetName val="K-280 - Km281"/>
      <sheetName val="Km280 ࠭ Km281"/>
      <sheetName val="_x0000__x000f__x0000__x0000__x0000_½"/>
      <sheetName val="_x0000__x0000_²r"/>
      <sheetName val="_x0000__x0000__x0000__x0000__x0000_M pc_x0006__x0000__x0000_CamPh_x0000__x0000_"/>
      <sheetName val="_x0000__x000d__x0000__x0000__x0000_âO"/>
      <sheetName val="Cong ban 1,5„—_x0013__x0000_"/>
      <sheetName val="Cong ban 1,5_x0013_?"/>
      <sheetName val="Mix-Tarpaulin"/>
      <sheetName val="Tarpaulin"/>
      <sheetName val="Price"/>
      <sheetName val="Monthly"/>
      <sheetName val="For Summary"/>
      <sheetName val="For Summary(KG)"/>
      <sheetName val="PP Cloth"/>
      <sheetName val="Mix-PP Cloth"/>
      <sheetName val="Material Price-PP"/>
      <sheetName val="Op mai 2_x000c_?"/>
      <sheetName val="?bÑi_x0003_????²r_x0013_?"/>
      <sheetName val="?_x000f_???½"/>
      <sheetName val="??²r"/>
      <sheetName val="?????M pc_x0006_??CamPh??"/>
      <sheetName val="?_x000d_???âO"/>
      <sheetName val="??"/>
      <sheetName val="Cong ban 1,5„—_x0013_?"/>
      <sheetName val="Xa9lap "/>
      <sheetName val="bÑi_x0003_?²r_x0013_?"/>
      <sheetName val="_x000f_?½"/>
      <sheetName val="M pc_x0006_?CamPh?"/>
      <sheetName val="_x000c_???????_x000d_???"/>
      <sheetName val="?_x000f_???‚ž½"/>
      <sheetName val="?_x000d_???âOŽ"/>
      <sheetName val="_x000f_?‚ž½"/>
      <sheetName val="_x000d_âOŽ"/>
      <sheetName val="VÃt liÖu"/>
      <sheetName val="_x000c__x0000__x0000__x0000__x0000__x0000__x0000__x0000__x000d__x0000__x0000__x0000_"/>
      <sheetName val="_x0000__x000f__x0000__x0000__x0000_‚ž½"/>
      <sheetName val="GS02-thu0TM"/>
      <sheetName val="bc"/>
      <sheetName val="K.O"/>
      <sheetName val="xang _clc"/>
      <sheetName val="X¡NG_td"/>
      <sheetName val="MaZUT"/>
      <sheetName val="DIESEL"/>
      <sheetName val="QD cua HDQ²_x0000__x0000_)"/>
      <sheetName val="P210-TP20"/>
      <sheetName val="CB32"/>
      <sheetName val="Kluo-_x0008_ phu"/>
      <sheetName val="CTT NuiC_x000f_eo"/>
      <sheetName val="TDT-TB?"/>
      <sheetName val="Km280 ? Km281"/>
      <sheetName val="tt chu don"/>
      <sheetName val="gìIÏÝ_x001c_齘_x0013_龜_x0013_ꗃ〒"/>
      <sheetName val="QD cua "/>
      <sheetName val="GS08)B.hµng"/>
      <sheetName val="xidsZ_x0000_M_x0000__x0000__x0000_1_x0000_"/>
      <sheetName val="T[ 131"/>
      <sheetName val="tuong"/>
      <sheetName val="Dimu"/>
      <sheetName val="Klct"/>
      <sheetName val="Covi"/>
      <sheetName val="Nlvt"/>
      <sheetName val="Innl"/>
      <sheetName val="Invt"/>
      <sheetName val="Chon"/>
      <sheetName val="Qtnv"/>
      <sheetName val="Bqtn"/>
      <sheetName val="Bqtv"/>
      <sheetName val="Giao"/>
      <sheetName val="Dcap"/>
      <sheetName val="Nlie"/>
      <sheetName val="Mnli"/>
      <sheetName val="_x0014_M01"/>
      <sheetName val="nam2004"/>
      <sheetName val="Giao nhie- vu"/>
      <sheetName val="QD cua HDQ²_x0000__x0000_€)"/>
      <sheetName val="120"/>
      <sheetName val="IFAD"/>
      <sheetName val="CVHN"/>
      <sheetName val="TCVM"/>
      <sheetName val="RIDP"/>
      <sheetName val="LDNN"/>
      <sheetName val="gia x_x0000_ may"/>
      <sheetName val="CDPS3"/>
      <sheetName val="_x0003_har"/>
      <sheetName val="Cong ban 0,7p0,7"/>
      <sheetName val="Km275 - Ke276"/>
      <sheetName val="DŃ0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refreshError="1"/>
      <sheetData sheetId="224"/>
      <sheetData sheetId="225"/>
      <sheetData sheetId="226"/>
      <sheetData sheetId="227"/>
      <sheetData sheetId="228"/>
      <sheetData sheetId="229"/>
      <sheetData sheetId="230"/>
      <sheetData sheetId="231"/>
      <sheetData sheetId="232"/>
      <sheetData sheetId="233"/>
      <sheetData sheetId="234"/>
      <sheetData sheetId="235"/>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efreshError="1"/>
      <sheetData sheetId="381" refreshError="1"/>
      <sheetData sheetId="382"/>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sheetData sheetId="402"/>
      <sheetData sheetId="403"/>
      <sheetData sheetId="404"/>
      <sheetData sheetId="405"/>
      <sheetData sheetId="406"/>
      <sheetData sheetId="407"/>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refreshError="1"/>
      <sheetData sheetId="426" refreshError="1"/>
      <sheetData sheetId="427" refreshError="1"/>
      <sheetData sheetId="428" refreshError="1"/>
      <sheetData sheetId="429" refreshError="1"/>
      <sheetData sheetId="430"/>
      <sheetData sheetId="431"/>
      <sheetData sheetId="432"/>
      <sheetData sheetId="433"/>
      <sheetData sheetId="434"/>
      <sheetData sheetId="435"/>
      <sheetData sheetId="436"/>
      <sheetData sheetId="437"/>
      <sheetData sheetId="438"/>
      <sheetData sheetId="439" refreshError="1"/>
      <sheetData sheetId="440"/>
      <sheetData sheetId="441"/>
      <sheetData sheetId="442"/>
      <sheetData sheetId="443"/>
      <sheetData sheetId="444" refreshError="1"/>
      <sheetData sheetId="445" refreshError="1"/>
      <sheetData sheetId="446"/>
      <sheetData sheetId="447"/>
      <sheetData sheetId="448"/>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refreshError="1"/>
      <sheetData sheetId="463" refreshError="1"/>
      <sheetData sheetId="464"/>
      <sheetData sheetId="465"/>
      <sheetData sheetId="466"/>
      <sheetData sheetId="467"/>
      <sheetData sheetId="468"/>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sheetData sheetId="487"/>
      <sheetData sheetId="488"/>
      <sheetData sheetId="489" refreshError="1"/>
      <sheetData sheetId="490" refreshError="1"/>
      <sheetData sheetId="491"/>
      <sheetData sheetId="492"/>
      <sheetData sheetId="493"/>
      <sheetData sheetId="494"/>
      <sheetData sheetId="495"/>
      <sheetData sheetId="496"/>
      <sheetData sheetId="497"/>
      <sheetData sheetId="498"/>
      <sheetData sheetId="499"/>
      <sheetData sheetId="500"/>
      <sheetData sheetId="501" refreshError="1"/>
      <sheetData sheetId="502"/>
      <sheetData sheetId="503"/>
      <sheetData sheetId="504"/>
      <sheetData sheetId="505"/>
      <sheetData sheetId="506"/>
      <sheetData sheetId="507" refreshError="1"/>
      <sheetData sheetId="508" refreshError="1"/>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refreshError="1"/>
      <sheetData sheetId="593" refreshError="1"/>
      <sheetData sheetId="594" refreshError="1"/>
      <sheetData sheetId="595"/>
      <sheetData sheetId="596" refreshError="1"/>
      <sheetData sheetId="597" refreshError="1"/>
      <sheetData sheetId="598" refreshError="1"/>
      <sheetData sheetId="599"/>
      <sheetData sheetId="600"/>
      <sheetData sheetId="60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refreshError="1"/>
      <sheetData sheetId="618" refreshError="1"/>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sheetData sheetId="656" refreshError="1"/>
      <sheetData sheetId="657" refreshError="1"/>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sheetData sheetId="673"/>
      <sheetData sheetId="674"/>
      <sheetData sheetId="675"/>
      <sheetData sheetId="676" refreshError="1"/>
      <sheetData sheetId="677" refreshError="1"/>
      <sheetData sheetId="678" refreshError="1"/>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sheetData sheetId="694"/>
      <sheetData sheetId="695" refreshError="1"/>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NC10"/>
      <sheetName val="VL10"/>
      <sheetName val="CFmay10"/>
      <sheetName val="627(10)"/>
      <sheetName val="T1"/>
      <sheetName val="Sheet2"/>
      <sheetName val="Sheet3"/>
      <sheetName val="Cong cu dung cu"/>
      <sheetName val="Kiem ke Quy"/>
      <sheetName val="Kiem ke TSCD"/>
      <sheetName val="vat tu"/>
      <sheetName val="Cong trinh do dang 2002"/>
      <sheetName val="Sheet6"/>
      <sheetName val="Sheet7"/>
      <sheetName val="Sheet8"/>
      <sheetName val="Sheet9"/>
      <sheetName val="Sheet10"/>
      <sheetName val="Sheet1"/>
      <sheetName val="Sheet4"/>
      <sheetName val="Sheet5"/>
      <sheetName val="Gia VL"/>
      <sheetName val="Bang gia ca may"/>
      <sheetName val="Bang luong CB"/>
      <sheetName val="Bang P.tich CT"/>
      <sheetName val="D.toan chi tiet"/>
      <sheetName val="Bang TH Dtoan"/>
      <sheetName val="XXXXXXXX"/>
      <sheetName val="CN"/>
      <sheetName val="Capphoivua"/>
      <sheetName val="cau"/>
      <sheetName val="cong"/>
      <sheetName val="nhua"/>
      <sheetName val="chitiet"/>
      <sheetName val="DuThauSuaLoi"/>
      <sheetName val="TongHopSuaLoi"/>
      <sheetName val="GT"/>
      <sheetName val="TH"/>
      <sheetName val="tienluong"/>
      <sheetName val="0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op -T1"/>
      <sheetName val="T.Hop-T2"/>
      <sheetName val="T.Hop-T3"/>
      <sheetName val="SD1"/>
      <sheetName val="SD2"/>
      <sheetName val="SD7"/>
      <sheetName val="SD8"/>
      <sheetName val="SD9"/>
      <sheetName val="SD11"/>
      <sheetName val="SD12"/>
      <sheetName val="TVSD"/>
      <sheetName val="KM"/>
      <sheetName val="KHOANMUC"/>
      <sheetName val="QTNC"/>
      <sheetName val="CPQL"/>
      <sheetName val="SANLUONG"/>
      <sheetName val="SSCP-SL"/>
      <sheetName val="CPSX"/>
      <sheetName val="KQKD"/>
      <sheetName val="CDSL (2)"/>
      <sheetName val="tong hop"/>
      <sheetName val="phan tich DG"/>
      <sheetName val="gia vat lieu"/>
      <sheetName val="gia xe may"/>
      <sheetName val="gia nhan cong"/>
      <sheetName val="XL4Test5"/>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L DUONG DC L = 90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Sua (2)"/>
      <sheetName val="Sua"/>
      <sheetName val="DGKSDA"/>
      <sheetName val="TH_BVTC"/>
      <sheetName val="BVTC"/>
      <sheetName val="TH theo tinh"/>
      <sheetName val="TH theo hang muc"/>
      <sheetName val="Quang Tri"/>
      <sheetName val="TTHue"/>
      <sheetName val="Da Nang"/>
      <sheetName val="Quang Nam"/>
      <sheetName val="Quang Ngai"/>
      <sheetName val="TH DH-QN"/>
      <sheetName val="KP HD"/>
      <sheetName val="DB HD"/>
      <sheetName val="TH du toan "/>
      <sheetName val="Du toan "/>
      <sheetName val="C.Tinh"/>
      <sheetName val="TK_cap"/>
      <sheetName val="MTL__INTER"/>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T9-2004"/>
      <sheetName val="T9-MD1"/>
      <sheetName val="T10-2004"/>
      <sheetName val="T10-MD1"/>
      <sheetName val="T11-2004"/>
      <sheetName val="T11-MD1"/>
      <sheetName val="T12-2004"/>
      <sheetName val="T12-MD1"/>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PC"/>
      <sheetName val="Ph-Thu"/>
      <sheetName val="Ph-Thu (2)"/>
      <sheetName val="PC (2)"/>
      <sheetName val="Chart2"/>
      <sheetName val="Chart1"/>
      <sheetName val="PC (3)"/>
      <sheetName val="ptvl0-1"/>
      <sheetName val="0-1"/>
      <sheetName val="ptvl4-5"/>
      <sheetName val="4-5"/>
      <sheetName val="ptvl3-4"/>
      <sheetName val="3-4"/>
      <sheetName val="ptvl2-3"/>
      <sheetName val="2-3"/>
      <sheetName val="vlcong"/>
      <sheetName val="ptvl1-2"/>
      <sheetName val="1-2"/>
      <sheetName val="20% BHXH"/>
      <sheetName val="TrÝch 2%KPC§"/>
      <sheetName val="TrÝch 3% BHYT"/>
      <sheetName val="SD cac TK"/>
      <sheetName val="TK336"/>
      <sheetName val="chi tiet 131"/>
      <sheetName val="Ke chi"/>
      <sheetName val="Bang ke chi tiet "/>
      <sheetName val=""/>
      <sheetName val="Bang TH Dtman"/>
      <sheetName val="DTCT"/>
      <sheetName val="PTVT"/>
      <sheetName val="THDT"/>
      <sheetName val="THVT"/>
      <sheetName val="THGT"/>
      <sheetName val="thong bao"/>
      <sheetName val="duyet gia"/>
      <sheetName val="so do"/>
      <sheetName val="KTQT-AFC"/>
      <sheetName val="KTQT-KH"/>
      <sheetName val="CLDG"/>
      <sheetName val="CLKL"/>
      <sheetName val="Bang du toan"/>
      <sheetName val="Tonghop"/>
      <sheetName val="Bu gia"/>
      <sheetName val="PT vat tu"/>
      <sheetName val="Du toan"/>
      <sheetName val="Phan tich vat tu"/>
      <sheetName val="Tong hop vat tu"/>
      <sheetName val="Tong hop gia"/>
      <sheetName val="Tro giup"/>
      <sheetName val="Nhan cong"/>
      <sheetName val="May thi cong"/>
      <sheetName val="Chi phi chung"/>
      <sheetName val="Config"/>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ongHopSuaLoé"/>
      <sheetName val="DT"/>
      <sheetName val="CP"/>
      <sheetName val="BCT6"/>
      <sheetName val="bk1"/>
      <sheetName val="nk1"/>
      <sheetName val="TK133"/>
      <sheetName val="TK 136"/>
      <sheetName val="TK 138"/>
      <sheetName val="TK141"/>
      <sheetName val="TK142"/>
      <sheetName val="BK3"/>
      <sheetName val="BPBNVL"/>
      <sheetName val="TK 155"/>
      <sheetName val="TK211"/>
      <sheetName val="TK214"/>
      <sheetName val="BPBKH"/>
      <sheetName val="TK 331"/>
      <sheetName val="BPBTL"/>
      <sheetName val="TK335"/>
      <sheetName val="TK 336"/>
      <sheetName val="TK 338"/>
      <sheetName val="BK4"/>
      <sheetName val="BK5"/>
      <sheetName val="NK7 P1"/>
      <sheetName val="NK7 P2"/>
      <sheetName val="NK7 P3"/>
      <sheetName val="NKCT 8"/>
      <sheetName val="BCDPS"/>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Phieu cao do K95"/>
      <sheetName val="Lop 1 K98"/>
      <sheetName val="MTO REV.2(ARMOR)"/>
      <sheetName val="km345+400-km345+500 (6'-"/>
      <sheetName val="mau c47"/>
      <sheetName val="Thang 1"/>
      <sheetName val="Thang 10"/>
      <sheetName val="tuၡn"/>
      <sheetName val="T9"/>
      <sheetName val="T6"/>
      <sheetName val="T3"/>
      <sheetName val="T10"/>
      <sheetName val="T2"/>
      <sheetName val="km337+136-ki337-350"/>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345+661-kms45+000 (2)"/>
      <sheetName val="km338+1w6-km338+230"/>
      <sheetName val="km338+439-km388+571.x9"/>
      <sheetName val="km337+u33.60-km338 (2)"/>
      <sheetName val="km345+400-km345+5 0 (3) (2)"/>
      <sheetName val="km342+500-km342+690 (2)"/>
      <sheetName val="Thong so chinh"/>
      <sheetName val="44"/>
      <sheetName val="43"/>
      <sheetName val="42"/>
      <sheetName val="41"/>
      <sheetName val="40"/>
      <sheetName val="39"/>
      <sheetName val="38"/>
      <sheetName val="37"/>
      <sheetName val="36"/>
      <sheetName val="35"/>
      <sheetName val="34"/>
      <sheetName val="33"/>
      <sheetName val="32"/>
      <sheetName val="31"/>
      <sheetName val="30"/>
      <sheetName val="29"/>
      <sheetName val="28"/>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4"/>
      <sheetName val="3"/>
      <sheetName val="2"/>
      <sheetName val="1"/>
      <sheetName val="SD0"/>
      <sheetName val="km346+00-k_x000d_346+240 (2)"/>
      <sheetName val="k_x000d_338+60-km338+130"/>
      <sheetName val="km342+376.41- km342+52_x0010_.29"/>
      <sheetName val="km33_x0018_+571.89-km338+652"/>
      <sheetName val="km341+275-km341+35_x0010_"/>
      <sheetName val="km341+612-_x0013_41+682"/>
      <sheetName val="THChi"/>
      <sheetName val="THthu"/>
      <sheetName val="BCD"/>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DUNGQUAT-6"/>
      <sheetName val="DP NOI"/>
      <sheetName val="DP NGOAI"/>
      <sheetName val="YCU-HC"/>
      <sheetName val="KHO 21ST"/>
      <sheetName val="KHO 49 TN"/>
      <sheetName val="KHO 82 TN"/>
      <sheetName val="KHO 28 TN"/>
      <sheetName val="TTBLII-58 NGT"/>
      <sheetName val="4 VT SAU"/>
      <sheetName val="74TN"/>
      <sheetName val="108 NG TRAI"/>
      <sheetName val="68A QTRUNG"/>
      <sheetName val="HT QUAY"/>
      <sheetName val="BTK TKHO"/>
      <sheetName val="Duong con' vu hcm (6)"/>
      <sheetName val="Macro1"/>
      <sheetName val="Macro2"/>
      <sheetName val="Macro3"/>
      <sheetName val="T3-99"/>
      <sheetName val="T4-99"/>
      <sheetName val="T5-99"/>
      <sheetName val="T6-99"/>
      <sheetName val="T7-99"/>
      <sheetName val="T8-99"/>
      <sheetName val="T9-99"/>
      <sheetName val="T10-99"/>
      <sheetName val="T11-99"/>
      <sheetName val="T12-99"/>
      <sheetName val="KHo152"/>
      <sheetName val="Truot_nen"/>
      <sheetName val="dap dat bo phai"/>
      <sheetName val="dap btrai 3-4"/>
      <sheetName val="dap bo trai tang 1-2"/>
      <sheetName val="thep cs+dtc"/>
      <sheetName val="ha luu"/>
      <sheetName val="mai kenh(bo xung)"/>
      <sheetName val="dtran 1-2"/>
      <sheetName val="be tieu nang"/>
      <sheetName val="san sau"/>
      <sheetName val="dam chan de thuoc dap tran"/>
      <sheetName val="dtran3,7"/>
      <sheetName val="KI£M K£"/>
      <sheetName val="dt 8-12"/>
      <sheetName val="M KENH(dk)"/>
      <sheetName val="t chan"/>
      <sheetName val="cp cong va thep bp tang2-7"/>
      <sheetName val="thep cxdtran"/>
      <sheetName val="dtran13-15"/>
      <sheetName val="mtran tang 8-12"/>
      <sheetName val="cgt-bai sua chua"/>
      <sheetName val="CGT nm+dbp"/>
      <sheetName val="DC GIAO THONG DC4-DC8 "/>
      <sheetName val="CGT DTRAN DC1-3 "/>
      <sheetName val="dbtrai tang v-xi "/>
      <sheetName val="dbo trai tang12-15"/>
      <sheetName val="DT KENH DAN RA TC-GCMK"/>
      <sheetName val="00000001"/>
      <sheetName val="00000002"/>
      <sheetName val="00000003"/>
      <sheetName val="00000004"/>
      <sheetName val="1380"/>
      <sheetName val="1381"/>
      <sheetName val="1382"/>
      <sheetName val="1383"/>
      <sheetName val="1384"/>
      <sheetName val="1385"/>
      <sheetName val="1387"/>
      <sheetName val="138"/>
      <sheetName val="141"/>
      <sheetName val="311-1"/>
      <sheetName val="3112"/>
      <sheetName val="3113"/>
      <sheetName val="3881-dl"/>
      <sheetName val="3882"/>
      <sheetName val="3881"/>
      <sheetName val="131-2"/>
      <sheetName val="1386"/>
      <sheetName val="131-1"/>
      <sheetName val="3882-l"/>
      <sheetName val="Giao"/>
      <sheetName val="CHIET TINH"/>
      <sheetName val="Bang Gia VL"/>
      <sheetName val="Tong Hop KP"/>
      <sheetName val=" DON GIA"/>
      <sheetName val="CHIET TINH THEO KH.SAT"/>
      <sheetName val="143"/>
      <sheetName val="161"/>
      <sheetName val="162"/>
      <sheetName val="163"/>
      <sheetName val="164"/>
      <sheetName val="171"/>
      <sheetName val="172"/>
      <sheetName val="310"/>
      <sheetName val="320"/>
      <sheetName val="330"/>
      <sheetName val="360"/>
      <sheetName val="410"/>
      <sheetName val="420"/>
      <sheetName val="500"/>
      <sheetName val="GIAO TBI"/>
      <sheetName val="20000000"/>
      <sheetName val="BKmua vao"/>
      <sheetName val="BKBan ra"/>
      <sheetName val="BCsudunghd"/>
      <sheetName val="TOkhaithue"/>
      <sheetName val="5 nam (tach)"/>
      <sheetName val="5 nam (tach) (2)"/>
      <sheetName val="KH 2003"/>
      <sheetName val="MV06"/>
      <sheetName val="BR06"/>
      <sheetName val="TH06"/>
      <sheetName val="Vinhi-Cbi"/>
      <sheetName val="Binh-R6"/>
      <sheetName val="Binh-CBi"/>
      <sheetName val="Thu-R6"/>
      <sheetName val="To4-Thang"/>
      <sheetName val="CB,DCTN"/>
      <sheetName val="CBCNV"/>
      <sheetName val="LamThemCBCNV "/>
      <sheetName val="UL"/>
      <sheetName val="MTL$-JDTTY"/>
      <sheetName val="A6"/>
      <sheetName val="BKNHAP"/>
      <sheetName val="BKX"/>
      <sheetName val="MSVT"/>
      <sheetName val="MSSP"/>
      <sheetName val="§V"/>
      <sheetName val="N-X -T"/>
      <sheetName val="6 T-2003"/>
      <sheetName val="T1-04"/>
      <sheetName val="T2-04 "/>
      <sheetName val="T3-04"/>
      <sheetName val="T4-04 "/>
      <sheetName val="T5-04  "/>
      <sheetName val="T6-04  "/>
      <sheetName val="QUY II"/>
      <sheetName val="QUY III"/>
      <sheetName val="kinhphi"/>
      <sheetName val="CPXL-DIEN"/>
      <sheetName val="THCPXAYLAP-XL"/>
      <sheetName val="chikhac"/>
      <sheetName val="CHENH LECH-XL"/>
      <sheetName val="KHOI LUONG-XL"/>
      <sheetName val="VLNCM-DIEN"/>
      <sheetName val="VLNCM-XL"/>
      <sheetName val="XXXXXXX0"/>
      <sheetName val="XXXXXXX1"/>
      <sheetName val="KL nen"/>
      <sheetName val="Gia TH"/>
      <sheetName val="TH DG giao nen"/>
      <sheetName val="Nhu cau von"/>
      <sheetName val="Gia de nghi cuoi"/>
      <sheetName val="BC QTam"/>
      <sheetName val="So sanh"/>
      <sheetName val="CP Gian tiep"/>
      <sheetName val="PT DG nen"/>
      <sheetName val="Gia may"/>
      <sheetName val="PL KH"/>
      <sheetName val="DM M theo KH, Luong"/>
      <sheetName val="Tinh M theo DM"/>
      <sheetName val="KL Tong"/>
      <sheetName val="TL10PH"/>
      <sheetName val="bth "/>
      <sheetName val="Khoan"/>
      <sheetName val="cvc"/>
      <sheetName val="bcl "/>
      <sheetName val="ctkhac"/>
      <sheetName val="ctday"/>
      <sheetName val="thday"/>
      <sheetName val="dtday"/>
      <sheetName val="ctram"/>
      <sheetName val="thtram"/>
      <sheetName val="dtram"/>
      <sheetName val="DTchung"/>
      <sheetName val="ctvlieu"/>
      <sheetName val="dmxay"/>
      <sheetName val="DGVT"/>
      <sheetName val="BThaut"/>
      <sheetName val="KLT"/>
      <sheetName val="QT"/>
      <sheetName val="KL tt"/>
      <sheetName val="Gi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refreshError="1"/>
      <sheetData sheetId="262" refreshError="1"/>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refreshError="1"/>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efreshError="1"/>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refreshError="1"/>
      <sheetData sheetId="860"/>
      <sheetData sheetId="861"/>
      <sheetData sheetId="862"/>
      <sheetData sheetId="863"/>
      <sheetData sheetId="86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Đơn giá cây cối"/>
      <sheetName val="XXXX"/>
      <sheetName val="foxz"/>
      <sheetName val="foxz_2"/>
      <sheetName val="47.Thi-Toan"/>
      <sheetName val="48.Tín"/>
      <sheetName val="50.Chiên (Uyên)"/>
      <sheetName val="51.Chuẩn-Gái"/>
      <sheetName val="53.Tần"/>
      <sheetName val="55.Mai"/>
      <sheetName val="57.Phương"/>
      <sheetName val="58.Đoán-Dung"/>
      <sheetName val="59.Mai-Đường"/>
      <sheetName val="60.Diện"/>
      <sheetName val="61.Tự"/>
      <sheetName val="62.136.Toàn"/>
      <sheetName val="63.Loan-Sinh"/>
      <sheetName val="64.65.Hân -Thơm"/>
      <sheetName val="66.Ngọc"/>
      <sheetName val="68.Hậu"/>
      <sheetName val="70.Tuất"/>
      <sheetName val="73.Tiến"/>
      <sheetName val="74.Tính"/>
      <sheetName val="XXXXXXXX"/>
    </sheetNames>
    <sheetDataSet>
      <sheetData sheetId="0">
        <row r="2">
          <cell r="A2" t="str">
            <v>Lúa các loại</v>
          </cell>
          <cell r="F2" t="str">
            <v>Lúa các loại</v>
          </cell>
        </row>
        <row r="3">
          <cell r="F3" t="str">
            <v>Ngô các loại</v>
          </cell>
        </row>
        <row r="4">
          <cell r="F4" t="str">
            <v>Khoai lang</v>
          </cell>
        </row>
        <row r="5">
          <cell r="F5" t="str">
            <v>Khoai tây</v>
          </cell>
        </row>
        <row r="6">
          <cell r="F6" t="str">
            <v>Sắn mì</v>
          </cell>
        </row>
        <row r="7">
          <cell r="F7" t="str">
            <v xml:space="preserve">Khoai môn </v>
          </cell>
        </row>
        <row r="8">
          <cell r="F8" t="str">
            <v>Khoai sọ</v>
          </cell>
        </row>
        <row r="9">
          <cell r="F9" t="str">
            <v>Sắn dây</v>
          </cell>
        </row>
        <row r="10">
          <cell r="F10" t="str">
            <v>Củ ấu</v>
          </cell>
        </row>
        <row r="11">
          <cell r="F11" t="str">
            <v>Cây mía</v>
          </cell>
        </row>
        <row r="12">
          <cell r="F12" t="str">
            <v>Cây thuốc lào</v>
          </cell>
        </row>
        <row r="13">
          <cell r="F13" t="str">
            <v>Đay</v>
          </cell>
        </row>
        <row r="14">
          <cell r="F14" t="str">
            <v>Gai, dứa sợi</v>
          </cell>
        </row>
        <row r="15">
          <cell r="F15" t="str">
            <v>Đậu tương</v>
          </cell>
        </row>
        <row r="16">
          <cell r="F16" t="str">
            <v>Lạc</v>
          </cell>
        </row>
        <row r="17">
          <cell r="F17" t="str">
            <v>Vừng</v>
          </cell>
        </row>
        <row r="18">
          <cell r="F18" t="str">
            <v xml:space="preserve">Rau muống </v>
          </cell>
        </row>
        <row r="19">
          <cell r="F19" t="str">
            <v>Cải các loại</v>
          </cell>
        </row>
        <row r="20">
          <cell r="F20" t="str">
            <v>Rau mùng tơi</v>
          </cell>
        </row>
        <row r="21">
          <cell r="F21" t="str">
            <v>Rau ngót</v>
          </cell>
        </row>
        <row r="22">
          <cell r="F22" t="str">
            <v>Bắp cải</v>
          </cell>
        </row>
        <row r="23">
          <cell r="F23" t="str">
            <v>Rau dền</v>
          </cell>
        </row>
        <row r="24">
          <cell r="F24" t="str">
            <v>Súp lơ/bông cải</v>
          </cell>
        </row>
        <row r="25">
          <cell r="F25" t="str">
            <v>Dưa hấu</v>
          </cell>
        </row>
        <row r="26">
          <cell r="F26" t="str">
            <v>Dưa lê</v>
          </cell>
        </row>
        <row r="27">
          <cell r="F27" t="str">
            <v>Dưa vàng</v>
          </cell>
        </row>
        <row r="28">
          <cell r="F28" t="str">
            <v/>
          </cell>
        </row>
        <row r="29">
          <cell r="F29" t="str">
            <v>Đậu co-ve</v>
          </cell>
        </row>
        <row r="30">
          <cell r="F30" t="str">
            <v>Đậu Hà Lan</v>
          </cell>
        </row>
        <row r="31">
          <cell r="F31" t="str">
            <v/>
          </cell>
        </row>
        <row r="32">
          <cell r="F32" t="str">
            <v>Cà chua</v>
          </cell>
        </row>
        <row r="33">
          <cell r="F33" t="str">
            <v>Bí đỏ (Bí ngô)</v>
          </cell>
        </row>
        <row r="34">
          <cell r="F34" t="str">
            <v>Bí xanh</v>
          </cell>
        </row>
        <row r="35">
          <cell r="F35" t="str">
            <v>Bầu</v>
          </cell>
        </row>
        <row r="36">
          <cell r="F36" t="str">
            <v>Mướp</v>
          </cell>
        </row>
        <row r="37">
          <cell r="F37" t="str">
            <v>Su su</v>
          </cell>
        </row>
        <row r="38">
          <cell r="F38" t="str">
            <v>Ớt trái ngọt</v>
          </cell>
        </row>
        <row r="39">
          <cell r="F39" t="str">
            <v>Cà tím, cà pháo</v>
          </cell>
        </row>
        <row r="40">
          <cell r="F40" t="str">
            <v>Mướp đắng</v>
          </cell>
        </row>
        <row r="41">
          <cell r="F41" t="str">
            <v/>
          </cell>
        </row>
        <row r="42">
          <cell r="F42" t="str">
            <v>Cà rốt</v>
          </cell>
        </row>
        <row r="43">
          <cell r="F43" t="str">
            <v>Củ cải</v>
          </cell>
        </row>
        <row r="44">
          <cell r="F44" t="str">
            <v>Tỏi lấy củ</v>
          </cell>
        </row>
        <row r="45">
          <cell r="F45" t="str">
            <v>Hành tây</v>
          </cell>
        </row>
        <row r="46">
          <cell r="F46" t="str">
            <v>Hành hoa</v>
          </cell>
        </row>
        <row r="47">
          <cell r="F47" t="str">
            <v>Hành củ</v>
          </cell>
        </row>
        <row r="48">
          <cell r="F48" t="str">
            <v>Rau cần ta</v>
          </cell>
        </row>
        <row r="49">
          <cell r="F49" t="str">
            <v/>
          </cell>
        </row>
        <row r="50">
          <cell r="F50" t="str">
            <v>Rau tỏi tây</v>
          </cell>
        </row>
        <row r="51">
          <cell r="F51" t="str">
            <v>Măng tây</v>
          </cell>
        </row>
        <row r="52">
          <cell r="F52" t="str">
            <v>Cần tây</v>
          </cell>
        </row>
        <row r="53">
          <cell r="F53" t="str">
            <v/>
          </cell>
        </row>
        <row r="54">
          <cell r="F54" t="str">
            <v/>
          </cell>
        </row>
        <row r="55">
          <cell r="F55" t="str">
            <v>Hoa hồng</v>
          </cell>
        </row>
        <row r="56">
          <cell r="F56" t="str">
            <v>Hoa cúc</v>
          </cell>
        </row>
        <row r="57">
          <cell r="F57" t="str">
            <v>Hoa lay ơn</v>
          </cell>
        </row>
        <row r="58">
          <cell r="F58" t="str">
            <v>Hoa huệ</v>
          </cell>
        </row>
        <row r="59">
          <cell r="F59" t="str">
            <v>Hoa cẩm chướng</v>
          </cell>
        </row>
        <row r="60">
          <cell r="F60" t="str">
            <v>Hoa ly</v>
          </cell>
        </row>
        <row r="61">
          <cell r="F61" t="str">
            <v>Hoa đồng tiền</v>
          </cell>
        </row>
        <row r="62">
          <cell r="F62" t="str">
            <v>Hoa khác</v>
          </cell>
        </row>
        <row r="63">
          <cell r="F63" t="str">
            <v>Ớt cay</v>
          </cell>
        </row>
        <row r="64">
          <cell r="F64" t="str">
            <v>Gừng</v>
          </cell>
        </row>
        <row r="65">
          <cell r="F65" t="str">
            <v>Riềng</v>
          </cell>
        </row>
        <row r="66">
          <cell r="F66" t="str">
            <v>Rau gia vị khác (Rau mùi, thì là, mùi tàu, tía tô...)</v>
          </cell>
        </row>
        <row r="67">
          <cell r="F67" t="str">
            <v/>
          </cell>
        </row>
        <row r="68">
          <cell r="F68" t="str">
            <v>Nghệ</v>
          </cell>
        </row>
        <row r="69">
          <cell r="F69" t="str">
            <v>Sả</v>
          </cell>
        </row>
        <row r="70">
          <cell r="F70" t="str">
            <v/>
          </cell>
        </row>
        <row r="71">
          <cell r="F71" t="str">
            <v xml:space="preserve">Cây vải loại cây ghép có chiều cao cây 40cm ≤ H &lt; 1m  </v>
          </cell>
        </row>
        <row r="72">
          <cell r="F72" t="str">
            <v xml:space="preserve">Cây vải loại cây ghép có chiều cao cây  H ≥ 1m  </v>
          </cell>
        </row>
        <row r="73">
          <cell r="F73" t="str">
            <v xml:space="preserve">Cây vải loại cây chiết cành có chiều cao  40cm ≤ H &lt; 1m  </v>
          </cell>
        </row>
        <row r="74">
          <cell r="F74" t="str">
            <v xml:space="preserve">Cây vải loại cây chiết cành có chiều cao cây  H ≥ 1m  </v>
          </cell>
        </row>
        <row r="75">
          <cell r="F75" t="str">
            <v>Cây vải đường kính tán 0,7m ≤ Φ &lt; 1m</v>
          </cell>
        </row>
        <row r="76">
          <cell r="F76" t="str">
            <v>Cây vải đường kính tán 1m ≤ Φ &lt; 2m</v>
          </cell>
        </row>
        <row r="77">
          <cell r="F77" t="str">
            <v/>
          </cell>
        </row>
        <row r="78">
          <cell r="F78" t="str">
            <v>Cây vải đường kính tán 3m ≤ Φ &lt; 4m</v>
          </cell>
        </row>
        <row r="79">
          <cell r="F79" t="str">
            <v>Cây vải đường kính tán 4m ≤ Φ &lt; 5m</v>
          </cell>
        </row>
        <row r="80">
          <cell r="F80" t="str">
            <v>Cây vải đường kính tán 5m ≤ Φ &lt; 6m</v>
          </cell>
        </row>
        <row r="81">
          <cell r="F81" t="str">
            <v>Cây vải đường kính tán 6m ≤ Φ &lt; 7m</v>
          </cell>
        </row>
        <row r="82">
          <cell r="F82" t="str">
            <v>Cây vải đường kính tán 7m ≤ Φ &lt; 8m</v>
          </cell>
        </row>
        <row r="83">
          <cell r="F83" t="str">
            <v>Cây vải đường kính tán 8m ≤ Φ &lt; 9m</v>
          </cell>
        </row>
        <row r="84">
          <cell r="F84" t="str">
            <v>Cây vải đường kính tán 9m ≤ Φ &lt; 10m</v>
          </cell>
        </row>
        <row r="85">
          <cell r="F85" t="str">
            <v>Cây vải đường kính tán 10m ≤ Φ &lt; 15m</v>
          </cell>
        </row>
        <row r="86">
          <cell r="F86" t="str">
            <v>Cây vải đường kính tán Φ ≥ 15m</v>
          </cell>
        </row>
        <row r="87">
          <cell r="F87" t="str">
            <v xml:space="preserve">Cây nhãn loại cây ghép có chiều cao cây 40cm ≤ H &lt; 1m  </v>
          </cell>
        </row>
        <row r="88">
          <cell r="F88" t="str">
            <v xml:space="preserve">Cây nhãn loại cây ghép có chiều cao cây  H ≥ 1m  </v>
          </cell>
        </row>
        <row r="89">
          <cell r="F89" t="str">
            <v xml:space="preserve">Cây nhãn loại cây chiết cành có chiều cao  40cm ≤ H &lt; 1m  </v>
          </cell>
        </row>
        <row r="90">
          <cell r="F90" t="str">
            <v xml:space="preserve">Cây nhãn loại cây chiết cành có chiều cao cây  H ≥ 1m  </v>
          </cell>
        </row>
        <row r="91">
          <cell r="F91" t="str">
            <v xml:space="preserve">Cây nhãn đường kính tán 0,7m ≤ Φ &lt; 1m </v>
          </cell>
        </row>
        <row r="92">
          <cell r="F92" t="str">
            <v xml:space="preserve">Cây nhãn đường kính tán 1m ≤ Φ &lt; 1,5m </v>
          </cell>
        </row>
        <row r="93">
          <cell r="F93" t="str">
            <v xml:space="preserve">Cây nhãn đường kính tán 1,5m ≤ Φ &lt; 2m </v>
          </cell>
        </row>
        <row r="94">
          <cell r="F94" t="str">
            <v xml:space="preserve">Cây nhãn đường kính tán 2m ≤ Φ &lt; 3m </v>
          </cell>
        </row>
        <row r="95">
          <cell r="F95" t="str">
            <v>Cây nhãn đường kính tán 3m ≤ Φ &lt; 4m</v>
          </cell>
        </row>
        <row r="96">
          <cell r="F96" t="str">
            <v>Cây nhãn đường kính tán 4m ≤ Φ &lt; 5m</v>
          </cell>
        </row>
        <row r="97">
          <cell r="F97" t="str">
            <v>Cây nhãn đường kính tán 5m ≤ Φ &lt; 6m</v>
          </cell>
        </row>
        <row r="98">
          <cell r="F98" t="str">
            <v>Cây nhãn đường kính tán 6m ≤ Φ &lt; 7m</v>
          </cell>
        </row>
        <row r="99">
          <cell r="F99" t="str">
            <v>Cây nhãn đường kính tán 7m ≤ Φ &lt; 8m</v>
          </cell>
        </row>
        <row r="100">
          <cell r="F100" t="str">
            <v>Cây nhãn đường kính tán 8m ≤ Φ &lt; 9m</v>
          </cell>
        </row>
        <row r="101">
          <cell r="F101" t="str">
            <v>Cây nhãn đường kính tán 9m ≤ Φ &lt; 12m</v>
          </cell>
        </row>
        <row r="102">
          <cell r="F102" t="str">
            <v>Cây nhãn đường kính tán Φ ≥ 12m</v>
          </cell>
        </row>
        <row r="103">
          <cell r="F103" t="str">
            <v>Mít (tính theo đường kính gốc F)</v>
          </cell>
        </row>
        <row r="104">
          <cell r="F104" t="str">
            <v>Cây mít giống đủ tiêu chuẩn mới trồng</v>
          </cell>
        </row>
        <row r="105">
          <cell r="F105" t="str">
            <v xml:space="preserve">Cây mít đường kính gốc 1cm ≤ Φ &lt; 2cm </v>
          </cell>
        </row>
        <row r="106">
          <cell r="F106" t="str">
            <v xml:space="preserve">Cây mít đường kính gốc 2cm ≤ Φ &lt; 5cm </v>
          </cell>
        </row>
        <row r="107">
          <cell r="F107" t="str">
            <v xml:space="preserve">Cây mít đường kính gốc 5cm ≤ Φ &lt; 7cm </v>
          </cell>
        </row>
        <row r="108">
          <cell r="F108" t="str">
            <v xml:space="preserve">Cây mít đường kính gốc 7cm ≤ Φ &lt; 9cm </v>
          </cell>
        </row>
        <row r="109">
          <cell r="F109" t="str">
            <v>Cây mít đường kính gốc 9cm ≤ Φ &lt; 12cm</v>
          </cell>
        </row>
        <row r="110">
          <cell r="F110" t="str">
            <v xml:space="preserve">Cây mít đường kính gốc 12cm ≤ Φ &lt; 15cm </v>
          </cell>
        </row>
        <row r="111">
          <cell r="F111" t="str">
            <v>Cây mít đường kính gốc 15cm ≤ Φ &lt; 20cm</v>
          </cell>
        </row>
        <row r="112">
          <cell r="F112" t="str">
            <v>Cây mít đường kính gốc 20cm ≤ Φ &lt; 25cm</v>
          </cell>
        </row>
        <row r="113">
          <cell r="F113" t="str">
            <v>Cây mít đường kính gốc 25cm ≤ Φ &lt; 35cm</v>
          </cell>
        </row>
        <row r="114">
          <cell r="F114" t="str">
            <v>Cây mít đường kính gốc 35cm ≤ Φ &lt; 50cm</v>
          </cell>
        </row>
        <row r="115">
          <cell r="F115" t="str">
            <v>Cây mít đường kính gốc Φ ≥ 50cm</v>
          </cell>
        </row>
        <row r="116">
          <cell r="F116" t="str">
            <v>Hồng xiêm (tính theo đường kính tán F)</v>
          </cell>
        </row>
        <row r="117">
          <cell r="F117" t="str">
            <v>Cây hồng xiêm giống đủ tiêu chuẩn  mới trồng</v>
          </cell>
        </row>
        <row r="118">
          <cell r="F118" t="str">
            <v>Cây hồng xiêm đường kính tán 0,7m ≤ Φ &lt; 1m</v>
          </cell>
        </row>
        <row r="119">
          <cell r="F119" t="str">
            <v>Cây hồng xiêm đường kính tán 1m ≤ Φ &lt; 1,5m</v>
          </cell>
        </row>
        <row r="120">
          <cell r="F120" t="str">
            <v>Cây hồng xiêm đường kính tán 1,5m ≤ Φ &lt; 2m</v>
          </cell>
        </row>
        <row r="121">
          <cell r="F121" t="str">
            <v>Cây hồng xiêm đường kính tán 2m ≤ Φ &lt; 3m</v>
          </cell>
        </row>
        <row r="122">
          <cell r="F122" t="str">
            <v>Cây hồng xiêm đường kính tán 3m ≤ Φ &lt; 4m</v>
          </cell>
        </row>
        <row r="123">
          <cell r="F123" t="str">
            <v>Cây hồng xiêm đường kính tán 4m ≤ Φ &lt; 5m</v>
          </cell>
        </row>
        <row r="124">
          <cell r="F124" t="str">
            <v>Cây hồng xiêm đường kính tán 5m ≤ Φ &lt; 6m</v>
          </cell>
        </row>
        <row r="125">
          <cell r="F125" t="str">
            <v>Cây hồng xiêm đường kính tán 6m ≤ Φ &lt; 7m</v>
          </cell>
        </row>
        <row r="126">
          <cell r="F126" t="str">
            <v>Cây hồng xiêm đường kính tán 7m ≤ Φ &lt; 8m</v>
          </cell>
        </row>
        <row r="127">
          <cell r="F127" t="str">
            <v>Cây hồng xiêm đường kính tán 8m ≤ Φ &lt; 9m</v>
          </cell>
        </row>
        <row r="128">
          <cell r="F128" t="str">
            <v>Cây hồng xiêm đường kính tán 9m ≤ Φ &lt; 12m</v>
          </cell>
        </row>
        <row r="129">
          <cell r="F129" t="str">
            <v>Cây hồng xiêm đường kính tán Φ ≥ 12m</v>
          </cell>
        </row>
        <row r="130">
          <cell r="F130" t="str">
            <v>Hồng ăn quả khác (tính theo đường kính gốc F)</v>
          </cell>
        </row>
        <row r="131">
          <cell r="F131" t="str">
            <v>Cây giống hồng ăn quả khác đủ tiêu chuẩn mới trồng, chiều cao cây H ≥ 40cm</v>
          </cell>
        </row>
        <row r="132">
          <cell r="F132" t="str">
            <v>Cây hồng ăn quả khác đường kính gốc 1cm ≤ Φ &lt; 2cm</v>
          </cell>
        </row>
        <row r="133">
          <cell r="F133" t="str">
            <v xml:space="preserve">Cây hồng ăn quả khác đường kính gốc 2cm ≤ Φ &lt; 5cm </v>
          </cell>
        </row>
        <row r="134">
          <cell r="F134" t="str">
            <v>Cây hồng ăn quả khác đường kính gốc 5cm ≤ Φ &lt; 7cm</v>
          </cell>
        </row>
        <row r="135">
          <cell r="F135" t="str">
            <v xml:space="preserve">Cây hồng ăn quả khác đường kính gốc 7cm ≤ Φ &lt; 9cm </v>
          </cell>
        </row>
        <row r="136">
          <cell r="F136" t="str">
            <v>Cây hồng ăn quả khác đường kính gốc 9cm ≤ Φ &lt; 12cm</v>
          </cell>
        </row>
        <row r="137">
          <cell r="F137" t="str">
            <v xml:space="preserve">Cây hồng ăn quả khác đường kính gốc 12cm ≤ Φ &lt; 15cm </v>
          </cell>
        </row>
        <row r="138">
          <cell r="F138" t="str">
            <v>Cây hồng ăn quả khác đường kính gốc 15cm ≤ Φ &lt; 20cm</v>
          </cell>
        </row>
        <row r="139">
          <cell r="F139" t="str">
            <v>Cây hồng ăn quả khác đường kính gốc 20cm ≤ Φ &lt; 25cm</v>
          </cell>
        </row>
        <row r="140">
          <cell r="F140" t="str">
            <v>Cây hồng ăn quả khác đường kính gốc 25cm ≤ Φ &lt; 30cm</v>
          </cell>
        </row>
        <row r="141">
          <cell r="F141" t="str">
            <v>Cây hồng ăn quả khác đường kính gốc 30cm ≤ Φ &lt; 35cm</v>
          </cell>
        </row>
        <row r="142">
          <cell r="F142" t="str">
            <v>Cây hồng ăn quả khác đường kính gốc Φ ≥ 35cm</v>
          </cell>
        </row>
        <row r="143">
          <cell r="F143" t="str">
            <v>Chanh, quýt, quất ăn quả (tính theo đường kính tán F)</v>
          </cell>
        </row>
        <row r="144">
          <cell r="F144" t="str">
            <v xml:space="preserve">Cây chanh giống đủ tiêu chuẩn mới trồng, chiều cao cây H ≥ 40cm </v>
          </cell>
        </row>
        <row r="145">
          <cell r="F145" t="str">
            <v>Cây chanh đường kính tán 0,7m ≤ Φ &lt; 1m</v>
          </cell>
        </row>
        <row r="146">
          <cell r="F146" t="str">
            <v>Cây chanh đường kính tán 1m ≤ Φ &lt; 1,5m</v>
          </cell>
        </row>
        <row r="147">
          <cell r="F147" t="str">
            <v>Cây chanh đường kính tán 1,5m ≤ Φ &lt; 2m</v>
          </cell>
        </row>
        <row r="148">
          <cell r="F148" t="str">
            <v>Cây chanh đường kính tán 2m ≤ Φ &lt; 3m</v>
          </cell>
        </row>
        <row r="149">
          <cell r="F149" t="str">
            <v>Cây chanh đường kính tán 3m ≤ Φ &lt; 4m</v>
          </cell>
        </row>
        <row r="150">
          <cell r="F150" t="str">
            <v>Cây chanh đường kính tán 4m ≤ Φ &lt; 5m</v>
          </cell>
        </row>
        <row r="151">
          <cell r="F151" t="str">
            <v>Cây chanh đường kính tán Φ ≥ 5m</v>
          </cell>
        </row>
        <row r="152">
          <cell r="F152" t="str">
            <v/>
          </cell>
        </row>
        <row r="153">
          <cell r="F153" t="str">
            <v>Cây quýt đường kính tán 0,7m ≤ Φ &lt; 1m</v>
          </cell>
        </row>
        <row r="154">
          <cell r="F154" t="str">
            <v>Cây quýt đường kính tán 1m ≤ Φ &lt; 1,5m</v>
          </cell>
        </row>
        <row r="155">
          <cell r="F155" t="str">
            <v>Cây quýt đường kính tán 1,5m ≤ Φ &lt; 2m</v>
          </cell>
        </row>
        <row r="156">
          <cell r="F156" t="str">
            <v>Cây quýt đường kính tán 2m ≤ Φ &lt; 3m</v>
          </cell>
        </row>
        <row r="157">
          <cell r="F157" t="str">
            <v>Cây quýt đường kính tán 3m ≤ Φ &lt; 4m</v>
          </cell>
        </row>
        <row r="158">
          <cell r="F158" t="str">
            <v>Cây quýt đường kính tán 4m ≤ Φ &lt; 5m</v>
          </cell>
        </row>
        <row r="159">
          <cell r="F159" t="str">
            <v>Cây quýt đường kính tán Φ ≥ 5m</v>
          </cell>
        </row>
        <row r="160">
          <cell r="F160" t="str">
            <v xml:space="preserve">Cây quất ăn quả giống đủ tiêu chuẩn mới trồng, chiều cao cây H ≥ 40cm </v>
          </cell>
        </row>
        <row r="161">
          <cell r="F161" t="str">
            <v>Cây quất ăn quả đường kính tán 0,7m ≤ Φ &lt; 1m</v>
          </cell>
        </row>
        <row r="162">
          <cell r="F162" t="str">
            <v>Cây quất ăn quả đường kính tán 1m ≤ Φ &lt; 1,5m</v>
          </cell>
        </row>
        <row r="163">
          <cell r="F163" t="str">
            <v>Cây quất ăn quả đường kính tán 1,5m ≤ Φ &lt; 2m</v>
          </cell>
        </row>
        <row r="164">
          <cell r="F164" t="str">
            <v>Cây quất ăn quả đường kính tán 2m ≤ Φ &lt; 3m</v>
          </cell>
        </row>
        <row r="165">
          <cell r="F165" t="str">
            <v>Cây quất ăn quả đường kính tán 3m ≤ Φ &lt; 4m</v>
          </cell>
        </row>
        <row r="166">
          <cell r="F166" t="str">
            <v>Cây quất ăn quả đường kính tán 4m ≤ Φ &lt; 5m</v>
          </cell>
        </row>
        <row r="167">
          <cell r="F167" t="str">
            <v/>
          </cell>
        </row>
        <row r="168">
          <cell r="F168" t="str">
            <v xml:space="preserve">Cây quýt giống đủ tiêu chuẩn mới trồng, chiều cao cây H ≥ 40cm </v>
          </cell>
        </row>
        <row r="169">
          <cell r="F169" t="str">
            <v>Cây giống đủ tiêu chuẩn mới trồng</v>
          </cell>
        </row>
        <row r="170">
          <cell r="F170" t="str">
            <v xml:space="preserve">Cây cam loại cây ghép có chiều cao cây 40cm ≤ Φ &lt; 1m  </v>
          </cell>
        </row>
        <row r="171">
          <cell r="F171" t="str">
            <v xml:space="preserve">Cây cam loại cây ghép có chiều cao cây  H ≥ 1m  </v>
          </cell>
        </row>
        <row r="172">
          <cell r="F172" t="str">
            <v xml:space="preserve">Cây cam loại cây chiết cành có chiều cao 40cm ≤ Φ &lt; 1m  </v>
          </cell>
        </row>
        <row r="173">
          <cell r="F173" t="str">
            <v xml:space="preserve">Cây cam loại cây chiết cành có chiều cao cây  H ≥ 1m  </v>
          </cell>
        </row>
        <row r="174">
          <cell r="F174" t="str">
            <v>Cây cam đường kính tán 0,7m ≤ Φ &lt; 1m</v>
          </cell>
        </row>
        <row r="175">
          <cell r="F175" t="str">
            <v>Cây cam đường kính tán 1m ≤ Φ &lt; 1,5m</v>
          </cell>
        </row>
        <row r="176">
          <cell r="F176" t="str">
            <v>Cây cam đường kính tán 1,5m ≤ Φ &lt; 2m</v>
          </cell>
        </row>
        <row r="177">
          <cell r="F177" t="str">
            <v>Cây cam đường kính tán 2m ≤ Φ &lt; 3m</v>
          </cell>
        </row>
        <row r="178">
          <cell r="F178" t="str">
            <v>Cây cam đường kính tán 3m ≤ Φ &lt; 4m</v>
          </cell>
        </row>
        <row r="179">
          <cell r="F179" t="str">
            <v>Cây cam đường kính tán 4m ≤ Φ &lt; 5m</v>
          </cell>
        </row>
        <row r="180">
          <cell r="F180" t="str">
            <v>Cây cam đường kính tán 5m ≤ Φ &lt; 6m</v>
          </cell>
        </row>
        <row r="181">
          <cell r="F181" t="str">
            <v>Cây cam đường kính tán Φ ≥ 6m</v>
          </cell>
        </row>
        <row r="182">
          <cell r="F182" t="str">
            <v>Bưởi (tính theo đường kính gốc F)</v>
          </cell>
        </row>
        <row r="183">
          <cell r="F183" t="str">
            <v>Cây giống đủ tiêu chuẩn mới trồng</v>
          </cell>
        </row>
        <row r="184">
          <cell r="F184" t="str">
            <v xml:space="preserve">Bưởi loại cây ghép có chiều cao cây 40cm ≤ H &lt; 1m  </v>
          </cell>
        </row>
        <row r="185">
          <cell r="F185" t="str">
            <v xml:space="preserve">Bưởi loại cây ghép có chiều cao cây  H ≥ 1m  </v>
          </cell>
        </row>
        <row r="186">
          <cell r="F186" t="str">
            <v xml:space="preserve">Bưởi loại cây chiết cành có chiều cao  40cm ≤ H &lt; 1m  </v>
          </cell>
        </row>
        <row r="187">
          <cell r="F187" t="str">
            <v xml:space="preserve">Bưởi loại cây chiết cành có chiều cao cây  H ≥ 1m  </v>
          </cell>
        </row>
        <row r="188">
          <cell r="F188" t="str">
            <v>Cây bưởi đường kính gốc 1cm ≤ Φ &lt; 2cm</v>
          </cell>
        </row>
        <row r="189">
          <cell r="F189" t="str">
            <v>Cây bưởi đường kính gốc 2cm ≤ Φ &lt; 5cm</v>
          </cell>
        </row>
        <row r="190">
          <cell r="F190" t="str">
            <v>Cây bưởi đường kính gốc 5cm ≤ Φ &lt; 7cm</v>
          </cell>
        </row>
        <row r="191">
          <cell r="F191" t="str">
            <v>Cây bưởi đường kính gốc 7cm ≤ Φ &lt; 9cm</v>
          </cell>
        </row>
        <row r="192">
          <cell r="F192" t="str">
            <v>Cây bưởi đường kính gốc 9cm ≤ Φ &lt; 12cm</v>
          </cell>
        </row>
        <row r="193">
          <cell r="F193" t="str">
            <v xml:space="preserve">Cây bưởi đường kính gốc 12cm ≤ Φ &lt; 15cm </v>
          </cell>
        </row>
        <row r="194">
          <cell r="F194" t="str">
            <v>Cây bưởi đường kính gốc 15cm ≤ Φ &lt; 20cm</v>
          </cell>
        </row>
        <row r="195">
          <cell r="F195" t="str">
            <v>Cây bưởi đường kính gốc 20cm ≤ Φ &lt; 25cm</v>
          </cell>
        </row>
        <row r="196">
          <cell r="F196" t="str">
            <v>Cây bưởi đường kính gốc Φ ≥ 25cm</v>
          </cell>
        </row>
        <row r="197">
          <cell r="F197" t="str">
            <v>Xoài, muỗm, quéo, thị (tính theo đường kính gốc F)</v>
          </cell>
        </row>
        <row r="198">
          <cell r="F198" t="str">
            <v>Cây xoài giống đủ tiêu chuẩn mới trồng, chiều cao cây H ≥ 40cm</v>
          </cell>
        </row>
        <row r="199">
          <cell r="F199" t="str">
            <v xml:space="preserve">Cây xoài đường kính gốc 1cm ≤ Φ &lt; 2cm </v>
          </cell>
        </row>
        <row r="200">
          <cell r="F200" t="str">
            <v>Cây xoài đường kính gốc 2cm ≤ Φ &lt; 5cm</v>
          </cell>
        </row>
        <row r="201">
          <cell r="F201" t="str">
            <v>Cây xoài đường kính gốc 5cm ≤ Φ &lt; 7cm</v>
          </cell>
        </row>
        <row r="202">
          <cell r="F202" t="str">
            <v>Cây xoài đường kính gốc 7cm ≤ Φ &lt; 9cm</v>
          </cell>
        </row>
        <row r="203">
          <cell r="F203" t="str">
            <v>Cây xoài đường kính gốc 9cm ≤ Φ &lt; 12cm</v>
          </cell>
        </row>
        <row r="204">
          <cell r="F204" t="str">
            <v xml:space="preserve">Cây xoài đường kính gốc 12cm ≤ Φ &lt; 15cm </v>
          </cell>
        </row>
        <row r="205">
          <cell r="F205" t="str">
            <v>Cây xoài đường kính gốc 15cm ≤ Φ &lt; 20cm</v>
          </cell>
        </row>
        <row r="206">
          <cell r="F206" t="str">
            <v>Cây xoài đường kính gốc 20cm ≤ Φ &lt; 25cm</v>
          </cell>
        </row>
        <row r="207">
          <cell r="F207" t="str">
            <v>Cây xoài đường kính gốc 25cm ≤ Φ &lt; 35cm</v>
          </cell>
        </row>
        <row r="208">
          <cell r="F208" t="str">
            <v>Cây xoài đường kính gốc 35cm ≤ Φ &lt; 50cm</v>
          </cell>
        </row>
        <row r="209">
          <cell r="F209" t="str">
            <v>Cây xoài đường kính gốc Φ ≥ 50cm</v>
          </cell>
        </row>
        <row r="210">
          <cell r="F210" t="str">
            <v xml:space="preserve">Cam (tính theo đường kính tán lá F) </v>
          </cell>
        </row>
        <row r="211">
          <cell r="F211" t="str">
            <v xml:space="preserve">Cây muỗm đường kính gốc 1cm ≤ Φ &lt; 2cm </v>
          </cell>
        </row>
        <row r="212">
          <cell r="F212" t="str">
            <v>Cây muỗm đường kính gốc 2cm ≤ Φ &lt; 5cm</v>
          </cell>
        </row>
        <row r="213">
          <cell r="F213" t="str">
            <v>Cây muỗm đường kính gốc 5cm ≤ Φ &lt; 7cm</v>
          </cell>
        </row>
        <row r="214">
          <cell r="F214" t="str">
            <v>Cây muỗm đường kính gốc 7cm ≤ Φ &lt; 9cm</v>
          </cell>
        </row>
        <row r="215">
          <cell r="F215" t="str">
            <v>Cây muỗm đường kính gốc 9cm ≤ Φ &lt; 12cm</v>
          </cell>
        </row>
        <row r="216">
          <cell r="F216" t="str">
            <v xml:space="preserve">Cây muỗm đường kính gốc 12cm ≤ Φ &lt; 15cm </v>
          </cell>
        </row>
        <row r="217">
          <cell r="F217" t="str">
            <v>Cây muỗm đường kính gốc 15cm ≤ Φ &lt; 20cm</v>
          </cell>
        </row>
        <row r="218">
          <cell r="F218" t="str">
            <v>Cây muỗm đường kính gốc 20cm ≤ Φ &lt; 25cm</v>
          </cell>
        </row>
        <row r="219">
          <cell r="F219" t="str">
            <v>Cây muỗm đường kính gốc 25cm ≤ Φ &lt; 35cm</v>
          </cell>
        </row>
        <row r="220">
          <cell r="F220" t="str">
            <v>Cây muỗm đường kính gốc 35cm ≤ Φ &lt; 50cm</v>
          </cell>
        </row>
        <row r="221">
          <cell r="F221" t="str">
            <v>Cây muỗm đường kính gốc Φ ≥ 50cm</v>
          </cell>
        </row>
        <row r="222">
          <cell r="F222" t="str">
            <v>Cây quéo giống đủ tiêu chuẩn mới trồng, chiều cao cây H ≥ 40cm</v>
          </cell>
        </row>
        <row r="223">
          <cell r="F223" t="str">
            <v xml:space="preserve">Cây quéo đường kính gốc 1cm ≤ Φ &lt; 2cm </v>
          </cell>
        </row>
        <row r="224">
          <cell r="F224" t="str">
            <v>Cây quéo đường kính gốc 2cm ≤ Φ &lt; 5cm</v>
          </cell>
        </row>
        <row r="225">
          <cell r="F225" t="str">
            <v>Cây quéo đường kính gốc 5cm ≤ Φ &lt; 7cm</v>
          </cell>
        </row>
        <row r="226">
          <cell r="F226" t="str">
            <v>Cây quéo đường kính gốc 7cm ≤ Φ &lt; 9cm</v>
          </cell>
        </row>
        <row r="227">
          <cell r="F227" t="str">
            <v>Cây quéo đường kính gốc 9cm ≤ Φ &lt; 12cm</v>
          </cell>
        </row>
        <row r="228">
          <cell r="F228" t="str">
            <v xml:space="preserve">Cây quéo đường kính gốc 12cm ≤ Φ &lt; 15cm </v>
          </cell>
        </row>
        <row r="229">
          <cell r="F229" t="str">
            <v>Cây quéo đường kính gốc 15cm ≤ Φ &lt; 20cm</v>
          </cell>
        </row>
        <row r="230">
          <cell r="F230" t="str">
            <v>Cây quéo đường kính gốc 20cm ≤ Φ &lt; 25cm</v>
          </cell>
        </row>
        <row r="231">
          <cell r="F231" t="str">
            <v>Cây quéo đường kính gốc 25cm ≤ Φ &lt; 35cm</v>
          </cell>
        </row>
        <row r="232">
          <cell r="F232" t="str">
            <v>Cây quéo đường kính gốc 35cm ≤ Φ &lt; 50cm</v>
          </cell>
        </row>
        <row r="233">
          <cell r="F233" t="str">
            <v>Cây quéo đường kính gốc Φ ≥ 50cm</v>
          </cell>
        </row>
        <row r="234">
          <cell r="F234" t="str">
            <v>Cây thị giống đủ tiêu chuẩn mới trồng, chiều cao cây H ≥ 40cm</v>
          </cell>
        </row>
        <row r="235">
          <cell r="F235" t="str">
            <v xml:space="preserve">Cây thị đường kính gốc 1cm ≤ Φ &lt; 2cm </v>
          </cell>
        </row>
        <row r="236">
          <cell r="F236" t="str">
            <v>Cây thị đường kính gốc 2cm ≤ Φ &lt; 5cm</v>
          </cell>
        </row>
        <row r="237">
          <cell r="F237" t="str">
            <v>Cây thị đường kính gốc 5cm ≤ Φ &lt; 7cm</v>
          </cell>
        </row>
        <row r="238">
          <cell r="F238" t="str">
            <v>Cây thị đường kính gốc 7cm ≤ Φ &lt; 9cm</v>
          </cell>
        </row>
        <row r="239">
          <cell r="F239" t="str">
            <v>Cây thị đường kính gốc 9cm ≤ Φ &lt; 12cm</v>
          </cell>
        </row>
        <row r="240">
          <cell r="F240" t="str">
            <v xml:space="preserve">Cây thị đường kính gốc 12cm ≤ Φ &lt; 15cm </v>
          </cell>
        </row>
        <row r="241">
          <cell r="F241" t="str">
            <v>Cây thị đường kính gốc 15cm ≤ Φ &lt; 20cm</v>
          </cell>
        </row>
        <row r="242">
          <cell r="F242" t="str">
            <v>Cây thị đường kính gốc 20cm ≤ Φ &lt; 25cm</v>
          </cell>
        </row>
        <row r="243">
          <cell r="F243" t="str">
            <v>Cây thị đường kính gốc 25cm ≤ Φ &lt; 35cm</v>
          </cell>
        </row>
        <row r="244">
          <cell r="F244" t="str">
            <v>Cây thị đường kính gốc 35cm ≤ Φ &lt; 50cm</v>
          </cell>
        </row>
        <row r="245">
          <cell r="F245" t="str">
            <v/>
          </cell>
        </row>
        <row r="246">
          <cell r="F246" t="str">
            <v>Cây muỗm giống đủ tiêu chuẩn mới trồng, chiều cao cây H ≥ 40cm</v>
          </cell>
        </row>
        <row r="247">
          <cell r="F247" t="str">
            <v>Cây dừa giống đủ tiêu chuẩn mới trồng</v>
          </cell>
        </row>
        <row r="248">
          <cell r="F248" t="str">
            <v>Cây dừa đường kính gốc 7cm ≤ Φ &lt; 9cm</v>
          </cell>
        </row>
        <row r="249">
          <cell r="F249" t="str">
            <v>Cây dừa đường kính gốc 9cm ≤ Φ &lt; 12cm</v>
          </cell>
        </row>
        <row r="250">
          <cell r="F250" t="str">
            <v>Cây dừa đường kính gốc 12cm ≤ Φ &lt; 15cm</v>
          </cell>
        </row>
        <row r="251">
          <cell r="F251" t="str">
            <v>Cây dừa đường kính gốc 15cm ≤ Φ &lt; 20cm</v>
          </cell>
        </row>
        <row r="252">
          <cell r="F252" t="str">
            <v>Cây dừa đường kính gốc 20cm ≤ Φ &lt; 25cm</v>
          </cell>
        </row>
        <row r="253">
          <cell r="F253" t="str">
            <v>Cây dừa đường kính gốc 25cm ≤ Φ &lt; 30cm</v>
          </cell>
        </row>
        <row r="254">
          <cell r="F254" t="str">
            <v>Cây dừa đường kính gốc 30cm ≤ Φ &lt; 35cm</v>
          </cell>
        </row>
        <row r="255">
          <cell r="F255" t="str">
            <v>Cây dừa đường kính gốc 35cm ≤ Φ &lt; 50cm</v>
          </cell>
        </row>
        <row r="256">
          <cell r="F256" t="str">
            <v>Cây dừa đường kính gốc Φ ≥ 50cm</v>
          </cell>
        </row>
        <row r="257">
          <cell r="F257" t="str">
            <v>Na (tính theo đường kính gốc F)</v>
          </cell>
        </row>
        <row r="258">
          <cell r="F258" t="str">
            <v>Cây na giống đủ tiêu chuẩn mới trồng, chiều cao cây H ≥ 40cm</v>
          </cell>
        </row>
        <row r="259">
          <cell r="F259" t="str">
            <v>Cây na đường kính gốc 1cm ≤ Φ &lt; 2cm</v>
          </cell>
        </row>
        <row r="260">
          <cell r="F260" t="str">
            <v>Cây na đường kính gốc 2cm ≤ Φ &lt; 5cm</v>
          </cell>
        </row>
        <row r="261">
          <cell r="F261" t="str">
            <v>Cây na đường kính gốc 5cm ≤ Φ &lt; 7cm</v>
          </cell>
        </row>
        <row r="262">
          <cell r="F262" t="str">
            <v xml:space="preserve">Cây na đường kính gốc 7cm ≤ Φ &lt; 9cm </v>
          </cell>
        </row>
        <row r="263">
          <cell r="F263" t="str">
            <v>Cây na đường kính gốc 9cm ≤ Φ &lt; 12cm</v>
          </cell>
        </row>
        <row r="264">
          <cell r="F264" t="str">
            <v>Cây na đường kính gốc 12cm ≤ Φ &lt; 15cm</v>
          </cell>
        </row>
        <row r="265">
          <cell r="F265" t="str">
            <v>Cây na đường kính gốc Φ ≥ 15cm</v>
          </cell>
        </row>
        <row r="266">
          <cell r="F266" t="str">
            <v>Dâu da (tính theo đường kính gốc F)</v>
          </cell>
        </row>
        <row r="267">
          <cell r="F267" t="str">
            <v>Cây dâu da giống đủ tiêu chuẩn mới trồng, chiều cao cây H ≥ 40cm</v>
          </cell>
        </row>
        <row r="268">
          <cell r="F268" t="str">
            <v>Cây dâu da đường kính gốc 1cm ≤ Φ &lt; 2cm</v>
          </cell>
        </row>
        <row r="269">
          <cell r="F269" t="str">
            <v>Cây dâu da đường kính gốc 2cm ≤ Φ &lt; 5cm</v>
          </cell>
        </row>
        <row r="270">
          <cell r="F270" t="str">
            <v>Cây dâu da đường kính gốc 5cm ≤ Φ &lt; 7cm</v>
          </cell>
        </row>
        <row r="271">
          <cell r="F271" t="str">
            <v>Cây dâu da đường kính gốc 7cm ≤ Φ &lt; 9cm</v>
          </cell>
        </row>
        <row r="272">
          <cell r="F272" t="str">
            <v>Cây dâu da đường kính gốc 9cm ≤ Φ &lt; 12cm</v>
          </cell>
        </row>
        <row r="273">
          <cell r="F273" t="str">
            <v>Cây dâu da đường kính gốc 12cm ≤ Φ &lt; 15cm</v>
          </cell>
        </row>
        <row r="274">
          <cell r="F274" t="str">
            <v>Cây dâu da đường kính gốc 15cm ≤ Φ &lt; 20cm</v>
          </cell>
        </row>
        <row r="275">
          <cell r="F275" t="str">
            <v>Cây dâu da đường kính gốc 20cm ≤ Φ &lt; 25cm</v>
          </cell>
        </row>
        <row r="276">
          <cell r="F276" t="str">
            <v>Cây dâu da đường kính gốc 25cm ≤ Φ &lt; 35cm</v>
          </cell>
        </row>
        <row r="277">
          <cell r="F277" t="str">
            <v>Cây dâu da đường kính gốc 35cm ≤ Φ &lt; 50cm</v>
          </cell>
        </row>
        <row r="278">
          <cell r="F278" t="str">
            <v>Cây dâu da đường kính gốc Φ ≥ 50cm</v>
          </cell>
        </row>
        <row r="279">
          <cell r="F279" t="str">
            <v xml:space="preserve">Bồ kết (tính theo đường kính gốc F) </v>
          </cell>
        </row>
        <row r="280">
          <cell r="F280" t="str">
            <v>Cây bồ kết giống đủ tiêu chuẩn mới trồng, chiều cao cây H ≥ 40cm</v>
          </cell>
        </row>
        <row r="281">
          <cell r="F281" t="str">
            <v>Cây bồ kết đường kính gốc 1cm ≤ Φ &lt; 2cm</v>
          </cell>
        </row>
        <row r="282">
          <cell r="F282" t="str">
            <v>Cây bồ kết đường kính gốc 2cm ≤ Φ &lt; 5cm</v>
          </cell>
        </row>
        <row r="283">
          <cell r="F283" t="str">
            <v>Cây bồ kết đường kính gốc 5cm ≤ Φ &lt; 7cm</v>
          </cell>
        </row>
        <row r="284">
          <cell r="F284" t="str">
            <v>Cây bồ kết đường kính gốc 7cm ≤ Φ &lt; 9cm</v>
          </cell>
        </row>
        <row r="285">
          <cell r="F285" t="str">
            <v>Cây bồ kết đường kính gốc 9cm ≤ Φ &lt; 12cm</v>
          </cell>
        </row>
        <row r="286">
          <cell r="F286" t="str">
            <v>Cây bồ kết đường kính gốc 12cm ≤ Φ &lt; 15cm</v>
          </cell>
        </row>
        <row r="287">
          <cell r="F287" t="str">
            <v>Cây bồ kết đường kính gốc 15cm ≤ Φ &lt; 20cm</v>
          </cell>
        </row>
        <row r="288">
          <cell r="F288" t="str">
            <v>Cây bồ kết đường kính gốc 20cm ≤ Φ &lt; 25cm</v>
          </cell>
        </row>
        <row r="289">
          <cell r="F289" t="str">
            <v>Cây bồ kết đường kính gốc 25cm ≤ Φ &lt; 30cm</v>
          </cell>
        </row>
        <row r="290">
          <cell r="F290" t="str">
            <v>Cây bồ kết đường kính gốc 30cm ≤ Φ &lt; 35cm</v>
          </cell>
        </row>
        <row r="291">
          <cell r="F291" t="str">
            <v>Cây bồ kết đường kính gốc 35cm ≤ Φ &lt; 50cm</v>
          </cell>
        </row>
        <row r="292">
          <cell r="F292" t="str">
            <v>Cây bồ kết đường kính gốc Φ ≥ 50cm</v>
          </cell>
        </row>
        <row r="293">
          <cell r="F293" t="str">
            <v>Trứng gà (tính theo đường kính gốc F)</v>
          </cell>
        </row>
        <row r="294">
          <cell r="F294" t="str">
            <v>Cây trứng gà giống đủ tiêu chuẩn mới trồng, chiều cao cây H ≥ 40cm</v>
          </cell>
        </row>
        <row r="295">
          <cell r="F295" t="str">
            <v>Cây trứng gà đường kính gốc 1cm ≤ Φ &lt; 2cm</v>
          </cell>
        </row>
        <row r="296">
          <cell r="F296" t="str">
            <v>Cây trứng gà đường kính gốc 2cm ≤ Φ &lt; 5cm</v>
          </cell>
        </row>
        <row r="297">
          <cell r="F297" t="str">
            <v>Cây trứng gà đường kính gốc 5cm ≤ Φ &lt; 7cm</v>
          </cell>
        </row>
        <row r="298">
          <cell r="F298" t="str">
            <v>Cây trứng gà đường kính gốc 7cm ≤ Φ &lt; 9cm</v>
          </cell>
        </row>
        <row r="299">
          <cell r="F299" t="str">
            <v>Cây trứng gà đường kính gốc 9cm ≤ Φ &lt; 12cm</v>
          </cell>
        </row>
        <row r="300">
          <cell r="F300" t="str">
            <v>Cây trứng gà đường kính gốc 12cm ≤ Φ &lt; 15cm</v>
          </cell>
        </row>
        <row r="301">
          <cell r="F301" t="str">
            <v>Cây trứng gà đường kính gốc 15cm ≤ Φ &lt; 20cm</v>
          </cell>
        </row>
        <row r="302">
          <cell r="F302" t="str">
            <v>Cây trứng gà đường kính gốc 20cm ≤ Φ &lt; 25cm</v>
          </cell>
        </row>
        <row r="303">
          <cell r="F303" t="str">
            <v>Cây trứng gà đường kính gốc 25cm ≤ Φ &lt; 30cm</v>
          </cell>
        </row>
        <row r="304">
          <cell r="F304" t="str">
            <v>Cây trứng gà đường kính gốc 30cm ≤ Φ &lt; 35cm</v>
          </cell>
        </row>
        <row r="305">
          <cell r="F305" t="str">
            <v>Cây trứng gà đường kính gốc Φ ≥ 35cm</v>
          </cell>
        </row>
        <row r="306">
          <cell r="F306" t="str">
            <v>Táo (tính theo đường kính gốc F)</v>
          </cell>
        </row>
        <row r="307">
          <cell r="F307" t="str">
            <v>Cây giống đủ tiêu chuẩn mới trồng</v>
          </cell>
        </row>
        <row r="308">
          <cell r="F308" t="str">
            <v xml:space="preserve">Cây táo loại cây ghép có chiều cao cây 40cm ≤ H &lt; 1m  </v>
          </cell>
        </row>
        <row r="309">
          <cell r="F309" t="str">
            <v xml:space="preserve">Cây táo loại cây ghép có chiều cao cây  H ≥ 1m  </v>
          </cell>
        </row>
        <row r="310">
          <cell r="F310" t="str">
            <v>Cây táo đường kính gốc 1cm ≤ Φ &lt; 2cm</v>
          </cell>
        </row>
        <row r="311">
          <cell r="F311" t="str">
            <v>Cây táo đường kính gốc 2cm ≤ Φ &lt; 5cm</v>
          </cell>
        </row>
        <row r="312">
          <cell r="F312" t="str">
            <v>Cây táo đường kính gốc 5cm ≤ Φ &lt; 7cm</v>
          </cell>
        </row>
        <row r="313">
          <cell r="F313" t="str">
            <v>Cây táo đường kính gốc 7cm ≤ Φ &lt; 9cm</v>
          </cell>
        </row>
        <row r="314">
          <cell r="F314" t="str">
            <v>Cây táo đường kính gốc 9cm ≤ Φ &lt; 12cm</v>
          </cell>
        </row>
        <row r="315">
          <cell r="F315" t="str">
            <v>Cây táo đường kính gốc 12cm ≤ Φ &lt; 15cm</v>
          </cell>
        </row>
        <row r="316">
          <cell r="F316" t="str">
            <v>Cây táo đường kính gốc 15cm ≤ Φ &lt; 20cm</v>
          </cell>
        </row>
        <row r="317">
          <cell r="F317" t="str">
            <v>Cây táo đường kính gốc 20cm ≤ Φ &lt; 25cm</v>
          </cell>
        </row>
        <row r="318">
          <cell r="F318" t="str">
            <v>Cây táo đường kính gốc Φ ≥ 25cm</v>
          </cell>
        </row>
        <row r="319">
          <cell r="F319" t="str">
            <v>Ổi (tính theo đường kính gốc F)</v>
          </cell>
        </row>
        <row r="320">
          <cell r="F320" t="str">
            <v>Cây giống đủ tiêu chuẩn mới trồng</v>
          </cell>
        </row>
        <row r="321">
          <cell r="F321" t="str">
            <v xml:space="preserve">Cây ổi loại cây ghép có chiều cao cây 40cm ≤ H &lt; 1m </v>
          </cell>
        </row>
        <row r="322">
          <cell r="F322" t="str">
            <v xml:space="preserve">Cây ổi loại cây ghép có chiều cao cây  H ≥ 1m  </v>
          </cell>
        </row>
        <row r="323">
          <cell r="F323" t="str">
            <v xml:space="preserve">Cây ổi loại cây chiết có chiều cao cây 40cm ≤ H &lt; 1m  </v>
          </cell>
        </row>
        <row r="324">
          <cell r="F324" t="str">
            <v>Cây ổi đường kính gốc 1cm ≤ Φ &lt; 2cm</v>
          </cell>
        </row>
        <row r="325">
          <cell r="F325" t="str">
            <v>Cây ổi đường kính gốc 2cm ≤ Φ &lt; 5cm</v>
          </cell>
        </row>
        <row r="326">
          <cell r="F326" t="str">
            <v>Cây ổi đường kính gốc 5cm ≤ Φ &lt; 7cm</v>
          </cell>
        </row>
        <row r="327">
          <cell r="F327" t="str">
            <v>Cây ổi đường kính gốc 7cm ≤ Φ &lt; 9cm</v>
          </cell>
        </row>
        <row r="328">
          <cell r="F328" t="str">
            <v>Cây ổi đường kính gốc 9cm ≤ Φ &lt; 12cm</v>
          </cell>
        </row>
        <row r="329">
          <cell r="F329" t="str">
            <v>Cây ổi đường kính gốc 12cm ≤ Φ &lt; 15cm</v>
          </cell>
        </row>
        <row r="330">
          <cell r="F330" t="str">
            <v>Cây ổi đường kính gốc 15cm ≤ Φ &lt; 20cm</v>
          </cell>
        </row>
        <row r="331">
          <cell r="F331" t="str">
            <v>Cây ổi đường kính gốc 20cm ≤ Φ &lt; 25cm</v>
          </cell>
        </row>
        <row r="332">
          <cell r="F332" t="str">
            <v>Cây ổi đường kính gốc Φ ≥ 25cm</v>
          </cell>
        </row>
        <row r="333">
          <cell r="F333" t="str">
            <v>Chay (tính theo đường kính gốc F)</v>
          </cell>
        </row>
        <row r="334">
          <cell r="F334" t="str">
            <v>Cây chay giống đủ tiêu chuẩn mới trồng, chiều cao cây H ≥ 40cm</v>
          </cell>
        </row>
        <row r="335">
          <cell r="F335" t="str">
            <v>Cây chay đường kính gốc 1cm ≤ Φ &lt; 2cm</v>
          </cell>
        </row>
        <row r="336">
          <cell r="F336" t="str">
            <v>Cây chay đường kính gốc 2cm ≤ Φ &lt; 5cm</v>
          </cell>
        </row>
        <row r="337">
          <cell r="F337" t="str">
            <v>Cây chay đường kính gốc 5cm ≤ Φ &lt; 7cm</v>
          </cell>
        </row>
        <row r="338">
          <cell r="F338" t="str">
            <v>Cây chay đường kính gốc 7cm ≤ Φ &lt; 9cm</v>
          </cell>
        </row>
        <row r="339">
          <cell r="F339" t="str">
            <v>Cây chay đường kính gốc 9cm ≤ Φ &lt; 12cm</v>
          </cell>
        </row>
        <row r="340">
          <cell r="F340" t="str">
            <v>Cây chay đường kính gốc 12cm ≤ Φ &lt; 15cm</v>
          </cell>
        </row>
        <row r="341">
          <cell r="F341" t="str">
            <v>Cây chay đường kính gốc 15cm ≤ Φ &lt; 20cm</v>
          </cell>
        </row>
        <row r="342">
          <cell r="F342" t="str">
            <v>Cây chay đường kính gốc 20cm ≤ Φ &lt; 30cm</v>
          </cell>
        </row>
        <row r="343">
          <cell r="F343" t="str">
            <v>Cây chay đường kính gốc 30cm ≤ Φ &lt; 50cm</v>
          </cell>
        </row>
        <row r="344">
          <cell r="F344" t="str">
            <v>Cây chay đường kính gốc Φ ≥ 50cm</v>
          </cell>
        </row>
        <row r="345">
          <cell r="F345" t="str">
            <v xml:space="preserve">Khế (tính theo đường kính gốc F) </v>
          </cell>
        </row>
        <row r="346">
          <cell r="F346" t="str">
            <v>Cây giống đủ tiêu chuẩn mới trồng</v>
          </cell>
        </row>
        <row r="347">
          <cell r="F347" t="str">
            <v xml:space="preserve">Cây khế loại cây ghép có chiều cao cây 40cm ≤ H &lt; 1m  </v>
          </cell>
        </row>
        <row r="348">
          <cell r="F348" t="str">
            <v xml:space="preserve">Cây khế loại cây ghép có chiều cao cây  H ≥ 1m  </v>
          </cell>
        </row>
        <row r="349">
          <cell r="F349" t="str">
            <v>Cây khế đường kính gốc 1cm ≤ Φ &lt; 2cm</v>
          </cell>
        </row>
        <row r="350">
          <cell r="F350" t="str">
            <v>Cây khế đường kính gốc 2cm ≤ Φ &lt; 5cm</v>
          </cell>
        </row>
        <row r="351">
          <cell r="F351" t="str">
            <v>Cây khế đường kính gốc 5cm ≤ Φ &lt; 7cm</v>
          </cell>
        </row>
        <row r="352">
          <cell r="F352" t="str">
            <v>Cây khế đường kính gốc 7cm ≤ Φ &lt; 9cm</v>
          </cell>
        </row>
        <row r="353">
          <cell r="F353" t="str">
            <v>Cây khế đường kính gốc 9cm ≤ Φ &lt; 12cm</v>
          </cell>
        </row>
        <row r="354">
          <cell r="F354" t="str">
            <v>Cây khế đường kính gốc 12cm ≤ Φ &lt; 15cm</v>
          </cell>
        </row>
        <row r="355">
          <cell r="F355" t="str">
            <v>Cây khế đường kính gốc 15cm ≤ Φ &lt; 20cm</v>
          </cell>
        </row>
        <row r="356">
          <cell r="F356" t="str">
            <v>Cây khế đường kính gốc 20cm ≤ Φ &lt; 25cm</v>
          </cell>
        </row>
        <row r="357">
          <cell r="F357" t="str">
            <v>Cây khế đường kính gốc  Φ ≥ 25cm</v>
          </cell>
        </row>
        <row r="358">
          <cell r="F358" t="str">
            <v xml:space="preserve">Me (tính theo đường kính gốc F) </v>
          </cell>
        </row>
        <row r="359">
          <cell r="F359" t="str">
            <v xml:space="preserve">Cây me giống đủ tiêu chuẩn mới trồng, chiều cao cây H ≥ 40cm </v>
          </cell>
        </row>
        <row r="360">
          <cell r="F360" t="str">
            <v>Cây me đường kính gốc 1cm ≤ Φ &lt; 2cm</v>
          </cell>
        </row>
        <row r="361">
          <cell r="F361" t="str">
            <v>Cây me đường kính gốc 2cm ≤ Φ &lt; 5cm</v>
          </cell>
        </row>
        <row r="362">
          <cell r="F362" t="str">
            <v>Cây me đường kính gốc 5cm ≤ Φ &lt; 7cm</v>
          </cell>
        </row>
        <row r="363">
          <cell r="F363" t="str">
            <v>Cây me đường kính gốc 7cm ≤ Φ &lt; 9cm</v>
          </cell>
        </row>
        <row r="364">
          <cell r="F364" t="str">
            <v>Cây me đường kính gốc 9cm ≤ Φ &lt; 12cm</v>
          </cell>
        </row>
        <row r="365">
          <cell r="F365" t="str">
            <v>Cây me đường kính gốc 12cm ≤ Φ &lt; 15cm</v>
          </cell>
        </row>
        <row r="366">
          <cell r="F366" t="str">
            <v>Cây me đường kính gốc 15cm ≤ Φ &lt; 20cm</v>
          </cell>
        </row>
        <row r="367">
          <cell r="F367" t="str">
            <v>Cây me đường kính gốc 20cm ≤ Φ &lt; 25cm</v>
          </cell>
        </row>
        <row r="368">
          <cell r="F368" t="str">
            <v>Cây me đường kính gốc 25cm ≤ Φ &lt; 30cm</v>
          </cell>
        </row>
        <row r="369">
          <cell r="F369" t="str">
            <v>Cây me đường kính gốc 30cm ≤ Φ &lt; 35cm</v>
          </cell>
        </row>
        <row r="370">
          <cell r="F370" t="str">
            <v>Cây me đường kính gốc 35cm ≤ Φ &lt; 50cm</v>
          </cell>
        </row>
        <row r="371">
          <cell r="F371" t="str">
            <v>Cây me đường kính gốc Φ ≥ 50cm</v>
          </cell>
        </row>
        <row r="372">
          <cell r="F372" t="str">
            <v>Mơ, mận (tính theo đường kính gốc F)</v>
          </cell>
        </row>
        <row r="373">
          <cell r="F373" t="str">
            <v>Cây mơ, mận giống đủ tiêu chuẩn mới trồng, chiều cao cây H ≥ 40cm</v>
          </cell>
        </row>
        <row r="374">
          <cell r="F374" t="str">
            <v>Cây mơ, mận đường kính gốc 1cm ≤ Φ &lt; 2cm</v>
          </cell>
        </row>
        <row r="375">
          <cell r="F375" t="str">
            <v>Cây mơ, mận đường kính gốc 2cm ≤ Φ &lt; 5cm</v>
          </cell>
        </row>
        <row r="376">
          <cell r="F376" t="str">
            <v>Cây mơ, mận đường kính gốc 5cm ≤ Φ &lt; 7cm</v>
          </cell>
        </row>
        <row r="377">
          <cell r="F377" t="str">
            <v>Cây mơ, mận đường kính gốc 7cm ≤ Φ &lt; 9cm</v>
          </cell>
        </row>
        <row r="378">
          <cell r="F378" t="str">
            <v>Cây mơ, mận đường kính gốc 9cm ≤ Φ &lt; 12cm</v>
          </cell>
        </row>
        <row r="379">
          <cell r="F379" t="str">
            <v>Cây mơ, mận đường kính gốc 12cm ≤ Φ &lt; 15cm</v>
          </cell>
        </row>
        <row r="380">
          <cell r="F380" t="str">
            <v>Cây mơ, mận đường kính gốc 15cm ≤ Φ &lt; 20cm</v>
          </cell>
        </row>
        <row r="381">
          <cell r="F381" t="str">
            <v>Cây mơ, mận đường kính gốc 20cm ≤ Φ &lt; 25cm</v>
          </cell>
        </row>
        <row r="382">
          <cell r="F382" t="str">
            <v>Cây mơ, mận đường kính gốc Φ ≥ 25cm</v>
          </cell>
        </row>
        <row r="383">
          <cell r="F383" t="str">
            <v xml:space="preserve">Cau ăn quả (tính theo đường kính gốc F) </v>
          </cell>
        </row>
        <row r="384">
          <cell r="F384" t="str">
            <v>Cây cau giống đủ tiêu chuẩn mới trồng, chiều cao cây H ≥ 40cm</v>
          </cell>
        </row>
        <row r="385">
          <cell r="F385" t="str">
            <v>Cây cau đường kính gốc 1cm ≤ Φ &lt; 2cm</v>
          </cell>
        </row>
        <row r="386">
          <cell r="F386" t="str">
            <v>Cây cau đường kính gốc 2cm ≤ Φ &lt; 5cm</v>
          </cell>
        </row>
        <row r="387">
          <cell r="F387" t="str">
            <v>Cây cau đường kính gốc 5cm ≤ Φ &lt; 7cm</v>
          </cell>
        </row>
        <row r="388">
          <cell r="F388" t="str">
            <v>Cây cau đường kính gốc 7cm ≤ Φ &lt; 9cm</v>
          </cell>
        </row>
        <row r="389">
          <cell r="F389" t="str">
            <v>Cây cau đường kính gốc 9cm ≤ Φ &lt; 12cm</v>
          </cell>
        </row>
        <row r="390">
          <cell r="F390" t="str">
            <v>Cây cau đường kính gốc 12cm ≤ Φ &lt; 15cm</v>
          </cell>
        </row>
        <row r="391">
          <cell r="F391" t="str">
            <v>Cây cau đường kính gốc 15cm ≤ Φ &lt; 20cm</v>
          </cell>
        </row>
        <row r="392">
          <cell r="F392" t="str">
            <v>Cây cau đường kính gốc Φ ≥ 20cm</v>
          </cell>
        </row>
        <row r="393">
          <cell r="F393" t="str">
            <v xml:space="preserve">Vú sữa (tính theo đường kính gốc F) </v>
          </cell>
        </row>
        <row r="394">
          <cell r="F394" t="str">
            <v>Cây vú sữa giống đủ tiêu chuẩn mới trồng, chiều cao cây H ≥ 40cm</v>
          </cell>
        </row>
        <row r="395">
          <cell r="F395" t="str">
            <v>Cây vú sữa đường kính gốc 1cm ≤ Φ &lt; 2cm</v>
          </cell>
        </row>
        <row r="396">
          <cell r="F396" t="str">
            <v>Cây vú sữa đường kính gốc 2cm ≤ Φ &lt; 5cm</v>
          </cell>
        </row>
        <row r="397">
          <cell r="F397" t="str">
            <v>Cây vú sữa đường kính gốc 5cm ≤ Φ &lt; 7cm</v>
          </cell>
        </row>
        <row r="398">
          <cell r="F398" t="str">
            <v>Cây vú sữa đường kính gốc 7cm ≤ Φ &lt; 9cm</v>
          </cell>
        </row>
        <row r="399">
          <cell r="F399" t="str">
            <v>Cây vú sữa đường kính gốc 9cm ≤ Φ &lt; 12cm</v>
          </cell>
        </row>
        <row r="400">
          <cell r="F400" t="str">
            <v>Cây vú sữa đường kính gốc 12cm ≤ Φ &lt; 15cm</v>
          </cell>
        </row>
        <row r="401">
          <cell r="F401" t="str">
            <v>Cây vú sữa đường kính gốc 15cm ≤ Φ &lt; 20cm</v>
          </cell>
        </row>
        <row r="402">
          <cell r="F402" t="str">
            <v>Cây vú sữa đường kính gốc 20cm ≤ Φ &lt; 25cm</v>
          </cell>
        </row>
        <row r="403">
          <cell r="F403" t="str">
            <v>Cây vú sữa đường kính gốc 25cm ≤ Φ &lt; 30cm</v>
          </cell>
        </row>
        <row r="404">
          <cell r="F404" t="str">
            <v>Cây vú sữa đường kính gốc 30cm ≤ Φ &lt; 35cm</v>
          </cell>
        </row>
        <row r="405">
          <cell r="F405" t="str">
            <v>Cây vú sữa đường kính gốc 35cm ≤ Φ &lt; 50cm</v>
          </cell>
        </row>
        <row r="406">
          <cell r="F406" t="str">
            <v>Cây vú sữa đường kính gốc Φ ≥ 50cm</v>
          </cell>
        </row>
        <row r="407">
          <cell r="F407" t="str">
            <v>Đu đủ (tính theo đường kính gốc F)</v>
          </cell>
        </row>
        <row r="408">
          <cell r="F408" t="str">
            <v xml:space="preserve">Cây đu đủ giống đủ tiêu chuẩn mới trồng, chiều cao cây H ≥ 40cm </v>
          </cell>
        </row>
        <row r="409">
          <cell r="F409" t="str">
            <v>Cây đu đủ đường kính gốc 2cm ≤ Φ &lt; 5cm</v>
          </cell>
        </row>
        <row r="410">
          <cell r="F410" t="str">
            <v>Cây đu đủ đường kính gốc 5cm ≤ Φ &lt; 9cm</v>
          </cell>
        </row>
        <row r="411">
          <cell r="F411" t="str">
            <v>Cây đu đủ đường kính gốc 9cm ≤ Φ &lt; 12cm</v>
          </cell>
        </row>
        <row r="412">
          <cell r="F412" t="str">
            <v>Cây đu đủ đường kính gốc 12cm ≤ Φ &lt; 15cm</v>
          </cell>
        </row>
        <row r="413">
          <cell r="F413" t="str">
            <v>Cây đu đủ đường kính gốc 15cm ≤ Φ &lt; 20cm</v>
          </cell>
        </row>
        <row r="414">
          <cell r="F414" t="str">
            <v>Cây đu đủ đường kính gốc Φ ≥ 20cm</v>
          </cell>
        </row>
        <row r="415">
          <cell r="F415" t="str">
            <v xml:space="preserve">Roi (tính theo đường kính tán F) </v>
          </cell>
        </row>
        <row r="416">
          <cell r="F416" t="str">
            <v>Cây roi giống đủ tiêu chuẩn mới trồng</v>
          </cell>
        </row>
        <row r="417">
          <cell r="F417" t="str">
            <v>Cây roi đường kính tán 0,7m ≤ Φ &lt; 1m</v>
          </cell>
        </row>
        <row r="418">
          <cell r="F418" t="str">
            <v>Cây roi đường kính tán 1m ≤ Φ &lt; 1,5m</v>
          </cell>
        </row>
        <row r="419">
          <cell r="F419" t="str">
            <v>Cây roi đường kính tán 1,5m ≤ Φ &lt; 2m</v>
          </cell>
        </row>
        <row r="420">
          <cell r="F420" t="str">
            <v>Cây roi đường kính tán 2m ≤ Φ &lt; 3m</v>
          </cell>
        </row>
        <row r="421">
          <cell r="F421" t="str">
            <v>Cây roi đường kính tán 3m ≤ Φ &lt; 4m</v>
          </cell>
        </row>
        <row r="422">
          <cell r="F422" t="str">
            <v>Cây roi đường kính tán 4m ≤ Φ &lt; 5m</v>
          </cell>
        </row>
        <row r="423">
          <cell r="F423" t="str">
            <v>Cây roi đường kính tán 5m ≤ Φ &lt; 6m</v>
          </cell>
        </row>
        <row r="424">
          <cell r="F424" t="str">
            <v>Cây roi đường kính tán 6m ≤ Φ &lt; 7m</v>
          </cell>
        </row>
        <row r="425">
          <cell r="F425" t="str">
            <v>Cây roi đường kính tán 7m ≤ Φ &lt; 8m</v>
          </cell>
        </row>
        <row r="426">
          <cell r="F426" t="str">
            <v>Cây roi đường kính tán 8m ≤ Φ &lt; 9m</v>
          </cell>
        </row>
        <row r="427">
          <cell r="F427" t="str">
            <v>Cây roi đường kính tán 9m ≤ Φ &lt; 12m</v>
          </cell>
        </row>
        <row r="428">
          <cell r="F428" t="str">
            <v>Cây roi đường kính tán Φ ≥ 12m</v>
          </cell>
        </row>
        <row r="429">
          <cell r="F429" t="str">
            <v>Sấu (tính theo đường kính gốc F)</v>
          </cell>
        </row>
        <row r="430">
          <cell r="F430" t="str">
            <v>Cây sấu giống đủ tiêu chuẩn mới trồng, chiều cao cây H ≥ 40cm</v>
          </cell>
        </row>
        <row r="431">
          <cell r="F431" t="str">
            <v>Cây sấu đường kính gốc 1cm ≤ Φ &lt; 2cm</v>
          </cell>
        </row>
        <row r="432">
          <cell r="F432" t="str">
            <v>Cây sấu đường kính gốc 2cm ≤ Φ &lt; 5cm</v>
          </cell>
        </row>
        <row r="433">
          <cell r="F433" t="str">
            <v>Cây sấu đường kính gốc 5cm ≤ Φ &lt; 7cm</v>
          </cell>
        </row>
        <row r="434">
          <cell r="F434" t="str">
            <v>Cây sấu đường kính gốc 7cm ≤ Φ &lt; 9cm</v>
          </cell>
        </row>
        <row r="435">
          <cell r="F435" t="str">
            <v>Cây sấu đường kính gốc 9cm ≤ Φ &lt; 12cm</v>
          </cell>
        </row>
        <row r="436">
          <cell r="F436" t="str">
            <v>Cây sấu đường kính gốc 12cm ≤ Φ &lt; 15cm</v>
          </cell>
        </row>
        <row r="437">
          <cell r="F437" t="str">
            <v>Cây sấu đường kính gốc 15cm ≤ Φ &lt; 20cm</v>
          </cell>
        </row>
        <row r="438">
          <cell r="F438" t="str">
            <v>Cây sấu đường kính gốc 20cm ≤ Φ &lt; 25cm</v>
          </cell>
        </row>
        <row r="439">
          <cell r="F439" t="str">
            <v>Cây sấu đường kính gốc 25cm ≤ Φ &lt; 30cm</v>
          </cell>
        </row>
        <row r="440">
          <cell r="F440" t="str">
            <v>Cây sấu đường kính gốc 30cm ≤ Φ &lt; 35cm</v>
          </cell>
        </row>
        <row r="441">
          <cell r="F441" t="str">
            <v>Cây sấu đường kính gốc 35cm ≤ Φ &lt; 50cm</v>
          </cell>
        </row>
        <row r="442">
          <cell r="F442" t="str">
            <v>Cây sấu đường kính gốc Φ ≥ 50cm</v>
          </cell>
        </row>
        <row r="443">
          <cell r="F443" t="str">
            <v>Trứng cá (tính theo đường kính gốc F)</v>
          </cell>
        </row>
        <row r="444">
          <cell r="F444" t="str">
            <v>Cây trứng cá giống đủ tiêu chuẩn mới trồng, chiều cao cây H ≥ 40cm</v>
          </cell>
        </row>
        <row r="445">
          <cell r="F445" t="str">
            <v xml:space="preserve">Cây trứng cá đường kính gốc 1cm ≤ Φ &lt; 2cm </v>
          </cell>
        </row>
        <row r="446">
          <cell r="F446" t="str">
            <v>Cây trứng cá đường kính gốc 2cm ≤ Φ &lt; 5cm</v>
          </cell>
        </row>
        <row r="447">
          <cell r="F447" t="str">
            <v>Cây trứng cá đường kính gốc 5cm ≤ Φ &lt; 7cm</v>
          </cell>
        </row>
        <row r="448">
          <cell r="F448" t="str">
            <v>Cây trứng cá đường kính gốc 7cm ≤ Φ &lt; 9cm</v>
          </cell>
        </row>
        <row r="449">
          <cell r="F449" t="str">
            <v>Cây trứng cá đường kính gốc 9cm ≤ Φ &lt; 12cm</v>
          </cell>
        </row>
        <row r="450">
          <cell r="F450" t="str">
            <v>Cây trứng cá đường kính gốc 12cm ≤ Φ &lt; 15cm</v>
          </cell>
        </row>
        <row r="451">
          <cell r="F451" t="str">
            <v>Cây trứng cá đường kính gốc 15cm ≤ Φ &lt; 20cm</v>
          </cell>
        </row>
        <row r="452">
          <cell r="F452" t="str">
            <v>Cây trứng cá đường kính gốc 20cm ≤ Φ &lt; 25cm</v>
          </cell>
        </row>
        <row r="453">
          <cell r="F453" t="str">
            <v>Cây trứng cá đường kính gốc 25cm ≤ Φ &lt; 30cm</v>
          </cell>
        </row>
        <row r="454">
          <cell r="F454" t="str">
            <v>Cây trứng cá đường kính gốc 30cm ≤ Φ &lt; 35cm</v>
          </cell>
        </row>
        <row r="455">
          <cell r="F455" t="str">
            <v>Cây trứng cá đường kính gốc Φ ≥ 35cm</v>
          </cell>
        </row>
        <row r="456">
          <cell r="F456" t="str">
            <v>Sung (tính theo đường kính gốc F)</v>
          </cell>
        </row>
        <row r="457">
          <cell r="F457" t="str">
            <v xml:space="preserve">Cây sung giống đủ tiêu chuẩn mới trồng, chiều cao cây H ≥ 40cm  </v>
          </cell>
        </row>
        <row r="458">
          <cell r="F458" t="str">
            <v>Cây sung đường kính gốc 1cm ≤ Φ &lt; 5cm</v>
          </cell>
        </row>
        <row r="459">
          <cell r="F459" t="str">
            <v>Cây sung đường kính gốc 5cm ≤ Φ &lt; 10cm</v>
          </cell>
        </row>
        <row r="460">
          <cell r="F460" t="str">
            <v xml:space="preserve">Cây sung đường kính gốc 10cm ≤ Φ &lt; 15cm  </v>
          </cell>
        </row>
        <row r="461">
          <cell r="F461" t="str">
            <v>Cây sung đường kính gốc 15cm ≤ Φ &lt; 20cm</v>
          </cell>
        </row>
        <row r="462">
          <cell r="F462" t="str">
            <v>Cây sung đường kính gốc 20cm ≤ Φ &lt; 25cm</v>
          </cell>
        </row>
        <row r="463">
          <cell r="F463" t="str">
            <v>Cây sung đường kính gốc 25cm ≤ Φ &lt; 30cm</v>
          </cell>
        </row>
        <row r="464">
          <cell r="F464" t="str">
            <v>Cây sung đường kính gốc 30cm ≤ Φ &lt; 35cm</v>
          </cell>
        </row>
        <row r="465">
          <cell r="F465" t="str">
            <v>Cây sung đường kính gốc 35cm ≤ Φ &lt; 50cm</v>
          </cell>
        </row>
        <row r="466">
          <cell r="F466" t="str">
            <v>Cây sung đường kính gốc Φ ≥ 50cm</v>
          </cell>
        </row>
        <row r="467">
          <cell r="F467" t="str">
            <v>Vối (tính theo đường kính gốc F)</v>
          </cell>
        </row>
        <row r="468">
          <cell r="F468" t="str">
            <v>Cây vối giống đủ tiêu chuẩn mới trồng, chiều cao cây H ≥ 40cm</v>
          </cell>
        </row>
        <row r="469">
          <cell r="F469" t="str">
            <v>Cây vối đường kính gốc 1cm ≤ Φ &lt; 5cm</v>
          </cell>
        </row>
        <row r="470">
          <cell r="F470" t="str">
            <v>Cây vối đường kính gốc 5cm ≤ Φ &lt; 10cm</v>
          </cell>
        </row>
        <row r="471">
          <cell r="F471" t="str">
            <v>Cây vối đường kính gốc 10cm ≤ Φ &lt; 15cm</v>
          </cell>
        </row>
        <row r="472">
          <cell r="F472" t="str">
            <v>Cây vối đường kính gốc 15cm ≤ Φ &lt; 20cm</v>
          </cell>
        </row>
        <row r="473">
          <cell r="F473" t="str">
            <v>Cây vối đường kính gốc 20cm ≤ Φ &lt; 25cm</v>
          </cell>
        </row>
        <row r="474">
          <cell r="F474" t="str">
            <v>Cây vối đường kính gốc 25cm ≤ Φ &lt; 30cm</v>
          </cell>
        </row>
        <row r="475">
          <cell r="F475" t="str">
            <v>Cây vối đường kính gốc 30cm ≤ Φ &lt; 35cm</v>
          </cell>
        </row>
        <row r="476">
          <cell r="F476" t="str">
            <v>Cây vối đường kính gốc 35cm ≤ Φ &lt; 50cm</v>
          </cell>
        </row>
        <row r="477">
          <cell r="F477" t="str">
            <v>Cây vối đường kính gốc F ³ 50cm</v>
          </cell>
        </row>
        <row r="478">
          <cell r="F478" t="str">
            <v>Cây Mãng cầu</v>
          </cell>
        </row>
        <row r="479">
          <cell r="F479" t="str">
            <v>Cây mãng cầu mới trồng &lt; 01 năm (cây từ hạt)</v>
          </cell>
        </row>
        <row r="480">
          <cell r="F480" t="str">
            <v>Cây mãng cầu mới trồng &lt; 01 năm (cây ghép)</v>
          </cell>
        </row>
        <row r="481">
          <cell r="F481" t="str">
            <v>Cây mãng cầu trồng ≥ 01 năm, chiều cao thân cây &lt; 1m chưa có quả</v>
          </cell>
        </row>
        <row r="482">
          <cell r="F482" t="str">
            <v>Cây mãng cầu có chiều cao thân cây ≥ 1m chưa có quả</v>
          </cell>
        </row>
        <row r="483">
          <cell r="F483" t="str">
            <v>Cây mãng cầu đã có quả</v>
          </cell>
        </row>
        <row r="484">
          <cell r="F484" t="str">
            <v>Cây mãng cầu có quả kém, già cỗi (hỗ trợ công chặt)</v>
          </cell>
        </row>
        <row r="485">
          <cell r="F485" t="str">
            <v>Cây Bơ </v>
          </cell>
        </row>
        <row r="486">
          <cell r="F486" t="str">
            <v>Cây bơ mới trồng &lt; 01 năm (cây từ hạt)</v>
          </cell>
        </row>
        <row r="487">
          <cell r="F487" t="str">
            <v>Cây bơ mới trồng &lt; 01 năm (cây ghép)</v>
          </cell>
        </row>
        <row r="488">
          <cell r="F488" t="str">
            <v>Cây bơ trồng ≥ 01 năm, chiều cao thân cây &lt; 1m chưa có quả</v>
          </cell>
        </row>
        <row r="489">
          <cell r="F489" t="str">
            <v>Cây bơ có chiều cao thân cây ≥ 1m chưa có quả</v>
          </cell>
        </row>
        <row r="490">
          <cell r="F490" t="str">
            <v>Cây bơ có quả đường kính gốc &lt; 20cm</v>
          </cell>
        </row>
        <row r="491">
          <cell r="F491" t="str">
            <v>Cây bơ có quả tốt đường kính gốc từ 20cm đến 40cm</v>
          </cell>
        </row>
        <row r="492">
          <cell r="F492" t="str">
            <v>Cây bơ có quả đường kính gốc &gt; 40cm</v>
          </cell>
        </row>
        <row r="493">
          <cell r="F493" t="str">
            <v>Cây bơ có quả kém, già cỗi (hỗ trợ công chặt)</v>
          </cell>
        </row>
        <row r="494">
          <cell r="F494" t="str">
            <v>Cây Sầu riêng</v>
          </cell>
        </row>
        <row r="495">
          <cell r="F495" t="str">
            <v>Cây sầu riêng mới trồng &lt; 01 năm (cây từ hạt)</v>
          </cell>
        </row>
        <row r="496">
          <cell r="F496" t="str">
            <v>Cây sầu riêng mới trồng &lt; 01 năm (cây ghép)</v>
          </cell>
        </row>
        <row r="497">
          <cell r="F497" t="str">
            <v>Cây sầu riêng trồng ≥ 01 năm, chiều cao thân cây &lt; 1m chưa có quả</v>
          </cell>
        </row>
        <row r="498">
          <cell r="F498" t="str">
            <v>Cây sầu riêng trồng có chiều cao thân cây từ ≥ 1m chưa có quả</v>
          </cell>
        </row>
        <row r="499">
          <cell r="F499" t="str">
            <v>Cây sầu riêng có quả đường kính gốc &lt; 20cm</v>
          </cell>
        </row>
        <row r="500">
          <cell r="F500" t="str">
            <v>Cây sầu riêng có quả tốt đường kính gốc ≥ 20cm đến &lt; 45cm</v>
          </cell>
        </row>
        <row r="501">
          <cell r="F501" t="str">
            <v>Cây sầu riêng có quả thu hoạch tốt đường kính gốc ≥ 45cm</v>
          </cell>
        </row>
        <row r="502">
          <cell r="F502" t="str">
            <v>Dứa ăn quả</v>
          </cell>
        </row>
        <row r="503">
          <cell r="F503" t="str">
            <v>Dứa quả cây giống</v>
          </cell>
        </row>
        <row r="504">
          <cell r="F504" t="str">
            <v>Dứa cây chưa ra quả</v>
          </cell>
        </row>
        <row r="505">
          <cell r="F505" t="str">
            <v xml:space="preserve">Dứa đang ra quả </v>
          </cell>
        </row>
        <row r="506">
          <cell r="F506" t="str">
            <v>Dứa khóm (tính theo khóm) có từ 4 cây trở lên</v>
          </cell>
        </row>
        <row r="507">
          <cell r="F507" t="str">
            <v>Chuối (tính theo đường kính gốc Φ)</v>
          </cell>
        </row>
        <row r="508">
          <cell r="F508" t="str">
            <v>Cây chuối có đường kính gốc Φ &lt; 15cm</v>
          </cell>
        </row>
        <row r="509">
          <cell r="F509" t="str">
            <v>Cây chuối có đường kính gốc Φ ≥ 15cm (chưa có buồng)</v>
          </cell>
        </row>
        <row r="510">
          <cell r="F510" t="str">
            <v>Chuối có buồng non chưa thu hoạch</v>
          </cell>
        </row>
        <row r="511">
          <cell r="F511" t="str">
            <v>Nhót, nho</v>
          </cell>
        </row>
        <row r="512">
          <cell r="F512" t="str">
            <v>Cây nhót, nho giống</v>
          </cell>
        </row>
        <row r="513">
          <cell r="F513" t="str">
            <v>Cây nhót, nho đã phát triển (tính theo diện tích giàn)</v>
          </cell>
        </row>
        <row r="514">
          <cell r="F514" t="str">
            <v>Gấc</v>
          </cell>
        </row>
        <row r="515">
          <cell r="F515" t="str">
            <v xml:space="preserve">Gấc tính theo m2 giàn </v>
          </cell>
        </row>
        <row r="516">
          <cell r="F516" t="str">
            <v>Gấc tính theo khóm gốc</v>
          </cell>
        </row>
        <row r="517">
          <cell r="F517" t="str">
            <v xml:space="preserve">Cây gấc chiều dài dây leo L &lt; 3m </v>
          </cell>
        </row>
        <row r="518">
          <cell r="F518" t="str">
            <v xml:space="preserve">Cây gấc chiều dài dây leo 3m ≤ L &lt; 10m </v>
          </cell>
        </row>
        <row r="519">
          <cell r="F519" t="str">
            <v xml:space="preserve">Cây gấc chiều dài dây leo L ≥ 10m </v>
          </cell>
        </row>
        <row r="520">
          <cell r="F520" t="str">
            <v/>
          </cell>
        </row>
        <row r="521">
          <cell r="F521" t="str">
            <v>Cây lựu mới trồng, chiều cao cây  H ≥ 40cm</v>
          </cell>
        </row>
        <row r="522">
          <cell r="F522" t="str">
            <v>Cây lựu đường kính gốc 1cm ≤ Φ &lt; 2cm</v>
          </cell>
        </row>
        <row r="523">
          <cell r="F523" t="str">
            <v>Cây lựu đường kính gốc 2cm ≤ Φ &lt; 5cm</v>
          </cell>
        </row>
        <row r="524">
          <cell r="F524" t="str">
            <v>Cây lựu đường kính gốc 5cm ≤ Φ &lt; 7cm</v>
          </cell>
        </row>
        <row r="525">
          <cell r="F525" t="str">
            <v>Cây lựu đường kính gốc 7cm ≤ Φ &lt; 9cm</v>
          </cell>
        </row>
        <row r="526">
          <cell r="F526" t="str">
            <v>Cây lựu đường kính gốc 9cm ≤ Φ &lt; 12cm</v>
          </cell>
        </row>
        <row r="527">
          <cell r="F527" t="str">
            <v xml:space="preserve">Cây lựu đường kính gốc 12cm ≤ Φ &lt; 15cm </v>
          </cell>
        </row>
        <row r="528">
          <cell r="F528" t="str">
            <v xml:space="preserve">Cây lựu đường kính gốc 15cm ≤ Φ &lt; 20cm </v>
          </cell>
        </row>
        <row r="529">
          <cell r="F529" t="str">
            <v xml:space="preserve">Cây lựu đường kính gốc Φ ≥ 20cm </v>
          </cell>
        </row>
        <row r="530">
          <cell r="F530" t="str">
            <v>CÂY LẤY GỖ</v>
          </cell>
        </row>
        <row r="531">
          <cell r="F531" t="str">
            <v>Bạch đàn, phi lao, keo (tính theo đường kính gốc F)</v>
          </cell>
        </row>
        <row r="532">
          <cell r="F532" t="str">
            <v>Cây keo giống đủ tiêu chuẩn mới trồng, chiều cao cây H ≥ 40cm</v>
          </cell>
        </row>
        <row r="533">
          <cell r="F533" t="str">
            <v>Cây keo đường kính gốc 1cm ≤ Φ &lt; 2cm</v>
          </cell>
        </row>
        <row r="534">
          <cell r="F534" t="str">
            <v>Cây keo đường kính gốc 2cm ≤ Φ &lt; 5cm</v>
          </cell>
        </row>
        <row r="535">
          <cell r="F535" t="str">
            <v>Cây keo đường kính gốc 5cm ≤ Φ &lt; 10cm</v>
          </cell>
        </row>
        <row r="536">
          <cell r="F536" t="str">
            <v>Cây keo đường kính gốc 10cm ≤ Φ &lt; 15cm</v>
          </cell>
        </row>
        <row r="537">
          <cell r="F537" t="str">
            <v>Cây keo đường kính gốc 15cm ≤ Φ &lt; 20cm</v>
          </cell>
        </row>
        <row r="538">
          <cell r="F538" t="str">
            <v>Cây keo đường kính gốc 20cm ≤ Φ &lt; 25cm</v>
          </cell>
        </row>
        <row r="539">
          <cell r="F539" t="str">
            <v>Cây keo đường kính gốc 25cm ≤ Φ &lt; 30cm</v>
          </cell>
        </row>
        <row r="540">
          <cell r="F540" t="str">
            <v>Cây keo đường kính gốc 30cm ≤ Φ &lt; 35cm</v>
          </cell>
        </row>
        <row r="541">
          <cell r="F541" t="str">
            <v>Cây keo đường kính gốc 35cm ≤ Φ &lt; 50cm</v>
          </cell>
        </row>
        <row r="542">
          <cell r="F542" t="str">
            <v>Cây keo đường kính gốc Φ ≥ 50cm (chi phí chặt hạ)</v>
          </cell>
        </row>
        <row r="543">
          <cell r="F543" t="str">
            <v>Dừa (tính theo đường kính gốc F)</v>
          </cell>
        </row>
        <row r="544">
          <cell r="F544" t="str">
            <v>Cây bạch đàn đường kính gốc 1cm ≤ Φ &lt; 2cm</v>
          </cell>
        </row>
        <row r="545">
          <cell r="F545" t="str">
            <v>Cây bạch đàn đường kính gốc 2cm ≤ Φ &lt; 5cm</v>
          </cell>
        </row>
        <row r="546">
          <cell r="F546" t="str">
            <v>Cây bạch đàn đường kính gốc 5cm ≤ Φ &lt; 10cm</v>
          </cell>
        </row>
        <row r="547">
          <cell r="F547" t="str">
            <v>Cây bạch đàn đường kính gốc 10cm ≤ Φ &lt; 15cm</v>
          </cell>
        </row>
        <row r="548">
          <cell r="F548" t="str">
            <v>Cây bạch đàn đường kính gốc 15cm ≤ Φ &lt; 20cm</v>
          </cell>
        </row>
        <row r="549">
          <cell r="F549" t="str">
            <v>Cây bạch đàn đường kính gốc 20cm ≤ Φ &lt; 25cm</v>
          </cell>
        </row>
        <row r="550">
          <cell r="F550" t="str">
            <v>Cây bạch đàn đường kính gốc 25cm ≤ Φ &lt; 30cm</v>
          </cell>
        </row>
        <row r="551">
          <cell r="F551" t="str">
            <v>Cây bạch đàn đường kính gốc 30cm ≤ Φ &lt; 35cm</v>
          </cell>
        </row>
        <row r="552">
          <cell r="F552" t="str">
            <v>Cây bạch đàn đường kính gốc 35cm ≤ Φ &lt; 50cm</v>
          </cell>
        </row>
        <row r="553">
          <cell r="F553" t="str">
            <v>Cây bạch đàn đường kính gốc Φ ≥ 50cm (chi phí chặt hạ)</v>
          </cell>
        </row>
        <row r="554">
          <cell r="F554" t="str">
            <v>Cây phi lao giống đủ tiêu chuẩn mới trồng, chiều cao cây H ≥ 40cm</v>
          </cell>
        </row>
        <row r="555">
          <cell r="F555" t="str">
            <v>Cây phi lao đường kính gốc 1cm ≤ Φ &lt; 2cm</v>
          </cell>
        </row>
        <row r="556">
          <cell r="F556" t="str">
            <v>Cây phi lao đường kính gốc 2cm ≤ Φ &lt; 5cm</v>
          </cell>
        </row>
        <row r="557">
          <cell r="F557" t="str">
            <v>Cây phi lao đường kính gốc 5cm ≤ Φ &lt; 10cm</v>
          </cell>
        </row>
        <row r="558">
          <cell r="F558" t="str">
            <v>Cây phi lao đường kính gốc 10cm ≤ Φ &lt; 15cm</v>
          </cell>
        </row>
        <row r="559">
          <cell r="F559" t="str">
            <v>Cây phi lao đường kính gốc 15cm ≤ Φ &lt; 20cm</v>
          </cell>
        </row>
        <row r="560">
          <cell r="F560" t="str">
            <v>Cây phi lao đường kính gốc 20cm ≤ Φ &lt; 25cm</v>
          </cell>
        </row>
        <row r="561">
          <cell r="F561" t="str">
            <v>Cây phi lao đường kính gốc 25cm ≤ Φ &lt; 30cm</v>
          </cell>
        </row>
        <row r="562">
          <cell r="F562" t="str">
            <v>Cây phi lao đường kính gốc 30cm ≤ Φ &lt; 35cm</v>
          </cell>
        </row>
        <row r="563">
          <cell r="F563" t="str">
            <v>Cây phi lao đường kính gốc 35cm ≤ Φ &lt; 50cm</v>
          </cell>
        </row>
        <row r="564">
          <cell r="F564" t="str">
            <v/>
          </cell>
        </row>
        <row r="565">
          <cell r="F565" t="str">
            <v>Cây bạch đàn giống đủ tiêu chuẩn mới trồng, chiều cao cây H ≥ 40cm</v>
          </cell>
        </row>
        <row r="566">
          <cell r="F566" t="str">
            <v>Cây xà cừ giống đủ tiêu chuẩn mới trồng, chiều cao cây H ≥ 40cm</v>
          </cell>
        </row>
        <row r="567">
          <cell r="F567" t="str">
            <v>Cây xà cừ đường kính gốc 1cm ≤ Φ &lt;  2cm</v>
          </cell>
        </row>
        <row r="568">
          <cell r="F568" t="str">
            <v>Cây xà cừ đường kính gốc 2cm ≤ Φ &lt;  5cm</v>
          </cell>
        </row>
        <row r="569">
          <cell r="F569" t="str">
            <v>Cây xà cừ đường kính gốc 5cm ≤ Φ &lt;  10cm</v>
          </cell>
        </row>
        <row r="570">
          <cell r="F570" t="str">
            <v>Cây xà cừ đường kính gốc 10cm ≤ Φ &lt; 15cm</v>
          </cell>
        </row>
        <row r="571">
          <cell r="F571" t="str">
            <v>Cây xà cừ đường kính gốc 15cm ≤ Φ &lt;  20cm</v>
          </cell>
        </row>
        <row r="572">
          <cell r="F572" t="str">
            <v>Cây xà cừ đường kính gốc 20cm ≤ Φ &lt;  25cm</v>
          </cell>
        </row>
        <row r="573">
          <cell r="F573" t="str">
            <v>Cây xà cừ đường kính gốc 25cm ≤ Φ &lt;  30cm</v>
          </cell>
        </row>
        <row r="574">
          <cell r="F574" t="str">
            <v xml:space="preserve">Cây xà cừ đường kính gốc 30cm ≤ Φ &lt;  35cm </v>
          </cell>
        </row>
        <row r="575">
          <cell r="F575" t="str">
            <v xml:space="preserve">Cây xà cừ đường kính gốc 35cm ≤ Φ &lt;  50cm </v>
          </cell>
        </row>
        <row r="576">
          <cell r="F576" t="str">
            <v>Cây xà cừ đường kính gốc Φ ≥ 50cm (chi phí chặt hạ)</v>
          </cell>
        </row>
        <row r="577">
          <cell r="F577" t="str">
            <v xml:space="preserve">Xà cừ, thông (tính theo đường kính gốc F) </v>
          </cell>
        </row>
        <row r="578">
          <cell r="F578" t="str">
            <v>Cây thông đường kính gốc 1cm ≤ Φ &lt;  2cm</v>
          </cell>
        </row>
        <row r="579">
          <cell r="F579" t="str">
            <v>Cây thông đường kính gốc 2cm ≤ Φ &lt;  5cm</v>
          </cell>
        </row>
        <row r="580">
          <cell r="F580" t="str">
            <v>Cây thông đường kính gốc 5cm ≤ Φ &lt;  10cm</v>
          </cell>
        </row>
        <row r="581">
          <cell r="F581" t="str">
            <v>Cây thông đường kính gốc 10cm ≤ Φ &lt; 15cm</v>
          </cell>
        </row>
        <row r="582">
          <cell r="F582" t="str">
            <v>Cây thông đường kính gốc 15cm ≤ Φ &lt;  20cm</v>
          </cell>
        </row>
        <row r="583">
          <cell r="F583" t="str">
            <v>Cây thông đường kính gốc 20cm ≤ Φ &lt;  25cm</v>
          </cell>
        </row>
        <row r="584">
          <cell r="F584" t="str">
            <v>Cây thông đường kính gốc 25cm ≤ Φ &lt;  30cm</v>
          </cell>
        </row>
        <row r="585">
          <cell r="F585" t="str">
            <v xml:space="preserve">Cây thông đường kính gốc 30cm ≤ Φ &lt;  35cm </v>
          </cell>
        </row>
        <row r="586">
          <cell r="F586" t="str">
            <v xml:space="preserve">Cây thông đường kính gốc 35cm ≤ Φ &lt;  50cm </v>
          </cell>
        </row>
        <row r="587">
          <cell r="F587" t="str">
            <v/>
          </cell>
        </row>
        <row r="588">
          <cell r="F588" t="str">
            <v>Cây thông giống đủ tiêu chuẩn mới trồng, chiều cao cây H ≥ 40cm</v>
          </cell>
        </row>
        <row r="589">
          <cell r="F589" t="str">
            <v>Cây bàng giống đủ tiêu chuẩn mới trồng, chiều cao H ≥ 40cm</v>
          </cell>
        </row>
        <row r="590">
          <cell r="F590" t="str">
            <v>Cây bàng đường kính gốc 1cm ≤ Φ &lt; 3cm</v>
          </cell>
        </row>
        <row r="591">
          <cell r="F591" t="str">
            <v>Cây bàng đường kính gốc 3cm ≤ Φ &lt; 5cm</v>
          </cell>
        </row>
        <row r="592">
          <cell r="F592" t="str">
            <v>Cây bàng đường kính gốc 5cm ≤ Φ &lt; 10cm</v>
          </cell>
        </row>
        <row r="593">
          <cell r="F593" t="str">
            <v>Cây bàng đường kính gốc 10cm ≤ Φ &lt; 15cm</v>
          </cell>
        </row>
        <row r="594">
          <cell r="F594" t="str">
            <v>Cây bàng đường kính gốc 15cm ≤ Φ &lt; 20cm</v>
          </cell>
        </row>
        <row r="595">
          <cell r="F595" t="str">
            <v>Cây bàng đường kính gốc 20cm ≤ Φ &lt; 25cm</v>
          </cell>
        </row>
        <row r="596">
          <cell r="F596" t="str">
            <v>Cây bàng đường kính gốc 25cm ≤ Φ &lt; 30cm</v>
          </cell>
        </row>
        <row r="597">
          <cell r="F597" t="str">
            <v>Cây bàng đường kính gốc 30cm ≤ Φ &lt; 35cm</v>
          </cell>
        </row>
        <row r="598">
          <cell r="F598" t="str">
            <v>Cây bàng đường kính gốc 35cm ≤ Φ &lt; 50cm</v>
          </cell>
        </row>
        <row r="599">
          <cell r="F599" t="str">
            <v>Cây bàng đường kính gốc Φ ≥ 50cm (chi phí chặt hạ)</v>
          </cell>
        </row>
        <row r="600">
          <cell r="F600" t="str">
            <v/>
          </cell>
        </row>
        <row r="601">
          <cell r="F601" t="str">
            <v>Cây hoa sữa đường kính gốc 1cm ≤ Φ &lt; 3cm</v>
          </cell>
        </row>
        <row r="602">
          <cell r="F602" t="str">
            <v>Cây hoa sữa đường kính gốc 3cm ≤ Φ &lt; 5cm</v>
          </cell>
        </row>
        <row r="603">
          <cell r="F603" t="str">
            <v>Cây hoa sữa đường kính gốc 5cm ≤ Φ &lt; 10cm</v>
          </cell>
        </row>
        <row r="604">
          <cell r="F604" t="str">
            <v>Cây hoa sữa đường kính gốc 10cm ≤ Φ &lt; 15cm</v>
          </cell>
        </row>
        <row r="605">
          <cell r="F605" t="str">
            <v>Cây hoa sữa đường kính gốc 15cm ≤ Φ &lt; 20cm</v>
          </cell>
        </row>
        <row r="606">
          <cell r="F606" t="str">
            <v>Cây hoa sữa đường kính gốc 20cm ≤ Φ &lt; 25cm</v>
          </cell>
        </row>
        <row r="607">
          <cell r="F607" t="str">
            <v>Cây hoa sữa đường kính gốc 25cm ≤ Φ &lt; 30cm</v>
          </cell>
        </row>
        <row r="608">
          <cell r="F608" t="str">
            <v>Cây hoa sữa đường kính gốc 30cm ≤ Φ &lt; 35cm</v>
          </cell>
        </row>
        <row r="609">
          <cell r="F609" t="str">
            <v>Cây hoa sữa đường kính gốc 35cm ≤ Φ &lt; 50cm</v>
          </cell>
        </row>
        <row r="610">
          <cell r="F610" t="str">
            <v>Cây hoa sữa đường kính gốc Φ ≥ 50cm (chi phí chặt hạ)</v>
          </cell>
        </row>
        <row r="611">
          <cell r="F611" t="str">
            <v>Cây bằng lăng giống đủ tiêu chuẩn mới trồng, chiều cao H ≥ 40cm</v>
          </cell>
        </row>
        <row r="612">
          <cell r="F612" t="str">
            <v>Cây bằng lăng đường kính gốc 1cm ≤ Φ &lt; 3cm</v>
          </cell>
        </row>
        <row r="613">
          <cell r="F613" t="str">
            <v>Cây bằng lăng đường kính gốc 3cm ≤ Φ &lt; 5cm</v>
          </cell>
        </row>
        <row r="614">
          <cell r="F614" t="str">
            <v>Cây bằng lăng đường kính gốc 5cm ≤ Φ &lt; 10cm</v>
          </cell>
        </row>
        <row r="615">
          <cell r="F615" t="str">
            <v>Cây bằng lăng đường kính gốc 10cm ≤ Φ &lt; 15cm</v>
          </cell>
        </row>
        <row r="616">
          <cell r="F616" t="str">
            <v>Cây bằng lăng đường kính gốc 15cm ≤ Φ &lt; 20cm</v>
          </cell>
        </row>
        <row r="617">
          <cell r="F617" t="str">
            <v>Cây bằng lăng đường kính gốc 20cm ≤ Φ &lt; 25cm</v>
          </cell>
        </row>
        <row r="618">
          <cell r="F618" t="str">
            <v>Cây bằng lăng đường kính gốc 25cm ≤ Φ &lt; 30cm</v>
          </cell>
        </row>
        <row r="619">
          <cell r="F619" t="str">
            <v>Cây bằng lăng đường kính gốc 30cm ≤ Φ &lt; 35cm</v>
          </cell>
        </row>
        <row r="620">
          <cell r="F620" t="str">
            <v>Cây bằng lăng đường kính gốc 35cm ≤ Φ &lt; 50cm</v>
          </cell>
        </row>
        <row r="621">
          <cell r="F621" t="str">
            <v>Cây bằng lăng đường kính gốc Φ ≥ 50cm (chi phí chặt hạ)</v>
          </cell>
        </row>
        <row r="622">
          <cell r="F622" t="str">
            <v>Cây gạo giống đủ tiêu chuẩn mới trồng, chiều cao H ≥ 40cm</v>
          </cell>
        </row>
        <row r="623">
          <cell r="F623" t="str">
            <v>Cây gạo đường kính gốc 1cm ≤ Φ &lt; 3cm</v>
          </cell>
        </row>
        <row r="624">
          <cell r="F624" t="str">
            <v>Cây gạo đường kính gốc 3cm ≤ Φ &lt; 5cm</v>
          </cell>
        </row>
        <row r="625">
          <cell r="F625" t="str">
            <v>Cây gạo đường kính gốc 5cm ≤ Φ &lt; 10cm</v>
          </cell>
        </row>
        <row r="626">
          <cell r="F626" t="str">
            <v>Cây gạo đường kính gốc 10cm ≤ Φ &lt; 15cm</v>
          </cell>
        </row>
        <row r="627">
          <cell r="F627" t="str">
            <v>Cây gạo đường kính gốc 15cm ≤ Φ &lt; 20cm</v>
          </cell>
        </row>
        <row r="628">
          <cell r="F628" t="str">
            <v>Cây gạo đường kính gốc 20cm ≤ Φ &lt; 25cm</v>
          </cell>
        </row>
        <row r="629">
          <cell r="F629" t="str">
            <v>Cây gạo đường kính gốc 25cm ≤ Φ &lt; 30cm</v>
          </cell>
        </row>
        <row r="630">
          <cell r="F630" t="str">
            <v>Cây gạo đường kính gốc 30cm ≤ Φ &lt; 35cm</v>
          </cell>
        </row>
        <row r="631">
          <cell r="F631" t="str">
            <v>Cây gạo đường kính gốc 35cm ≤ Φ &lt; 50cm</v>
          </cell>
        </row>
        <row r="632">
          <cell r="F632" t="str">
            <v>Cây gạo đường kính gốc Φ ≥ 50cm (chi phí chặt hạ)</v>
          </cell>
        </row>
        <row r="633">
          <cell r="F633" t="str">
            <v>Cây đa giống đủ tiêu chuẩn mới trồng, chiều cao H ≥ 40cm</v>
          </cell>
        </row>
        <row r="634">
          <cell r="F634" t="str">
            <v>Cây đa đường kính gốc 1cm ≤ Φ &lt; 3cm</v>
          </cell>
        </row>
        <row r="635">
          <cell r="F635" t="str">
            <v>Cây đa đường kính gốc 3cm ≤ Φ &lt; 5cm</v>
          </cell>
        </row>
        <row r="636">
          <cell r="F636" t="str">
            <v>Cây đa đường kính gốc 5cm ≤ Φ &lt; 10cm</v>
          </cell>
        </row>
        <row r="637">
          <cell r="F637" t="str">
            <v>Cây đa đường kính gốc 10cm ≤ Φ &lt; 15cm</v>
          </cell>
        </row>
        <row r="638">
          <cell r="F638" t="str">
            <v>Cây đa đường kính gốc 15cm ≤ Φ &lt; 20cm</v>
          </cell>
        </row>
        <row r="639">
          <cell r="F639" t="str">
            <v>Cây đa đường kính gốc 20cm≤ Φ &lt; 25cm</v>
          </cell>
        </row>
        <row r="640">
          <cell r="F640" t="str">
            <v>Cây đa đường kính gốc 25cm ≤ Φ &lt; 30cm</v>
          </cell>
        </row>
        <row r="641">
          <cell r="F641" t="str">
            <v>Cây đa đường kính gốc 30cm ≤ Φ &lt; 35cm</v>
          </cell>
        </row>
        <row r="642">
          <cell r="F642" t="str">
            <v>Cây đa đường kính gốc 35cm ≤ Φ &lt; 50cm</v>
          </cell>
        </row>
        <row r="643">
          <cell r="F643" t="str">
            <v>Cây đa đường kính gốc Φ ≥ 50cm (chi phí chặt hạ)</v>
          </cell>
        </row>
        <row r="644">
          <cell r="F644" t="str">
            <v>Cây phượng vĩ giống đủ tiêu chuẩn mới trồng, chiều cao H ≥ 40cm</v>
          </cell>
        </row>
        <row r="645">
          <cell r="F645" t="str">
            <v>Cây phượng vĩ đường kính gốc 1cm ≤ Φ &lt; 3cm</v>
          </cell>
        </row>
        <row r="646">
          <cell r="F646" t="str">
            <v>Cây phượng vĩ đường kính gốc 3cm ≤ Φ &lt; 5cm</v>
          </cell>
        </row>
        <row r="647">
          <cell r="F647" t="str">
            <v>Cây phượng vĩ đường kính gốc 5cm ≤ Φ &lt; 10cm</v>
          </cell>
        </row>
        <row r="648">
          <cell r="F648" t="str">
            <v>Cây phượng vĩ đường kính gốc 10cm ≤ Φ &lt; 15cm</v>
          </cell>
        </row>
        <row r="649">
          <cell r="F649" t="str">
            <v>Cây phượng vĩ đường kính gốc 15cm ≤ Φ &lt; 20cm</v>
          </cell>
        </row>
        <row r="650">
          <cell r="F650" t="str">
            <v>Cây phượng vĩ đường kính gốc 20cm≤ Φ &lt; 25cm</v>
          </cell>
        </row>
        <row r="651">
          <cell r="F651" t="str">
            <v>Cây phượng vĩ đường kính gốc 25cm ≤ Φ &lt; 30cm</v>
          </cell>
        </row>
        <row r="652">
          <cell r="F652" t="str">
            <v>Cây phượng vĩ đường kính gốc 30cm ≤ Φ &lt; 35cm</v>
          </cell>
        </row>
        <row r="653">
          <cell r="F653" t="str">
            <v>Cây phượng vĩ đường kính gốc 35cm ≤ Φ &lt; 50cm</v>
          </cell>
        </row>
        <row r="654">
          <cell r="F654" t="str">
            <v/>
          </cell>
        </row>
        <row r="655">
          <cell r="F655" t="str">
            <v>Cây hoa sữa giống đủ tiêu chuẩn mới trồng, chiều cao H ≥ 40cm</v>
          </cell>
        </row>
        <row r="656">
          <cell r="F656" t="str">
            <v xml:space="preserve">Cây xoan giống đủ tiêu chuẩn, mới trồng, chiều cao cây H ≥ 40cm     </v>
          </cell>
        </row>
        <row r="657">
          <cell r="F657" t="str">
            <v>Cây xoan đường kính gốc 1cm ≤ Φ &lt; 2cm</v>
          </cell>
        </row>
        <row r="658">
          <cell r="F658" t="str">
            <v>Cây xoan đường kính gốc 2cm ≤ Φ &lt; 5cm</v>
          </cell>
        </row>
        <row r="659">
          <cell r="F659" t="str">
            <v>Cây xoan đường kính gốc 5cm ≤ Φ &lt; 9cm</v>
          </cell>
        </row>
        <row r="660">
          <cell r="F660" t="str">
            <v>Cây xoan đường kính gốc 9cm ≤ Φ &lt; 12cm</v>
          </cell>
        </row>
        <row r="661">
          <cell r="F661" t="str">
            <v>Cây xoan đường kính gốc 12cm ≤ Φ &lt; 15cm</v>
          </cell>
        </row>
        <row r="662">
          <cell r="F662" t="str">
            <v>Cây xoan đường kính gốc 15cm ≤ Φ &lt; 20cm</v>
          </cell>
        </row>
        <row r="663">
          <cell r="F663" t="str">
            <v>Cây xoan đường kính gốc 20cm ≤ Φ &lt; 25cm</v>
          </cell>
        </row>
        <row r="664">
          <cell r="F664" t="str">
            <v>Cây xoan đường kính gốc 25cm ≤ Φ &lt; 30cm</v>
          </cell>
        </row>
        <row r="665">
          <cell r="F665" t="str">
            <v>Cây xoan đường kính gốc 30cm ≤ Φ &lt; 35cm</v>
          </cell>
        </row>
        <row r="666">
          <cell r="F666" t="str">
            <v>Cây xoan đường kính gốc Φ ≥ 35cm (chi phí chặt hạ)</v>
          </cell>
        </row>
        <row r="667">
          <cell r="F667" t="str">
            <v xml:space="preserve">Tre, mai (tính theo đường kính gốc F) </v>
          </cell>
        </row>
        <row r="668">
          <cell r="F668" t="str">
            <v>Cây tre giống đủ tiêu chuẩn mới trồng</v>
          </cell>
        </row>
        <row r="669">
          <cell r="F669" t="str">
            <v>Cây tre đường kính gốc 2cm ≤ Φ &lt; 5cm</v>
          </cell>
        </row>
        <row r="670">
          <cell r="F670" t="str">
            <v>Cây tre đường kính gốc 5cm ≤ Φ &lt; 7cm</v>
          </cell>
        </row>
        <row r="671">
          <cell r="F671" t="str">
            <v>Cây tre đường kính gốc 7cm ≤ Φ &lt; 10cm</v>
          </cell>
        </row>
        <row r="672">
          <cell r="F672" t="str">
            <v>Cây tre đường kính gốc 10cm ≤ Φ &lt; 12cm</v>
          </cell>
        </row>
        <row r="673">
          <cell r="F673" t="str">
            <v>Cây tre đường kính gốc Φ ≥ 12cm (chi phí chặt hạ)</v>
          </cell>
        </row>
        <row r="674">
          <cell r="F674" t="str">
            <v>Long não  (tính theo đường kính gốc)</v>
          </cell>
        </row>
        <row r="675">
          <cell r="F675" t="str">
            <v xml:space="preserve">Cây long não giống đủ tiêu chuẩn mới trồng, chiều cao cây  H ≤40cm  </v>
          </cell>
        </row>
        <row r="676">
          <cell r="F676" t="str">
            <v>Cây long não đường kính gốc 1cm ≤ Φ &lt; 3cm</v>
          </cell>
        </row>
        <row r="677">
          <cell r="F677" t="str">
            <v>Cây long não đường kính gốc 3cm ≤ Φ &lt; 5cm</v>
          </cell>
        </row>
        <row r="678">
          <cell r="F678" t="str">
            <v>Cây long não đường kính gốc 5cm ≤ Φ &lt; 10cm</v>
          </cell>
        </row>
        <row r="679">
          <cell r="F679" t="str">
            <v>Cây long não đường kính gốc 10cm ≤ Φ &lt; 15cm</v>
          </cell>
        </row>
        <row r="680">
          <cell r="F680" t="str">
            <v>Cây long não đường kính gốc 15cm ≤ Φ &lt; 20cm</v>
          </cell>
        </row>
        <row r="681">
          <cell r="F681" t="str">
            <v xml:space="preserve">Cây long não đường kính gốc 20cm ≤ Φ &lt; 30cm </v>
          </cell>
        </row>
        <row r="682">
          <cell r="F682" t="str">
            <v xml:space="preserve">Cây long não đường kính gốc 30cm ≤ Φ &lt; 40cm </v>
          </cell>
        </row>
        <row r="683">
          <cell r="F683" t="str">
            <v xml:space="preserve">Cây long não đường kính gốc Φ ≥ 40cm </v>
          </cell>
        </row>
        <row r="684">
          <cell r="F684" t="str">
            <v xml:space="preserve">Cây Dẻ lấy quả </v>
          </cell>
        </row>
        <row r="685">
          <cell r="F685" t="str">
            <v>Cây dẻ lấy quả mới trồng, đường kính gốc &lt;5 cm</v>
          </cell>
        </row>
        <row r="686">
          <cell r="F686" t="str">
            <v>Cây dẻ lấy quả đường kính gốc từ 5 cm đến 10cm</v>
          </cell>
        </row>
        <row r="687">
          <cell r="F687" t="str">
            <v>Cây dẻ lấy quả đường kính gốc &gt;10 cm đến 20cm</v>
          </cell>
        </row>
        <row r="688">
          <cell r="F688" t="str">
            <v>Cây dẻ lấy quả đường kính gốc &gt; 20 cm đến 30cm</v>
          </cell>
        </row>
        <row r="689">
          <cell r="F689" t="str">
            <v>Cây dẻ lấy quả đường kính gốc &gt; 30cm</v>
          </cell>
        </row>
        <row r="690">
          <cell r="F690" t="str">
            <v>Cây Trám</v>
          </cell>
        </row>
        <row r="691">
          <cell r="F691" t="str">
            <v>Cây trám mới trồng, đường kính gốc &lt;2cm</v>
          </cell>
        </row>
        <row r="692">
          <cell r="F692" t="str">
            <v>Cây trám đường kính gốc từ 2cm đến 5cm</v>
          </cell>
        </row>
        <row r="693">
          <cell r="F693" t="str">
            <v>Cây trám đường kính gốc từ 5cm đến 10cm</v>
          </cell>
        </row>
        <row r="694">
          <cell r="F694" t="str">
            <v>Cây trám đường kính gốc &gt;10cm đến 15cm</v>
          </cell>
        </row>
        <row r="695">
          <cell r="F695" t="str">
            <v>Cây trám đường kính gốc &gt;15cm đến 20cm</v>
          </cell>
        </row>
        <row r="696">
          <cell r="F696" t="str">
            <v>Cây trám đường kính gốc &gt;20cm đến 25cm</v>
          </cell>
        </row>
        <row r="697">
          <cell r="F697" t="str">
            <v>Cây trám đường kính gốc &gt;25cm đến 30cm</v>
          </cell>
        </row>
        <row r="698">
          <cell r="F698" t="str">
            <v>Cây trám đường kính gốc &gt; 30cm</v>
          </cell>
        </row>
        <row r="699">
          <cell r="F699" t="str">
            <v xml:space="preserve">Cây Lát </v>
          </cell>
        </row>
        <row r="700">
          <cell r="F700" t="str">
            <v>Cây lát mới trồng, đường kính gốc &lt; 5cm</v>
          </cell>
        </row>
        <row r="701">
          <cell r="F701" t="str">
            <v>Cây lát đường kính gốc từ 5 cm đến 10cm</v>
          </cell>
        </row>
        <row r="702">
          <cell r="F702" t="str">
            <v>Cây lát đường kính gốc &gt; 10 cm đến 20cm</v>
          </cell>
        </row>
        <row r="703">
          <cell r="F703" t="str">
            <v>Cây lát đường kính gốc &gt; 20 cm đến 30cm</v>
          </cell>
        </row>
        <row r="704">
          <cell r="F704" t="str">
            <v>Cây lát đường kính gốc &gt; 30 cm</v>
          </cell>
        </row>
        <row r="705">
          <cell r="F705" t="str">
            <v xml:space="preserve">Cây Vông </v>
          </cell>
        </row>
        <row r="706">
          <cell r="F706" t="str">
            <v>Cây vông mới trồng, đường kính gốc &lt; 5cm</v>
          </cell>
        </row>
        <row r="707">
          <cell r="F707" t="str">
            <v>Cây vông đường kính gốc từ 5cm đến 10cm</v>
          </cell>
        </row>
        <row r="708">
          <cell r="F708" t="str">
            <v>Cây vông đường kính gốc &gt;10 cm đến 20cm</v>
          </cell>
        </row>
        <row r="709">
          <cell r="F709" t="str">
            <v>Cây vông đường kính gốc &gt; 20 cm đến 30 cm</v>
          </cell>
        </row>
        <row r="710">
          <cell r="F710" t="str">
            <v>Cây vông đường kính gốc &gt; 30 cm</v>
          </cell>
        </row>
        <row r="711">
          <cell r="F711" t="str">
            <v>CÂY TRỒNG KHÁC</v>
          </cell>
        </row>
        <row r="712">
          <cell r="F712" t="str">
            <v>Dâu trồng lấy lá nuôi tằm (tính theo thời gian trồng)</v>
          </cell>
        </row>
        <row r="713">
          <cell r="F713" t="str">
            <v>Cây dâu trồng lấy lá nuôi tằm giống đủ tiêu chuẩn mới trồng &lt; 3 tháng</v>
          </cell>
        </row>
        <row r="714">
          <cell r="F714" t="str">
            <v xml:space="preserve"> Cây dâu trồng lấy lá nuôi tằm 3 tháng £ thời gian trồng &lt; 1 năm</v>
          </cell>
        </row>
        <row r="715">
          <cell r="F715" t="str">
            <v>Cây dâu trồng lấy lá nuôi tằm 1 năm £ thời gian trồng &lt; 2 năm</v>
          </cell>
        </row>
        <row r="716">
          <cell r="F716" t="str">
            <v>Cây dâu trồng lấy lá nuôi tằm thời gian trồng ³ 2 năm</v>
          </cell>
        </row>
        <row r="717">
          <cell r="F717" t="str">
            <v>Dâu ăn quả</v>
          </cell>
        </row>
        <row r="718">
          <cell r="F718" t="str">
            <v xml:space="preserve">Cây dâu ăn quả giống đủ tiêu chuẩn mới trồng </v>
          </cell>
        </row>
        <row r="719">
          <cell r="F719" t="str">
            <v>Cây dâu ăn quả có đường kính 1cm £ F &lt; 2cm</v>
          </cell>
        </row>
        <row r="720">
          <cell r="F720" t="str">
            <v>Cây dâu ăn quả có đường kính 2cm £ F &lt; 4cm</v>
          </cell>
        </row>
        <row r="721">
          <cell r="F721" t="str">
            <v>Cây dâu ăn quả có đường kính 4cm £ F &lt; 6cm</v>
          </cell>
        </row>
        <row r="722">
          <cell r="F722" t="str">
            <v>Cây dâu ăn quả có đường kính 6cm £ F &lt; 10cm</v>
          </cell>
        </row>
        <row r="723">
          <cell r="F723" t="str">
            <v>Cây dâu ăn quả có đường kính  F ³ 10cm</v>
          </cell>
        </row>
        <row r="724">
          <cell r="F724" t="str">
            <v xml:space="preserve">Chè </v>
          </cell>
        </row>
        <row r="725">
          <cell r="F725" t="str">
            <v xml:space="preserve">Cây chè giống đủ tiêu chuẩn mới trồng  </v>
          </cell>
        </row>
        <row r="726">
          <cell r="F726" t="str">
            <v>Cây chè trồng theo luống, dảnh có thời gian &lt; 6 tháng</v>
          </cell>
        </row>
        <row r="727">
          <cell r="F727" t="str">
            <v>Cây chè trồng theo luống, dảnh có thời gian ≥ 6 tháng</v>
          </cell>
        </row>
        <row r="728">
          <cell r="F728" t="str">
            <v>Cây chè trồng đơn lẻ có đường kính tán lá Φ  &lt; 0,5m</v>
          </cell>
        </row>
        <row r="729">
          <cell r="F729" t="str">
            <v xml:space="preserve">Cây chè trồng đơn lẻ có đường kính tán lá 0,5m ≤ Φ &lt; 1m </v>
          </cell>
        </row>
        <row r="730">
          <cell r="F730" t="str">
            <v>Cây chè trồng đơn lẻ có đường kính tán lá 1m ≤ Φ &lt; 1,5m</v>
          </cell>
        </row>
        <row r="731">
          <cell r="F731" t="str">
            <v>Cây chè trồng đơn lẻ có đường kính tán lá 1,5m ≤ Φ &lt; 2m</v>
          </cell>
        </row>
        <row r="732">
          <cell r="F732" t="str">
            <v>Cây chè trồng đơn lẻ có đường kính tán lá Φ ≥ 2m</v>
          </cell>
        </row>
        <row r="733">
          <cell r="F733" t="str">
            <v>Mây</v>
          </cell>
        </row>
        <row r="734">
          <cell r="F734" t="str">
            <v xml:space="preserve">Cây mây giống đủ tiêu chuẩn mới trồng </v>
          </cell>
        </row>
        <row r="735">
          <cell r="F735" t="str">
            <v>Cây mây chưa đến kỳ thu hoạch (tính theo khóm)</v>
          </cell>
        </row>
        <row r="736">
          <cell r="F736" t="str">
            <v>Dâm bụt, găng, tre gai... trồng hàng rào</v>
          </cell>
        </row>
        <row r="737">
          <cell r="F737" t="str">
            <v>Lộc vừng, sanh, si (ươm, trồng dưới đất, tính theo đường kính tán F)</v>
          </cell>
        </row>
        <row r="738">
          <cell r="F738" t="str">
            <v xml:space="preserve">Cây sanh có đường kính tán 0,5m  ≤ Φ &lt; 0,7m </v>
          </cell>
        </row>
        <row r="739">
          <cell r="F739" t="str">
            <v xml:space="preserve">Cây sanh có đường kính tán 0,7m  ≤ Φ &lt; 1,0m </v>
          </cell>
        </row>
        <row r="740">
          <cell r="F740" t="str">
            <v>Cây sanh có đường kính tán 1,0m  ≤ Φ &lt; 1,5m</v>
          </cell>
        </row>
        <row r="741">
          <cell r="F741" t="str">
            <v>Cây sanh có đường kính tán 1,5m ≤ Φ &lt; 2,0m</v>
          </cell>
        </row>
        <row r="742">
          <cell r="F742" t="str">
            <v>Cây sanh có đường kính tán 2,0m  ≤ Φ &lt; 3,0m</v>
          </cell>
        </row>
        <row r="743">
          <cell r="F743" t="str">
            <v>Cây sanh có đường kính tán 3,0m ≤ Φ &lt; 4,0m</v>
          </cell>
        </row>
        <row r="744">
          <cell r="F744" t="str">
            <v>Cây sanh có đường kính tán Φ ≥  4,0m</v>
          </cell>
        </row>
        <row r="745">
          <cell r="F745" t="str">
            <v xml:space="preserve">Cây lộc vừng có đường kính tán 0,5m  ≤ Φ &lt; 0,7m </v>
          </cell>
        </row>
        <row r="746">
          <cell r="F746" t="str">
            <v xml:space="preserve">Cây lộc vừng có đường kính tán 0,7m  ≤ Φ &lt; 1,0m </v>
          </cell>
        </row>
        <row r="747">
          <cell r="F747" t="str">
            <v>Cây lộc vừng có đường kính tán 1,0m  ≤ Φ &lt; 1,5m</v>
          </cell>
        </row>
        <row r="748">
          <cell r="F748" t="str">
            <v>Cây lộc vừng có đường kính tán 1,5m ≤ Φ &lt; 2,0m</v>
          </cell>
        </row>
        <row r="749">
          <cell r="F749" t="str">
            <v>Cây lộc vừng có đường kính tán 2,0m  ≤ Φ &lt; 3,0m</v>
          </cell>
        </row>
        <row r="750">
          <cell r="F750" t="str">
            <v>Cây lộc vừng có đường kính tán 3,0m ≤ Φ &lt; 4,0m</v>
          </cell>
        </row>
        <row r="751">
          <cell r="F751" t="str">
            <v>Cây lộc vừng có đường kính tán Φ ≥  4,0m</v>
          </cell>
        </row>
        <row r="752">
          <cell r="F752" t="str">
            <v xml:space="preserve">Cây si có đường kính tán 0,5m  ≤ Φ &lt; 0,7m </v>
          </cell>
        </row>
        <row r="753">
          <cell r="F753" t="str">
            <v xml:space="preserve">Cây si có đường kính tán 0,7m  ≤ Φ &lt; 1,0m </v>
          </cell>
        </row>
        <row r="754">
          <cell r="F754" t="str">
            <v>Cây si có đường kính tán 1,0m  ≤ Φ &lt; 1,5m</v>
          </cell>
        </row>
        <row r="755">
          <cell r="F755" t="str">
            <v>Cây si có đường kính tán 1,5m ≤ Φ &lt; 2,0m</v>
          </cell>
        </row>
        <row r="756">
          <cell r="F756" t="str">
            <v>Cây si có đường kính tán 2,0m  ≤ Φ &lt; 3,0m</v>
          </cell>
        </row>
        <row r="757">
          <cell r="F757" t="str">
            <v>Cây si có đường kính tán 3,0m ≤ Φ &lt; 4,0m</v>
          </cell>
        </row>
        <row r="758">
          <cell r="F758" t="str">
            <v>Cây si có đường kính tán Φ ≥  4,0m</v>
          </cell>
        </row>
        <row r="759">
          <cell r="F759" t="str">
            <v xml:space="preserve">Cây lộc vừng có đường kính tán 0,5m  ≤ Φ &lt; 0,7m </v>
          </cell>
        </row>
        <row r="760">
          <cell r="F760" t="str">
            <v xml:space="preserve">Cây cau vua có đường kính gốc 0,03m  ≤ Φ &lt; 0,05m </v>
          </cell>
        </row>
        <row r="761">
          <cell r="F761" t="str">
            <v xml:space="preserve">Cây cau vua có đường kính gốc 0,05m  ≤ Φ &lt; 0,10m </v>
          </cell>
        </row>
        <row r="762">
          <cell r="F762" t="str">
            <v>Cây cau vua có đường kính gốc 0,10m  ≤ Φ &lt; 0,15m</v>
          </cell>
        </row>
        <row r="763">
          <cell r="F763" t="str">
            <v>Cây cau vua có đường kính gốc 0,15m ≤ Φ &lt; 0,20m</v>
          </cell>
        </row>
        <row r="764">
          <cell r="F764" t="str">
            <v>Cây cau vua có đường kính gốc 0,20m  ≤ Φ &lt; 0,25m</v>
          </cell>
        </row>
        <row r="765">
          <cell r="F765" t="str">
            <v>Cây cau vua có đường kính gốc 0,25m ≤ Φ &lt; 0,30m</v>
          </cell>
        </row>
        <row r="766">
          <cell r="F766" t="str">
            <v>Cây cau vua có đường kính gốc 0,30m  ≤ Φ &lt; 0,35m</v>
          </cell>
        </row>
        <row r="767">
          <cell r="F767" t="str">
            <v>Cây cau vua có đường kính gốc Φ ≥  0,35m</v>
          </cell>
        </row>
        <row r="768">
          <cell r="F768" t="str">
            <v xml:space="preserve">Cây thiết mộc lan có đường kính gốc 0,03m  ≤ Φ &lt; 0,05m </v>
          </cell>
        </row>
        <row r="769">
          <cell r="F769" t="str">
            <v xml:space="preserve">Cây thiết mộc lan có đường kính gốc 0,05m  ≤ Φ &lt; 0,10m </v>
          </cell>
        </row>
        <row r="770">
          <cell r="F770" t="str">
            <v>Cây thiết mộc lan có đường kính gốc 0,10m  ≤ Φ &lt; 0,15m</v>
          </cell>
        </row>
        <row r="771">
          <cell r="F771" t="str">
            <v>Cây thiết mộc lan có đường kính gốc 0,15m ≤ Φ &lt; 0,20m</v>
          </cell>
        </row>
        <row r="772">
          <cell r="F772" t="str">
            <v>Cây thiết mộc lan có đường kính gốc 0,20m  ≤ Φ &lt; 0,25m</v>
          </cell>
        </row>
        <row r="773">
          <cell r="F773" t="str">
            <v>Cây thiết mộc lan có đường kính gốc 0,25m ≤ Φ &lt; 0,30m</v>
          </cell>
        </row>
        <row r="774">
          <cell r="F774" t="str">
            <v>Cây thiết mộc lan có đường kính gốc 0,30m  ≤ Φ &lt; 0,35m</v>
          </cell>
        </row>
        <row r="775">
          <cell r="F775" t="str">
            <v>Cây thiết mộc lan có đường kính gốc Φ ≥  0,35m</v>
          </cell>
        </row>
        <row r="776">
          <cell r="F776" t="str">
            <v xml:space="preserve">Cây hoa giấy có đường kính gốc 0,03m  ≤ Φ &lt; 0,05m </v>
          </cell>
        </row>
        <row r="777">
          <cell r="F777" t="str">
            <v xml:space="preserve">Cây hoa giấy có đường kính gốc 0,05m  ≤ Φ &lt; 0,10m </v>
          </cell>
        </row>
        <row r="778">
          <cell r="F778" t="str">
            <v>Cây hoa giấy có đường kính gốc 0,10m  ≤ Φ &lt; 0,15m</v>
          </cell>
        </row>
        <row r="779">
          <cell r="F779" t="str">
            <v>Cây hoa giấy có đường kính gốc 0,15m ≤ Φ &lt; 0,20m</v>
          </cell>
        </row>
        <row r="780">
          <cell r="F780" t="str">
            <v>Cây hoa giấy có đường kính gốc 0,20m  ≤ Φ &lt; 0,25m</v>
          </cell>
        </row>
        <row r="781">
          <cell r="F781" t="str">
            <v>Cây hoa giấy có đường kính gốc 0,25m ≤ Φ &lt; 0,30m</v>
          </cell>
        </row>
        <row r="782">
          <cell r="F782" t="str">
            <v>Cây hoa giấy có đường kính gốc 0,30m  ≤ Φ &lt; 0,35m</v>
          </cell>
        </row>
        <row r="783">
          <cell r="F783" t="str">
            <v>Cây hoa giấy có đường kính gốc Φ ≥  0,35m</v>
          </cell>
        </row>
        <row r="784">
          <cell r="F784" t="str">
            <v xml:space="preserve">Cây thiết mộc lan có đường kính gốc 0,03m  ≤ Φ &lt; 0,05m </v>
          </cell>
        </row>
        <row r="785">
          <cell r="F785" t="str">
            <v/>
          </cell>
        </row>
        <row r="786">
          <cell r="F786" t="str">
            <v xml:space="preserve">Cây cau trắng có đường kính gốc 0,05m  ≤ Φ &lt; 0,10m </v>
          </cell>
        </row>
        <row r="787">
          <cell r="F787" t="str">
            <v>Cây cau trắng có đường kính gốc 0,10m  ≤ Φ &lt; 0,15m</v>
          </cell>
        </row>
        <row r="788">
          <cell r="F788" t="str">
            <v>Cây cau trắng có đường kính gốc 0,15m ≤ Φ &lt; 0,20m</v>
          </cell>
        </row>
        <row r="789">
          <cell r="F789" t="str">
            <v>Cây cau trắng có đường kính gốc 0,20m  ≤ Φ &lt; 0,25m</v>
          </cell>
        </row>
        <row r="790">
          <cell r="F790" t="str">
            <v>Cây cau trắng có đường kính gốc 0,25m ≤ Φ &lt; 0,30m</v>
          </cell>
        </row>
        <row r="791">
          <cell r="F791" t="str">
            <v>Cây cau trắng có đường kính gốc 0,30m  ≤ Φ &lt; 0,35m</v>
          </cell>
        </row>
        <row r="792">
          <cell r="F792" t="str">
            <v>Cây cau trắng có đường kính gốc Φ ≥  0,35m</v>
          </cell>
        </row>
        <row r="793">
          <cell r="F793" t="str">
            <v xml:space="preserve">Cây cau sâm banh có đường kính gốc 0,03m  ≤ Φ &lt; 0,05m </v>
          </cell>
        </row>
        <row r="794">
          <cell r="F794" t="str">
            <v xml:space="preserve">Cây cau sâm banh có đường kính gốc 0,05m  ≤ Φ &lt; 0,10m </v>
          </cell>
        </row>
        <row r="795">
          <cell r="F795" t="str">
            <v>Cây cau sâm banh có đường kính gốc 0,10m  ≤ Φ &lt; 0,15m</v>
          </cell>
        </row>
        <row r="796">
          <cell r="F796" t="str">
            <v>Cây cau sâm banh có đường kính gốc 0,15m ≤ Φ &lt; 0,20m</v>
          </cell>
        </row>
        <row r="797">
          <cell r="F797" t="str">
            <v>Cây cau sâm banh có đường kính gốc 0,20m  ≤ Φ &lt; 0,25m</v>
          </cell>
        </row>
        <row r="798">
          <cell r="F798" t="str">
            <v>Cây cau sâm banh có đường kính gốc 0,25m ≤ Φ &lt; 0,30m</v>
          </cell>
        </row>
        <row r="799">
          <cell r="F799" t="str">
            <v>Cây cau sâm banh có đường kính gốc 0,30m  ≤ Φ &lt; 0,35m</v>
          </cell>
        </row>
        <row r="800">
          <cell r="F800" t="str">
            <v>Cây cau sâm banh có đường kính gốc Φ ≥  0,35m</v>
          </cell>
        </row>
        <row r="801">
          <cell r="F801" t="str">
            <v xml:space="preserve">Cây cau lợn cọ có đường kính gốc 0,03m  ≤ Φ &lt; 0,05m </v>
          </cell>
        </row>
        <row r="802">
          <cell r="F802" t="str">
            <v xml:space="preserve">Cây cau lợn cọ có đường kính gốc 0,05m  ≤ Φ &lt; 0,10m </v>
          </cell>
        </row>
        <row r="803">
          <cell r="F803" t="str">
            <v>Cây cau lợn cọ có đường kính gốc 0,10m  ≤ Φ &lt; 0,15m</v>
          </cell>
        </row>
        <row r="804">
          <cell r="F804" t="str">
            <v>Cây cau lợn cọ có đường kính gốc 0,15m ≤ Φ &lt; 0,20m</v>
          </cell>
        </row>
        <row r="805">
          <cell r="F805" t="str">
            <v>Cây cau lợn cọ có đường kính gốc 0,20m  ≤ Φ &lt; 0,25m</v>
          </cell>
        </row>
        <row r="806">
          <cell r="F806" t="str">
            <v>Cây cau lợn cọ có đường kính gốc 0,25m ≤ Φ &lt; 0,30m</v>
          </cell>
        </row>
        <row r="807">
          <cell r="F807" t="str">
            <v>Cây cau lợn cọ có đường kính gốc 0,30m  ≤ Φ &lt; 0,35m</v>
          </cell>
        </row>
        <row r="808">
          <cell r="F808" t="str">
            <v/>
          </cell>
        </row>
        <row r="809">
          <cell r="F809" t="str">
            <v xml:space="preserve">Cây cau trắng có đường kính gốc 0,03m  ≤ Φ &lt; 0,05m </v>
          </cell>
        </row>
        <row r="810">
          <cell r="F810" t="str">
            <v xml:space="preserve">Cây tùng la hán có đường kính gốc 0,05m  ≤ Φ &lt; 0,10m </v>
          </cell>
        </row>
        <row r="811">
          <cell r="F811" t="str">
            <v>Cây tùng la hán có đường kính gốc 0,10m  ≤ Φ &lt; 0,15m</v>
          </cell>
        </row>
        <row r="812">
          <cell r="F812" t="str">
            <v>Cây tùng la hán có đường kính gốc 0,15m ≤ Φ &lt; 0,20m</v>
          </cell>
        </row>
        <row r="813">
          <cell r="F813" t="str">
            <v>Cây tùng la hán có đường kính gốc 0,20m  ≤ Φ &lt; 0,25m</v>
          </cell>
        </row>
        <row r="814">
          <cell r="F814" t="str">
            <v>Cây tùng la hán có đường kính gốc 0,25m ≤ Φ &lt; 0,30m</v>
          </cell>
        </row>
        <row r="815">
          <cell r="F815" t="str">
            <v>Cây tùng la hán có đường kính gốc 0,30m  ≤ Φ &lt; 0,35m</v>
          </cell>
        </row>
        <row r="816">
          <cell r="F816" t="str">
            <v>Cây tùng la hán có đường kính gốc Φ ≥  0,35m</v>
          </cell>
        </row>
        <row r="817">
          <cell r="F817" t="str">
            <v>Cau bụi, cau kiểng vàng (trồng khóm dưới đất, khóm cách khóm &gt; 3m, chiều cao khóm H ³  50cm, tính theo đường kính khóm F)</v>
          </cell>
        </row>
        <row r="818">
          <cell r="F818" t="str">
            <v>Cau bụi, cau kiểng vàng có đường kính khóm Φ ≤ 1,0m</v>
          </cell>
        </row>
        <row r="819">
          <cell r="F819" t="str">
            <v xml:space="preserve">Cau bụi, cau kiểng vàng có đường kính khóm 1,0m ≤ Φ &lt; 1,5m </v>
          </cell>
        </row>
        <row r="820">
          <cell r="F820" t="str">
            <v xml:space="preserve">Cau bụi, cau kiểng vàng có đường kính khóm 1,5m ≤ Φ &lt; 2,0m </v>
          </cell>
        </row>
        <row r="821">
          <cell r="F821" t="str">
            <v>Cau bụi, cau kiểng vàng có đường kính khóm 2,0m ≤ Φ &lt; 2,5m</v>
          </cell>
        </row>
        <row r="822">
          <cell r="F822" t="str">
            <v>Cau bụi, cau kiểng vàng có đường kính khóm Φ ≥  2,5m</v>
          </cell>
        </row>
        <row r="823">
          <cell r="F823" t="str">
            <v>Hoa ngọc lan, ngâu, hoa sứ, mai tứ quý (đã chiết ghép, trồng dưới đất, tính theo đường kính tán F)</v>
          </cell>
        </row>
        <row r="824">
          <cell r="F824" t="str">
            <v/>
          </cell>
        </row>
        <row r="825">
          <cell r="F825" t="str">
            <v xml:space="preserve">Cây hoa ngọc lan có đường kính tán Φ  &lt; 1,0m (đã có hoa) </v>
          </cell>
        </row>
        <row r="826">
          <cell r="F826" t="str">
            <v xml:space="preserve">Cây hoa ngọc lan có đường kính tán 1,0m  ≤ Φ &lt;2,0m (đã có hoa) </v>
          </cell>
        </row>
        <row r="827">
          <cell r="F827" t="str">
            <v xml:space="preserve">Cây hoa ngọc lan có đường kính tán 2,0m  ≤ Φ &lt; 3,0m (đã có hoa) </v>
          </cell>
        </row>
        <row r="828">
          <cell r="F828" t="str">
            <v xml:space="preserve">Cây hoa ngọc lan có đường kính tán 3,0m  ≤ Φ &lt;4,0m (đã có hoa) </v>
          </cell>
        </row>
        <row r="829">
          <cell r="F829" t="str">
            <v xml:space="preserve">Cây hoa ngọc lan có đường kính tán Φ ≥  4,0m </v>
          </cell>
        </row>
        <row r="830">
          <cell r="F830" t="str">
            <v>Cây ngâu giống đủ tiêu chuẩn mới trồng, chưa ra hoa</v>
          </cell>
        </row>
        <row r="831">
          <cell r="F831" t="str">
            <v xml:space="preserve">Cây ngâu có đường kính tán Φ  &lt; 1,0m (đã có hoa) </v>
          </cell>
        </row>
        <row r="832">
          <cell r="F832" t="str">
            <v xml:space="preserve">Cây ngâu có đường kính tán 1,0m  ≤ Φ &lt;2,0m (đã có hoa) </v>
          </cell>
        </row>
        <row r="833">
          <cell r="F833" t="str">
            <v xml:space="preserve">Cây ngâu có đường kính tán 2,0m  ≤ Φ &lt; 3,0m (đã có hoa) </v>
          </cell>
        </row>
        <row r="834">
          <cell r="F834" t="str">
            <v xml:space="preserve">Cây ngâu có đường kính tán 3,0m  ≤ Φ &lt;4,0m (đã có hoa) </v>
          </cell>
        </row>
        <row r="835">
          <cell r="F835" t="str">
            <v xml:space="preserve">Cây ngâu có đường kính tán Φ ≥  4,0m </v>
          </cell>
        </row>
        <row r="836">
          <cell r="F836" t="str">
            <v>Cây hoa sứ giống đủ tiêu chuẩn mới trồng, chưa ra hoa</v>
          </cell>
        </row>
        <row r="837">
          <cell r="F837" t="str">
            <v xml:space="preserve">Cây hoa sứ có đường kính tán Φ  &lt; 1,0m (đã có hoa) </v>
          </cell>
        </row>
        <row r="838">
          <cell r="F838" t="str">
            <v xml:space="preserve">Cây hoa sứ có đường kính tán 1,0m  ≤ Φ &lt;2,0m (đã có hoa) </v>
          </cell>
        </row>
        <row r="839">
          <cell r="F839" t="str">
            <v xml:space="preserve">Cây hoa sứ có đường kính tán 2,0m  ≤ Φ &lt; 3,0m (đã có hoa) </v>
          </cell>
        </row>
        <row r="840">
          <cell r="F840" t="str">
            <v xml:space="preserve">Cây hoa sứ có đường kính tán 3,0m  ≤ Φ &lt;4,0m (đã có hoa) </v>
          </cell>
        </row>
        <row r="841">
          <cell r="F841" t="str">
            <v/>
          </cell>
        </row>
        <row r="842">
          <cell r="F842" t="str">
            <v>Cây hoa ngọc lan giống đủ tiêu chuẩn mới trồng, chưa ra hoa</v>
          </cell>
        </row>
        <row r="843">
          <cell r="F843" t="str">
            <v xml:space="preserve">Cây mai tứ quý có đường kính tán Φ  &lt; 1,0m (đã có hoa) </v>
          </cell>
        </row>
        <row r="844">
          <cell r="F844" t="str">
            <v xml:space="preserve">Cây mai tứ quý có đường kính tán 1,0m  ≤ Φ &lt;2,0m (đã có hoa) </v>
          </cell>
        </row>
        <row r="845">
          <cell r="F845" t="str">
            <v xml:space="preserve">Cây mai tứ quý có đường kính tán 2,0m  ≤ Φ &lt; 3,0m (đã có hoa) </v>
          </cell>
        </row>
        <row r="846">
          <cell r="F846" t="str">
            <v xml:space="preserve">Cây mai tứ quý có đường kính tán 3,0m  ≤ Φ &lt;4,0m (đã có hoa) </v>
          </cell>
        </row>
        <row r="847">
          <cell r="F847" t="str">
            <v xml:space="preserve">Cây mai tứ quý có đường kính tán Φ ≥  4,0m </v>
          </cell>
        </row>
        <row r="848">
          <cell r="F848" t="str">
            <v xml:space="preserve">Sưa (ươm, trồng dưới đất, tính theo đường kính gốc F) </v>
          </cell>
        </row>
        <row r="849">
          <cell r="F849" t="str">
            <v>Cây sưa giống đủ tiêu chuẩn, mới trồng, chiều cao cây H ≥ 30cm</v>
          </cell>
        </row>
        <row r="850">
          <cell r="F850" t="str">
            <v>Cây sưa có đường kính gốc 0,01m  ≤ Φ &lt; 0,05m, chiều cao cây H ≥  50cm</v>
          </cell>
        </row>
        <row r="851">
          <cell r="F851" t="str">
            <v>Cây sưa có đường kính gốc 0,05m  ≤ Φ &lt; 0,10m, chiều cao cây H ≥  50cm</v>
          </cell>
        </row>
        <row r="852">
          <cell r="F852" t="str">
            <v>Cây sưa có đường kính gốc 0,10m  ≤ Φ &lt; 0,15m, chiều cao cây H ≥  50cm</v>
          </cell>
        </row>
        <row r="853">
          <cell r="F853" t="str">
            <v>Cây sưa có đường kính gốc 0,15m ≤ Φ &lt; 0,20m, chiều cao cây H ≥  50cm</v>
          </cell>
        </row>
        <row r="854">
          <cell r="F854" t="str">
            <v>Cây sưa có đường kính gốc 0,20m  ≤ Φ &lt; 0,25m, chiều cao cây H ≥  50cm</v>
          </cell>
        </row>
        <row r="855">
          <cell r="F855" t="str">
            <v>Cây sưa có đường kính gốc 0,25m ≤ Φ &lt; 0,30m, chiều cao cây H ≥ 50cm</v>
          </cell>
        </row>
        <row r="856">
          <cell r="F856" t="str">
            <v>Cây sưa có đường kính gốc 0,30m  ≤ Φ &lt; 0,35m, chiều cao cây H ≥  50cm</v>
          </cell>
        </row>
        <row r="857">
          <cell r="F857" t="str">
            <v>Cây sưa có đường kính gốc Φ ≥ 0,35m</v>
          </cell>
        </row>
        <row r="858">
          <cell r="F858" t="str">
            <v>Cọ trồng làm cảnh (tính theo đường kính tán F)</v>
          </cell>
        </row>
        <row r="859">
          <cell r="F859" t="str">
            <v>Cây cọ trồng làm cảnh có đường kính tán 0,5m ≤ Φ &lt;0,7m</v>
          </cell>
        </row>
        <row r="860">
          <cell r="F860" t="str">
            <v>Cây cọ trồng làm cảnh có đường kính tán 0,7m ≤ Φ &lt; 1,0m</v>
          </cell>
        </row>
        <row r="861">
          <cell r="F861" t="str">
            <v>Cây cọ trồng làm cảnh có đường kính tán 1,0m ≤ Φ &lt; 1,5m</v>
          </cell>
        </row>
        <row r="862">
          <cell r="F862" t="str">
            <v xml:space="preserve">Cây cọ trồng làm cảnh có đường kính tán 1,5m ≤ Φ &lt; 2,0m </v>
          </cell>
        </row>
        <row r="863">
          <cell r="F863" t="str">
            <v xml:space="preserve">Cây cọ trồng làm cảnh có đường kính tán 2,0m ≤ Φ &lt; 3,0m      </v>
          </cell>
        </row>
        <row r="864">
          <cell r="F864" t="str">
            <v>Cây cọ trồng làm cảnh có đường kính tán 3,0m ≤ Φ &lt; 4,0m</v>
          </cell>
        </row>
        <row r="865">
          <cell r="F865" t="str">
            <v>Cây cọ trồng làm cảnh có đường kính tán Φ ≥ 4,0m</v>
          </cell>
        </row>
        <row r="866">
          <cell r="F866" t="str">
            <v xml:space="preserve">Mai vàng (trồng dưới đất, tính theo đường kính gốc F) </v>
          </cell>
        </row>
        <row r="867">
          <cell r="F867" t="str">
            <v>Cây mai vàng có đường kính gốc 0,5cm ≤ Φ &lt; 1cm</v>
          </cell>
        </row>
        <row r="868">
          <cell r="F868" t="str">
            <v>Cây mai vàng có đường kính gốc 1cm ≤ Φ &lt; 2cm</v>
          </cell>
        </row>
        <row r="869">
          <cell r="F869" t="str">
            <v>Cây mai vàng có đường kính gốc 2cm ≤ Φ &lt; 4cm</v>
          </cell>
        </row>
        <row r="870">
          <cell r="F870" t="str">
            <v>Cây mai vàng có đường kính gốc 4cm ≤ Φ &lt; 6cm</v>
          </cell>
        </row>
        <row r="871">
          <cell r="F871" t="str">
            <v xml:space="preserve">Cây mai vàng có đường kính gốc 6cm ≤ Φ &lt; 10cm </v>
          </cell>
        </row>
        <row r="872">
          <cell r="F872" t="str">
            <v xml:space="preserve">Cây mai vàng có đường kính gốc Φ ≥ 10cm </v>
          </cell>
        </row>
        <row r="873">
          <cell r="F873" t="str">
            <v>Cây Móc Mật (Mác Mật)</v>
          </cell>
        </row>
        <row r="874">
          <cell r="F874" t="str">
            <v>Cây móc mật (mác mật) mới trồng, đường kính gốc &lt; 2cm</v>
          </cell>
        </row>
        <row r="875">
          <cell r="F875" t="str">
            <v>Cây móc mật (mác mật) đường kính gốc từ 2 đến 5cm.</v>
          </cell>
        </row>
        <row r="876">
          <cell r="F876" t="str">
            <v>Cây móc mật (mác mật) đường kính gốc &gt; 5 đến 10 cm</v>
          </cell>
        </row>
        <row r="877">
          <cell r="F877" t="str">
            <v>Cây móc mật (mác mật) đường kính gốc &gt; 10 đến 15 cm</v>
          </cell>
        </row>
        <row r="878">
          <cell r="F878" t="str">
            <v>Cây móc mật (mác mật) đường kính gốc &gt; 15 đến 20 cm</v>
          </cell>
        </row>
        <row r="879">
          <cell r="F879" t="str">
            <v>Cây móc mật (mác mật) đường kính gốc &gt; 20cm</v>
          </cell>
        </row>
        <row r="880">
          <cell r="F880" t="str">
            <v xml:space="preserve">Đào tiên (tính theo đường kính gốc F) </v>
          </cell>
        </row>
        <row r="881">
          <cell r="F881" t="str">
            <v>Đào tiên giống đủ tiêu chuẩn mới trồng</v>
          </cell>
        </row>
        <row r="882">
          <cell r="F882" t="str">
            <v>Đào tiên loại cây ghép có chiều cao cây 40cm ≤ Φ &lt; 1m</v>
          </cell>
        </row>
        <row r="883">
          <cell r="F883" t="str">
            <v>Đào tiên loại cây ghép có chiều cao cây H ≥ 1m</v>
          </cell>
        </row>
        <row r="884">
          <cell r="F884" t="str">
            <v>Đào tiên loại cây chiết cành có chiều cao cây 40cm ≤ Φ &lt; 1m</v>
          </cell>
        </row>
        <row r="885">
          <cell r="F885" t="str">
            <v>Đào tiên loại cây chiết cành có chiều cao cây H ≥ 1m</v>
          </cell>
        </row>
        <row r="886">
          <cell r="F886" t="str">
            <v>Cây đào tiên đường kính gốc 1cm ≤ Φ &lt; 2cm</v>
          </cell>
        </row>
        <row r="887">
          <cell r="F887" t="str">
            <v>Cây đào tiên đường kính gốc 2cm ≤ Φ &lt; 5cm</v>
          </cell>
        </row>
        <row r="888">
          <cell r="F888" t="str">
            <v xml:space="preserve">Cây đào tiên đường kính gốc 5cm ≤ Φ &lt; 7cm </v>
          </cell>
        </row>
        <row r="889">
          <cell r="F889" t="str">
            <v xml:space="preserve">Cây đào tiên đường kính gốc 7cm ≤ Φ &lt; 9cm </v>
          </cell>
        </row>
        <row r="890">
          <cell r="F890" t="str">
            <v xml:space="preserve">Cây đào tiên đường kính gốc 9cm ≤ Φ &lt; 12cm </v>
          </cell>
        </row>
        <row r="891">
          <cell r="F891" t="str">
            <v xml:space="preserve">Cây đào tiên đường kính gốc 12cm ≤ Φ &lt; 15cm </v>
          </cell>
        </row>
        <row r="892">
          <cell r="F892" t="str">
            <v xml:space="preserve">Cây đào tiên đường kính gốc 15cm ≤ Φ &lt; 20cm </v>
          </cell>
        </row>
        <row r="893">
          <cell r="F893" t="str">
            <v>Cây đào tiên đường kính gốc 20cm ≤ Φ &lt; 25cm</v>
          </cell>
        </row>
        <row r="894">
          <cell r="F894" t="str">
            <v xml:space="preserve">Cây đào tiên đường kính gốc Φ ≥ 25cm </v>
          </cell>
        </row>
        <row r="895">
          <cell r="F895" t="str">
            <v xml:space="preserve">Gáo (tính theo đường kính gốc F) </v>
          </cell>
        </row>
        <row r="896">
          <cell r="F896" t="str">
            <v>Cây gáo giống đủ tiêu chuẩn mới trồng, chiều cao cây  H ≥ 40cm</v>
          </cell>
        </row>
        <row r="897">
          <cell r="F897" t="str">
            <v>Cây gáo có đường kính gốc 1cm ≤ Φ &lt; 3cm</v>
          </cell>
        </row>
        <row r="898">
          <cell r="F898" t="str">
            <v>Cây gáo có đường kính gốc 3cm ≤ Φ &lt; 5cm</v>
          </cell>
        </row>
        <row r="899">
          <cell r="F899" t="str">
            <v>Cây gáo có đường kính gốc 5cm ≤ Φ &lt; 10cm</v>
          </cell>
        </row>
        <row r="900">
          <cell r="F900" t="str">
            <v>Cây gáo có đường kính gốc 10cm ≤ Φ &lt; 15cm</v>
          </cell>
        </row>
        <row r="901">
          <cell r="F901" t="str">
            <v>Cây gáo có đường kính gốc 15cm ≤ Φ &lt; 20cm</v>
          </cell>
        </row>
        <row r="902">
          <cell r="F902" t="str">
            <v xml:space="preserve">Cây gáo có đường kính gốc 20cm ≤ Φ &lt; 30cm </v>
          </cell>
        </row>
        <row r="903">
          <cell r="F903" t="str">
            <v xml:space="preserve">Cây gáo có đường kính gốc 30cm ≤ Φ &lt; 40cm </v>
          </cell>
        </row>
        <row r="904">
          <cell r="F904" t="str">
            <v>Cây gáo có đường kính gốc Φ ≥ 40cm</v>
          </cell>
        </row>
        <row r="905">
          <cell r="F905" t="str">
            <v>Đinh Lăng</v>
          </cell>
        </row>
        <row r="906">
          <cell r="F906" t="str">
            <v>Cây đinh lăng có chiều cao cây H &lt; 50cm</v>
          </cell>
        </row>
        <row r="907">
          <cell r="F907" t="str">
            <v>Cây đinh lăng có chiều cao cây 50cm ≤ H &lt; 100cm</v>
          </cell>
        </row>
        <row r="908">
          <cell r="F908" t="str">
            <v>Cây đinh lăng có chiều cao cây H ≥ 100cm</v>
          </cell>
        </row>
        <row r="909">
          <cell r="F909" t="str">
            <v>Thiên lý (tính theo m2 giàn, không bao gồm chi phí cọc bê tông cốt thép dựng giàn)</v>
          </cell>
        </row>
        <row r="910">
          <cell r="F910" t="str">
            <v>Đối với cây ươm, gieo hoặc cây trồng hàng năm xen dưới tán lá cây lâu năm (tính bình quân trên diện tích cây trồng chiếm chỗ)</v>
          </cell>
        </row>
        <row r="911">
          <cell r="F911" t="str">
            <v>Đối với lâm sản phụ trồng trên diện tích nông nghiệp do Nhà nước giao cho hộ đình, cá nhân để trồng, khoanh, nuôi, bảo vệ, tái sinh rừng, mà khi giao là đất trống, đồi núi trọc... hộ gia đình, cá nhân tự bỏ vốn đầu tư trồng rừng (tính bình quân trên diện tích cây trồng chiếm chỗ)</v>
          </cell>
        </row>
        <row r="912">
          <cell r="F912" t="str">
            <v>Muồng hoàng yến - Osaka vàng (tính theo đường kính gốc)</v>
          </cell>
        </row>
        <row r="913">
          <cell r="F913" t="str">
            <v>Cây muồng hoàng yến - Osaka vàng giống đủ tiêu chuẩn mới trồng, chiều cao cây  H ≤ 40cm</v>
          </cell>
        </row>
        <row r="914">
          <cell r="F914" t="str">
            <v>Cây muồng hoàng yến - Osaka vàng có đường kính gốc 1cm ≤ Φ &lt; 3cm</v>
          </cell>
        </row>
        <row r="915">
          <cell r="F915" t="str">
            <v>Cây muồng hoàng yến - Osaka vàng có đường kính gốc 3cm ≤ Φ &lt; 5cm</v>
          </cell>
        </row>
        <row r="916">
          <cell r="F916" t="str">
            <v>Cây muồng hoàng yến - Osaka vàng có đường kính gốc 5cm ≤ Φ &lt;10cm</v>
          </cell>
        </row>
        <row r="917">
          <cell r="F917" t="str">
            <v>Cây muồng hoàng yến - Osaka vàng có đường kính gốc 10cm ≤ Φ &lt; 15cm</v>
          </cell>
        </row>
        <row r="918">
          <cell r="F918" t="str">
            <v>Cây muồng hoàng yến - Osaka vàng có đường kính gốc 15cm ≤ Φ &lt; 20cm</v>
          </cell>
        </row>
        <row r="919">
          <cell r="F919" t="str">
            <v xml:space="preserve">Cây muồng hoàng yến - Osaka vàng có đường kính gốc 20cm ≤ Φ &lt; 30cm </v>
          </cell>
        </row>
        <row r="920">
          <cell r="F920" t="str">
            <v xml:space="preserve">Cây muồng hoàng yến - Osaka vàng có đường kính gốc 30cm ≤ Φ &lt; 40cm </v>
          </cell>
        </row>
        <row r="921">
          <cell r="F921" t="str">
            <v xml:space="preserve">Cây muồng hoàng yến - Osaka vàng có đường kính gốc Φ  ≥ 40cm </v>
          </cell>
        </row>
        <row r="922">
          <cell r="F922" t="str">
            <v>Bàng Đài Loan (tính theo đường kính gốc )</v>
          </cell>
        </row>
        <row r="923">
          <cell r="F923" t="str">
            <v>Cây bàng Đài Loan giống đủ tiêu chuẩn mới trồng, chiều cao cây  H ≤40cm</v>
          </cell>
        </row>
        <row r="924">
          <cell r="F924" t="str">
            <v>Cây bàng Đài Loan có đường kính gốc 1cm ≤ Φ &lt; 3cm</v>
          </cell>
        </row>
        <row r="925">
          <cell r="F925" t="str">
            <v xml:space="preserve">Cây bàng Đài Loan có đường kính gốc 3cm ≤ Φ &lt; 5cm </v>
          </cell>
        </row>
        <row r="926">
          <cell r="F926" t="str">
            <v>Cây bàng Đài Loan có đường kính gốc 5cm ≤ Φ &lt; 10cm</v>
          </cell>
        </row>
        <row r="927">
          <cell r="F927" t="str">
            <v>Cây bàng Đài Loan có đường kính gốc 10cm ≤ Φ &lt; 15cm</v>
          </cell>
        </row>
        <row r="928">
          <cell r="F928" t="str">
            <v>Cây bàng Đài Loan có đường kính gốc 15cm ≤ Φ &lt; 20cm</v>
          </cell>
        </row>
        <row r="929">
          <cell r="F929" t="str">
            <v xml:space="preserve">Cây bàng Đài Loan có đường kính gốc 20cm ≤ Φ &lt; 25cm </v>
          </cell>
        </row>
        <row r="930">
          <cell r="F930" t="str">
            <v xml:space="preserve">Cây bàng Đài Loan có đường kính gốc 25cm ≤ Φ &lt; 30cm </v>
          </cell>
        </row>
        <row r="931">
          <cell r="F931" t="str">
            <v xml:space="preserve">Cây bàng Đài Loan có đường kính gốc Φ ≥ 30cm </v>
          </cell>
        </row>
        <row r="932">
          <cell r="F932" t="str">
            <v xml:space="preserve">Hoa mẫu đơn ta  </v>
          </cell>
        </row>
        <row r="933">
          <cell r="F933" t="str">
            <v>Cây hoa mẫu đơn ta giống đủ tiêu chuẩn mới trồng, chiều cao cây  H &lt; 40cm</v>
          </cell>
        </row>
        <row r="934">
          <cell r="F934" t="str">
            <v xml:space="preserve">Cây hoa mẫu đơn ta giống đủ tiêu chuẩn mới trồng, chiều cao cây  40cm ≤ H &lt; 100cm </v>
          </cell>
        </row>
        <row r="935">
          <cell r="F935" t="str">
            <v xml:space="preserve">Cây hoa mẫu đơn ta giống đủ tiêu chuẩn mới trồng, chiều cao cây  H ≥ 100cm       </v>
          </cell>
        </row>
        <row r="936">
          <cell r="F936" t="str">
            <v>Cây hoa mẫu đơn ta có đường kính tán &lt;1m, gốc có 5-7 nhánh</v>
          </cell>
        </row>
        <row r="937">
          <cell r="F937" t="str">
            <v>Cây hoa mẫu đơn ta có đường kính tán từ 1,0m đến 1,2m gốc có 5-7 nhánh</v>
          </cell>
        </row>
        <row r="938">
          <cell r="F938" t="str">
            <v>Cây hoa mẫu đơn ta có đường kính tán  1,0m đến 1,2m, gốc có 8-10 nhánh</v>
          </cell>
        </row>
        <row r="939">
          <cell r="F939" t="str">
            <v>Cây hoa mẫu đơn ta có đường kính tán  1,3m đến 1,5 m, gốc có 8-10 nhánh</v>
          </cell>
        </row>
        <row r="940">
          <cell r="F940" t="str">
            <v>Cây hoa mẫu đơn ta có đường kính tán 1,6m đến 2m, gốc có trên 10 nhánh</v>
          </cell>
        </row>
        <row r="941">
          <cell r="F941" t="str">
            <v>Cây hoa mẫu đơn ta có đường kính tán 2,0m đến 2,2 m, gốc có trên 10 nhánh</v>
          </cell>
        </row>
        <row r="942">
          <cell r="F942" t="str">
            <v>Cây hoa mẫu đơn ta có đường kính tán &gt;2,2m đến 2,5m, gốc có trên 10 nhánh</v>
          </cell>
        </row>
        <row r="943">
          <cell r="F943" t="str">
            <v>Cây hoa mẫu đơn ta có đường kính tán &gt;2,5 m, gốc có trên 10 nhánh</v>
          </cell>
        </row>
        <row r="944">
          <cell r="F944" t="str">
            <v>Cây hoa hòe (tính theo đường kính tán)</v>
          </cell>
        </row>
        <row r="945">
          <cell r="F945" t="str">
            <v>Cây hoa hòe giống đủ tiêu chuẩn  mới trồng</v>
          </cell>
        </row>
        <row r="946">
          <cell r="F946" t="str">
            <v>Cây hoa hòe có đường kính tán 0,1m ≤ Φ &lt; 0,5m</v>
          </cell>
        </row>
        <row r="947">
          <cell r="F947" t="str">
            <v>Cây hoa hòe có đường kính tán 0,5m ≤ Φ &lt; 1m</v>
          </cell>
        </row>
        <row r="948">
          <cell r="F948" t="str">
            <v>Cây hoa hòe có đường kính tán 1m ≤ Φ &lt; 1,5m</v>
          </cell>
        </row>
        <row r="949">
          <cell r="F949" t="str">
            <v>Cây hoa hòe có đường kính tán 1,5m ≤ Φ &lt;2m</v>
          </cell>
        </row>
        <row r="950">
          <cell r="F950" t="str">
            <v>Cây hoa hòe có đường kính tán 2m ≤ Φ &lt; 3m</v>
          </cell>
        </row>
        <row r="951">
          <cell r="F951" t="str">
            <v>Cây hoa hòe có đường kính tán 3m ≤ Φ &lt; 4m</v>
          </cell>
        </row>
        <row r="952">
          <cell r="F952" t="str">
            <v>Cây hoa hòe có đường kính tán 4m ≤ Φ &lt; 5m</v>
          </cell>
        </row>
        <row r="953">
          <cell r="F953" t="str">
            <v>Cây hoa hòe có đường kính tán 5m ≤ Φ &lt; 6m</v>
          </cell>
        </row>
        <row r="954">
          <cell r="F954" t="str">
            <v>Cây hoa hòe có đường kính tán 6m ≤ Φ &lt; 7m</v>
          </cell>
        </row>
        <row r="955">
          <cell r="F955" t="str">
            <v>Cây hoa hòe có đường kính tán 7m ≤ Φ &lt; 8m</v>
          </cell>
        </row>
        <row r="956">
          <cell r="F956" t="str">
            <v>Cây hoa hòe có đường kính tán 8m ≤ Φ &lt; 9m</v>
          </cell>
        </row>
        <row r="957">
          <cell r="F957" t="str">
            <v>Cây hoa hòe có đường kính tán 9m ≤ Φ &lt; 12m</v>
          </cell>
        </row>
        <row r="958">
          <cell r="F958" t="str">
            <v>Cây hoa hòe có đường kính tán Φ ≥ 12m</v>
          </cell>
        </row>
        <row r="959">
          <cell r="F959" t="str">
            <v>Cây túc (tính theo đường kính gốc)</v>
          </cell>
        </row>
        <row r="960">
          <cell r="F960" t="str">
            <v>Cây túc giống đủ tiêu chuẩn mới trồng, chiều cao cây H &lt; 40cm</v>
          </cell>
        </row>
        <row r="961">
          <cell r="F961" t="str">
            <v>Cây túc đường kính gốc 1cm ≤ Φ &lt; 5cm</v>
          </cell>
        </row>
        <row r="962">
          <cell r="F962" t="str">
            <v>Cây túc đường kính gốc 5cm ≤ Φ &lt; 10cm</v>
          </cell>
        </row>
        <row r="963">
          <cell r="F963" t="str">
            <v xml:space="preserve">Cây túc đường kính gốc 10cm ≤ Φ &lt; 15cm  </v>
          </cell>
        </row>
        <row r="964">
          <cell r="F964" t="str">
            <v>Cây túc đường kính gốc 15cm ≤ Φ &lt; 20cm</v>
          </cell>
        </row>
        <row r="965">
          <cell r="F965" t="str">
            <v>Cây túc đường kính gốc 20cm ≤ Φ &lt; 25cm</v>
          </cell>
        </row>
        <row r="966">
          <cell r="F966" t="str">
            <v>Cây túc đường kính gốc 25cm ≤ Φ &lt; 30cm</v>
          </cell>
        </row>
        <row r="967">
          <cell r="F967" t="str">
            <v>Cây túc đường kính gốc 30cm ≤ Φ &lt; 35cm</v>
          </cell>
        </row>
        <row r="968">
          <cell r="F968" t="str">
            <v>Cây túc đường kính gốc Φ ≥ 35cm</v>
          </cell>
        </row>
        <row r="969">
          <cell r="F969" t="str">
            <v>Tùng ấn độ  (tính theo đường kính gốc)</v>
          </cell>
        </row>
        <row r="970">
          <cell r="F970" t="str">
            <v>Cây tùng ấn độ giống đủ tiêu chuẩn mới trồng, chiều cao cây H &lt; 40cm</v>
          </cell>
        </row>
        <row r="971">
          <cell r="F971" t="str">
            <v>Cây tùng ấn độ có đường kính gốc 1cm ≤ Φ &lt; 3cm</v>
          </cell>
        </row>
        <row r="972">
          <cell r="F972" t="str">
            <v>Cây tùng ấn độ có đường kính gốc 3cm ≤ Φ &lt; 5cm</v>
          </cell>
        </row>
        <row r="973">
          <cell r="F973" t="str">
            <v>Cây tùng ấn độ có đường kính gốc 5cm ≤ Φ &lt; 10cm</v>
          </cell>
        </row>
        <row r="974">
          <cell r="F974" t="str">
            <v>Cây tùng ấn độ có đường kính gốc 10cm ≤ Φ &lt; 15cm</v>
          </cell>
        </row>
        <row r="975">
          <cell r="F975" t="str">
            <v>Cây tùng ấn độ có đường kính gốc Φ ≥ 15cm</v>
          </cell>
        </row>
        <row r="976">
          <cell r="F976" t="str">
            <v>Cây Xạ đen (tính theo đường kính tán)</v>
          </cell>
        </row>
        <row r="977">
          <cell r="F977" t="str">
            <v>Cây xạ đen giống đủ tiêu chuẩn  mới trồng</v>
          </cell>
        </row>
        <row r="978">
          <cell r="F978" t="str">
            <v>Cây xạ đen có đường kính tán 0,1 ≤ Φ &lt; 0,5m</v>
          </cell>
        </row>
        <row r="979">
          <cell r="F979" t="str">
            <v>Cây xạ đen có đường kính tán 0,5m ≤ Φ &lt; 1m</v>
          </cell>
        </row>
        <row r="980">
          <cell r="F980" t="str">
            <v>Cây xạ đen có đường kính tán 1m ≤ Φ &lt; 1,5m</v>
          </cell>
        </row>
        <row r="981">
          <cell r="F981" t="str">
            <v>Cây xạ đen có đường kính tán 1,5m ≤ Φ &lt; 2m</v>
          </cell>
        </row>
        <row r="982">
          <cell r="F982" t="str">
            <v>Cây xạ đen có đường kính tán 2m ≤ Φ &lt; 3m</v>
          </cell>
        </row>
        <row r="983">
          <cell r="F983" t="str">
            <v>Cây xạ đen có đường kính tán 3m ≤ Φ &lt; 4m</v>
          </cell>
        </row>
        <row r="984">
          <cell r="F984" t="str">
            <v>Cây xạ đen có đường kính tán Φ ≥ 4m</v>
          </cell>
        </row>
        <row r="985">
          <cell r="F985" t="str">
            <v>Cây Hải đường (tính theo đường kính gốc)</v>
          </cell>
        </row>
        <row r="986">
          <cell r="F986" t="str">
            <v>Cây hải đường giống đủ tiêu chuẩn mới trồng</v>
          </cell>
        </row>
        <row r="987">
          <cell r="F987" t="str">
            <v>Cây hải đường có đường kính gốc 1cm ≤ Φ &lt; 3cm</v>
          </cell>
        </row>
        <row r="988">
          <cell r="F988" t="str">
            <v>Cây hải đường có đường kính gốc 3cm ≤ Φ &lt; 5cm</v>
          </cell>
        </row>
        <row r="989">
          <cell r="F989" t="str">
            <v>Cây hải đường có đường kính gốc 5cm ≤ Φ &lt; 7cm</v>
          </cell>
        </row>
        <row r="990">
          <cell r="F990" t="str">
            <v>Cây hải đường có đường kính gốc 7cm ≤ Φ &lt; 9cm</v>
          </cell>
        </row>
        <row r="991">
          <cell r="F991" t="str">
            <v>Cây hải đường có đường kính gốc Φ ≥ 9cm</v>
          </cell>
        </row>
        <row r="992">
          <cell r="F992" t="str">
            <v>Cây cóc (tính theo đường kính gốc)</v>
          </cell>
        </row>
        <row r="993">
          <cell r="F993" t="str">
            <v>Cây cóc có đường kính gốc 1cm ≤ Φ &lt; 2cm</v>
          </cell>
        </row>
        <row r="994">
          <cell r="F994" t="str">
            <v>Cây cóc có đường kính gốc 2cm ≤ Φ &lt; 5cm</v>
          </cell>
        </row>
        <row r="995">
          <cell r="F995" t="str">
            <v>Cây cóc có đường kính gốc 5cm ≤ Φ &lt; 7cm</v>
          </cell>
        </row>
        <row r="996">
          <cell r="F996" t="str">
            <v>Cây cóc có đường kính gốc Φ ≥ 7cm</v>
          </cell>
        </row>
        <row r="997">
          <cell r="F997" t="str">
            <v>Cây tùng cối (tính theo đường kính gốc)</v>
          </cell>
        </row>
        <row r="998">
          <cell r="F998" t="str">
            <v>Cây tùng cối có đường kính gốc 1cm ≤ Φ &lt; 2cm</v>
          </cell>
        </row>
        <row r="999">
          <cell r="F999" t="str">
            <v>Cây tùng cối có đường kính gốc 2cm ≤ Φ &lt; 5cm</v>
          </cell>
        </row>
        <row r="1000">
          <cell r="F1000" t="str">
            <v>Cây tùng cối có đường kính gốc 5cm ≤ Φ &lt; 7cm</v>
          </cell>
        </row>
        <row r="1001">
          <cell r="F1001" t="str">
            <v>Cây tùng cối có đường kính gốc Φ ≥ 7cm</v>
          </cell>
        </row>
        <row r="1002">
          <cell r="F1002" t="str">
            <v>Cây vạn tuế (tính theo đường kính gốc)</v>
          </cell>
        </row>
        <row r="1003">
          <cell r="F1003" t="str">
            <v>Cây vạn tuế có đường kính gốc  Φ &lt; 10cm</v>
          </cell>
        </row>
        <row r="1004">
          <cell r="F1004" t="str">
            <v>Cây vạn tuế có đường kính gốc 10cm ≤ Φ &lt; 20cm</v>
          </cell>
        </row>
        <row r="1005">
          <cell r="F1005" t="str">
            <v>Cây vạn tuế có đường kính gốc 20cm ≤ Φ &lt; 30cm</v>
          </cell>
        </row>
        <row r="1006">
          <cell r="F1006" t="str">
            <v>Cây vạn tuế có đường kính gốc Φ ≥ 30cm</v>
          </cell>
        </row>
        <row r="1007">
          <cell r="F1007" t="str">
            <v>Cây cóc (tính theo đường kính gốc)</v>
          </cell>
        </row>
        <row r="1008">
          <cell r="F1008" t="str">
            <v>Di chuyển chậu có đường kính &lt; 0,5m</v>
          </cell>
        </row>
        <row r="1009">
          <cell r="F1009" t="str">
            <v xml:space="preserve">Di chuyển chậu có đường kính 0,5m ≤ Φ &lt; 0,7m </v>
          </cell>
        </row>
        <row r="1010">
          <cell r="F1010" t="str">
            <v xml:space="preserve">Di chuyển chậu có đường kính 0,7m ≤ Φ &lt; 1m </v>
          </cell>
        </row>
        <row r="1011">
          <cell r="F1011" t="str">
            <v xml:space="preserve">Di chuyển chậu có đường kính 1m ≤ Φ &lt; 1,5m </v>
          </cell>
        </row>
        <row r="1012">
          <cell r="F1012" t="str">
            <v xml:space="preserve">Di chuyển chậu có đường kính ≥ 1,5m </v>
          </cell>
        </row>
        <row r="1013">
          <cell r="F1013" t="str">
            <v>Quất cảnh (tính theo đường kính tán lá Φ)</v>
          </cell>
        </row>
        <row r="1014">
          <cell r="F1014" t="str">
            <v>Cây giống đủ tiêu chuẩn mới trồng</v>
          </cell>
        </row>
        <row r="1015">
          <cell r="F1015" t="str">
            <v>Cây có đường kính tán 0,7m ≤ Φ &lt; 1m</v>
          </cell>
        </row>
        <row r="1016">
          <cell r="F1016" t="str">
            <v>Cây có đường kính tán 1m ≤ Φ &lt; 1,5m</v>
          </cell>
        </row>
        <row r="1017">
          <cell r="F1017" t="str">
            <v>Cây có đường kính tán 1,5m ≤ Φ &lt; 2m</v>
          </cell>
        </row>
        <row r="1018">
          <cell r="F1018" t="str">
            <v>Cây có đường kính tán Φ ≥ 2m</v>
          </cell>
        </row>
        <row r="1019">
          <cell r="F1019" t="str">
            <v>Cây cảnh làm giống</v>
          </cell>
        </row>
        <row r="1020">
          <cell r="F1020" t="str">
            <v xml:space="preserve">Cây giống đào, hoa cảnh </v>
          </cell>
        </row>
        <row r="1021">
          <cell r="F1021" t="str">
            <v>Gieo, ươm hạt thành luống chưa ghép</v>
          </cell>
        </row>
        <row r="1022">
          <cell r="F1022" t="str">
            <v xml:space="preserve">Gieo, ươm hạt thành luống đã ghép </v>
          </cell>
        </row>
        <row r="1023">
          <cell r="F1023" t="str">
            <v>Cây giống đào hoa cảnh đã ghép đủ tiêu chuẩn</v>
          </cell>
        </row>
        <row r="1024">
          <cell r="F1024" t="str">
            <v xml:space="preserve">Cây giống trồng từ đào mạ, không ghép trồng thành luống </v>
          </cell>
        </row>
        <row r="1025">
          <cell r="F1025" t="str">
            <v>Cây giống lộc vừng, sanh, si</v>
          </cell>
        </row>
        <row r="1026">
          <cell r="F1026" t="str">
            <v>Cây gieo ươm từ hạt</v>
          </cell>
        </row>
        <row r="1027">
          <cell r="F1027" t="str">
            <v>Giống ươm gieo hạt chiều cao cây H &lt; 20cm</v>
          </cell>
        </row>
        <row r="1028">
          <cell r="F1028" t="str">
            <v xml:space="preserve">Giống ươm gieo hạt chiều cao cây H ≥ 20cm </v>
          </cell>
        </row>
        <row r="1029">
          <cell r="F1029" t="str">
            <v>Từ cây ươm gieo hạt tách ra đựng trong bầu nilong hoặc trồng thành luống</v>
          </cell>
        </row>
        <row r="1030">
          <cell r="F1030" t="str">
            <v xml:space="preserve">Chiều cao cây 20cm  ≤ H &lt; 50cm </v>
          </cell>
        </row>
        <row r="1031">
          <cell r="F1031" t="str">
            <v>Chiều cao cây 50cm  ≤ H &lt; 70cm</v>
          </cell>
        </row>
        <row r="1032">
          <cell r="F1032" t="str">
            <v xml:space="preserve">Chiều cao cây 70cm  ≤ H &lt;100cm </v>
          </cell>
        </row>
        <row r="1033">
          <cell r="F1033" t="str">
            <v>Cây giống cau cảnh</v>
          </cell>
        </row>
        <row r="1034">
          <cell r="F1034" t="str">
            <v>Cây gieo ươm từ hạt</v>
          </cell>
        </row>
        <row r="1035">
          <cell r="F1035" t="str">
            <v>Giống ươm gieo hạt thành luống, vạt chiều cao cây H &lt; 20cm</v>
          </cell>
        </row>
        <row r="1036">
          <cell r="F1036" t="str">
            <v xml:space="preserve">Giống ươm gieo hạt thành luống, vạt chiều cao cây H ≥ 20cm </v>
          </cell>
        </row>
        <row r="1037">
          <cell r="F1037" t="str">
            <v>Từ cây ươm gieo hạt tách ra đựng trong bầu nilong hoặc trồng thành luống</v>
          </cell>
        </row>
        <row r="1038">
          <cell r="F1038" t="str">
            <v>Chiều cao cây H &lt; 20cm</v>
          </cell>
        </row>
        <row r="1039">
          <cell r="F1039" t="str">
            <v>Chiều cao cây 20cm  ≤ H &lt; 50cm</v>
          </cell>
        </row>
        <row r="1040">
          <cell r="F1040" t="str">
            <v xml:space="preserve">Chiều cao cây H ≥ 50cm </v>
          </cell>
        </row>
        <row r="1041">
          <cell r="F1041" t="str">
            <v>Đào tán (đào hoa cảnh có đặc điểm tán lá hình tròn, hình tháp, thân chính không uốn tạo thế phát triển tự nhiên, chỉ cắt tỉa cành nhỏ; trồng trên đất đã được chuyển mục đích theo quy định, bao gồm: Đào cây, các loại cây khác trồng xen canh, bể chứa nước, bể chứa phân…tính trên diện tích 1 sào =360m2).</v>
          </cell>
        </row>
        <row r="1042">
          <cell r="F1042" t="str">
            <v xml:space="preserve">Đào tán loại 1 (số cây có đường kính tán từ 0,8m đến 1m, cao từ 1m đến 1,5m chiếm trên 50% diện tích; quy đổi 1 cây/1,8m2) </v>
          </cell>
        </row>
        <row r="1043">
          <cell r="F1043" t="str">
            <v xml:space="preserve">Đào tán loại 2 (số cây có đường kính tán từ 0,8m đến 1m, cao từ 1m đến 1,5m chiếm từ 40% đến 50% diện tích; quy đổi 1 cây/1,8m2) </v>
          </cell>
        </row>
        <row r="1044">
          <cell r="F1044" t="str">
            <v xml:space="preserve">Đào tán loại 3 (số cây có đường kính tán từ 0,8m đến 1m, cao từ 1m đến 1,5m chiếm từ 30% đến 40% diện tích; quy đổi 1 cây/1,8m2) </v>
          </cell>
        </row>
        <row r="1045">
          <cell r="F1045" t="str">
            <v xml:space="preserve">Đào tán loại 4 (số cây có đường kính tán từ 0,8m đến 1m, cao từ 1m đến 1,5m chiếm dưới 30% diện tích; quy đổi 1 cây/1,2m2) </v>
          </cell>
        </row>
        <row r="1046">
          <cell r="F1046" t="str">
            <v>Đào thế (đào trồng trên đất đã được chuyển mục đích theo quy định, bao gồm: Đào cây, các loại cây khác trồng xen canh, bể chứa nước, bể chứa phân…tính trên diện tích 1 sào =360m2)</v>
          </cell>
        </row>
        <row r="1047">
          <cell r="F1047" t="str">
            <v xml:space="preserve">Đào thế loại 1 (số cây có chiều cao từ 1m đến 1,5m chiếm trên 50% diện tích; quy đổi 1 cây/1,8m2) </v>
          </cell>
        </row>
        <row r="1048">
          <cell r="F1048" t="str">
            <v xml:space="preserve">Đào thế loại 2 (số cây có chiều cao từ 1m đến 1,5m chiếm từ 40% đến 50% diện tích; quy đổi 1 cây/1,8m2) </v>
          </cell>
        </row>
        <row r="1049">
          <cell r="F1049" t="str">
            <v xml:space="preserve">Đào thế loại 3 (số cây có chiều cao từ 1m đến 1,5m chiếm dưới 40% diện tích; quy đổi 1 cây/1,2m2) </v>
          </cell>
        </row>
        <row r="1050">
          <cell r="F1050" t="str">
            <v>Cỏ cảnh lá tre, cỏ nhung (trồng dày đặc)</v>
          </cell>
        </row>
        <row r="1051">
          <cell r="F1051" t="str">
            <v>Hương nhu, lá ngải, lá nếp, lưỡi hổ, láng tía, ngũ gia bì</v>
          </cell>
        </row>
        <row r="1052">
          <cell r="F1052" t="str">
            <v>Trầu không</v>
          </cell>
        </row>
        <row r="1053">
          <cell r="F1053" t="str">
            <v>Hương bài</v>
          </cell>
        </row>
        <row r="1054">
          <cell r="F1054" t="str">
            <v>GIỐNG CÂY ĂN QUẢ</v>
          </cell>
        </row>
        <row r="1055">
          <cell r="F1055" t="str">
            <v>Thanh long</v>
          </cell>
        </row>
        <row r="1056">
          <cell r="F1056" t="str">
            <v>Cành thanh long mới ươm chưa ra rễ</v>
          </cell>
        </row>
        <row r="1057">
          <cell r="F1057" t="str">
            <v>Cây thanh long ươm đã ra rễ và mầm, thời gian trồng &lt;  01 tháng</v>
          </cell>
        </row>
        <row r="1058">
          <cell r="F1058" t="str">
            <v>Cây thanh long ươm đã ra rễ và mầm, từ 01 tháng đến &lt; 02 tháng</v>
          </cell>
        </row>
        <row r="1059">
          <cell r="F1059" t="str">
            <v>Cây thanh long ươm đã ra rễ và mầm, thời gian trồng ≥ 02 tháng</v>
          </cell>
        </row>
        <row r="1060">
          <cell r="F1060" t="str">
            <v>Cây thanh long có chiều cao thân ≥ 0,7m (chưa ra quả)</v>
          </cell>
        </row>
        <row r="1061">
          <cell r="F1061" t="str">
            <v>Cây thanh long có chiều cao thân ≥ 0,7m (đã có quả)</v>
          </cell>
        </row>
        <row r="1062">
          <cell r="F1062" t="str">
            <v>Cây giống cây ăn quả</v>
          </cell>
        </row>
        <row r="1063">
          <cell r="F1063" t="str">
            <v>Loại ươm gieo hạt (thành luống, dảnh)</v>
          </cell>
        </row>
        <row r="1064">
          <cell r="F1064" t="str">
            <v xml:space="preserve">Chiều cao cây H &lt; 20cm </v>
          </cell>
        </row>
        <row r="1065">
          <cell r="F1065" t="str">
            <v>Chiều cao cây H ≥ 20cm</v>
          </cell>
        </row>
        <row r="1066">
          <cell r="F1066" t="str">
            <v>Cây giống vải, nhãn, doi, bưởi, thị, na, xoài, muỗm, quéo, trứng gà, sấu, táo, ổi, chay, me, khế, mận, mơ (từ cây ươm gieo hạt, đựng trong bầu nilon hoặc trồng thành luống chưa ghép)</v>
          </cell>
        </row>
        <row r="1067">
          <cell r="F1067" t="str">
            <v>Chiều cao cây H &lt; 40cm</v>
          </cell>
        </row>
        <row r="1068">
          <cell r="F1068" t="str">
            <v>Chiều cao cây 40cm ≤ H &lt; 100cm</v>
          </cell>
        </row>
        <row r="1069">
          <cell r="F1069" t="str">
            <v xml:space="preserve">Chiều cao cây H ≥ 100cm </v>
          </cell>
        </row>
        <row r="1070">
          <cell r="F1070" t="str">
            <v>Cây giống vải, nhãn, cam, bưởi, táo, ổi, khế (gieo hạt ươm thành luống đã ghép)</v>
          </cell>
        </row>
        <row r="1071">
          <cell r="F1071" t="str">
            <v>Chiều cao cây H &lt; 40cm</v>
          </cell>
        </row>
        <row r="1072">
          <cell r="F1072" t="str">
            <v>Chiều cao cây 40cm  ≤ H &lt; 100cm</v>
          </cell>
        </row>
        <row r="1073">
          <cell r="F1073" t="str">
            <v>Chiều cao cây H ≥ 100cm</v>
          </cell>
        </row>
        <row r="1074">
          <cell r="F1074" t="str">
            <v>Cây giống vải, nhãn, cam, bưởi, doi, hồng xiêm ... đang chiết cành (đã có rễ) chưa đem trồng</v>
          </cell>
        </row>
        <row r="1075">
          <cell r="F1075" t="str">
            <v>Giống Vải, Nhãn đã chiết cành, đã đem dâm ra vườn</v>
          </cell>
        </row>
        <row r="1076">
          <cell r="F1076" t="str">
            <v>Chiều cao cây H &lt; 40cm</v>
          </cell>
        </row>
        <row r="1077">
          <cell r="F1077" t="str">
            <v>Chiều cao cây 40cm  ≤ H &lt; 1,0m</v>
          </cell>
        </row>
        <row r="1078">
          <cell r="F1078" t="str">
            <v xml:space="preserve">Chiều cao cây H ≥ 1,0m </v>
          </cell>
        </row>
        <row r="1079">
          <cell r="F1079" t="str">
            <v>Cây giống cam, bưởi, doi, hồng xiêm đã chiết cành dâm ra vườn</v>
          </cell>
        </row>
        <row r="1080">
          <cell r="F1080" t="str">
            <v>Cây giống cây lấy gỗ, cây lấy lá…ươm gieo hạt thành luống, vạt</v>
          </cell>
        </row>
        <row r="1081">
          <cell r="F1081" t="str">
            <v xml:space="preserve">Chiều cao cây H &lt; 20cm </v>
          </cell>
        </row>
        <row r="1082">
          <cell r="F1082" t="str">
            <v>Cây quất ăn quả đường kính tán Φ ≥ 5m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xz"/>
      <sheetName val="Đơn giá cây cối"/>
      <sheetName val="28.Mau-Sinh"/>
      <sheetName val="29.Bé"/>
      <sheetName val="35.Thê"/>
      <sheetName val="36.Tùng-Quả"/>
      <sheetName val="37.Tĩnh-Bằng"/>
      <sheetName val="39.Thủy-Ngân"/>
      <sheetName val="41.Thuận-Thanh"/>
      <sheetName val="42.Mạnh"/>
      <sheetName val="43.Hương-Thắng"/>
      <sheetName val="49.Vui"/>
      <sheetName val="50.Phượng"/>
      <sheetName val="61.62.Tụ-Chung"/>
      <sheetName val="128.Định"/>
      <sheetName val="77.Dũng-Kiêm"/>
      <sheetName val="78.Chanh-Thiệu"/>
      <sheetName val="88.Toan-Yến"/>
      <sheetName val="85.Quynh-Nhạn"/>
      <sheetName val="96.Quyền"/>
      <sheetName val="Sheet1"/>
    </sheetNames>
    <sheetDataSet>
      <sheetData sheetId="0"/>
      <sheetData sheetId="1">
        <row r="2">
          <cell r="A2" t="str">
            <v>Lúa các loại</v>
          </cell>
        </row>
        <row r="3">
          <cell r="A3" t="str">
            <v>Ngô các loại</v>
          </cell>
        </row>
        <row r="4">
          <cell r="A4" t="str">
            <v>Khoai lang</v>
          </cell>
        </row>
        <row r="5">
          <cell r="A5" t="str">
            <v>Khoai tây</v>
          </cell>
        </row>
        <row r="6">
          <cell r="A6" t="str">
            <v>Sắn mì</v>
          </cell>
        </row>
        <row r="7">
          <cell r="A7" t="str">
            <v xml:space="preserve">Khoai môn </v>
          </cell>
        </row>
        <row r="8">
          <cell r="A8" t="str">
            <v>Khoai sọ</v>
          </cell>
        </row>
        <row r="9">
          <cell r="A9" t="str">
            <v>Sắn dây</v>
          </cell>
        </row>
        <row r="10">
          <cell r="A10" t="str">
            <v>Củ ấu</v>
          </cell>
        </row>
        <row r="11">
          <cell r="A11" t="str">
            <v>Cây mía</v>
          </cell>
        </row>
        <row r="12">
          <cell r="A12" t="str">
            <v>Cây thuốc lào</v>
          </cell>
        </row>
        <row r="13">
          <cell r="A13" t="str">
            <v>Đay</v>
          </cell>
        </row>
        <row r="14">
          <cell r="A14" t="str">
            <v>Gai, dứa sợi</v>
          </cell>
        </row>
        <row r="15">
          <cell r="A15" t="str">
            <v>Đậu tương</v>
          </cell>
        </row>
        <row r="16">
          <cell r="A16" t="str">
            <v>Lạc</v>
          </cell>
        </row>
        <row r="17">
          <cell r="A17" t="str">
            <v>Vừng</v>
          </cell>
        </row>
        <row r="18">
          <cell r="A18" t="str">
            <v xml:space="preserve">Rau muống </v>
          </cell>
        </row>
        <row r="19">
          <cell r="A19" t="str">
            <v>Cải các loại</v>
          </cell>
        </row>
        <row r="20">
          <cell r="A20" t="str">
            <v>Rau mùng tơi</v>
          </cell>
        </row>
        <row r="21">
          <cell r="A21" t="str">
            <v>Rau ngót</v>
          </cell>
        </row>
        <row r="22">
          <cell r="A22" t="str">
            <v>Bắp cải</v>
          </cell>
        </row>
        <row r="23">
          <cell r="A23" t="str">
            <v>Rau dền</v>
          </cell>
        </row>
        <row r="24">
          <cell r="A24" t="str">
            <v>Súp lơ/bông cải</v>
          </cell>
        </row>
        <row r="25">
          <cell r="A25" t="str">
            <v>Dưa hấu</v>
          </cell>
        </row>
        <row r="26">
          <cell r="A26" t="str">
            <v>Dưa lê</v>
          </cell>
        </row>
        <row r="27">
          <cell r="A27" t="str">
            <v>Dưa vàng</v>
          </cell>
        </row>
        <row r="28">
          <cell r="A28" t="str">
            <v>Dưa lưới, dưa bở, dưa gang</v>
          </cell>
        </row>
        <row r="29">
          <cell r="A29" t="str">
            <v>Đậu đũa</v>
          </cell>
        </row>
        <row r="30">
          <cell r="A30" t="str">
            <v>Đậu co-ve</v>
          </cell>
        </row>
        <row r="31">
          <cell r="A31" t="str">
            <v>Đậu Hà Lan</v>
          </cell>
        </row>
        <row r="32">
          <cell r="A32" t="str">
            <v>Đậu khác (đậu rồng, đậu ván,…)</v>
          </cell>
        </row>
        <row r="33">
          <cell r="A33" t="str">
            <v>Dưa chuột</v>
          </cell>
        </row>
        <row r="34">
          <cell r="A34" t="str">
            <v>Cà chua</v>
          </cell>
        </row>
        <row r="35">
          <cell r="A35" t="str">
            <v>Bí đỏ (Bí ngô)</v>
          </cell>
        </row>
        <row r="36">
          <cell r="A36" t="str">
            <v>Bí xanh</v>
          </cell>
        </row>
        <row r="37">
          <cell r="A37" t="str">
            <v>Bầu</v>
          </cell>
        </row>
        <row r="38">
          <cell r="A38" t="str">
            <v>Mướp</v>
          </cell>
        </row>
        <row r="39">
          <cell r="A39" t="str">
            <v>Su su</v>
          </cell>
        </row>
        <row r="40">
          <cell r="A40" t="str">
            <v>Ớt trái ngọt</v>
          </cell>
        </row>
        <row r="41">
          <cell r="A41" t="str">
            <v>Cà tím, cà pháo</v>
          </cell>
        </row>
        <row r="42">
          <cell r="A42" t="str">
            <v>Mướp đắng</v>
          </cell>
        </row>
        <row r="43">
          <cell r="A43" t="str">
            <v>Rau lấy quả khác (ngô bao tử, lặc lè, dưa mèo...)</v>
          </cell>
        </row>
        <row r="44">
          <cell r="A44" t="str">
            <v>Su hào</v>
          </cell>
        </row>
        <row r="45">
          <cell r="A45" t="str">
            <v>Cà rốt</v>
          </cell>
        </row>
        <row r="46">
          <cell r="A46" t="str">
            <v>Củ cải</v>
          </cell>
        </row>
        <row r="47">
          <cell r="A47" t="str">
            <v>Tỏi lấy củ</v>
          </cell>
        </row>
        <row r="48">
          <cell r="A48" t="str">
            <v>Hành tây</v>
          </cell>
        </row>
        <row r="49">
          <cell r="A49" t="str">
            <v>Hành hoa</v>
          </cell>
        </row>
        <row r="50">
          <cell r="A50" t="str">
            <v>Hành củ</v>
          </cell>
        </row>
        <row r="51">
          <cell r="A51" t="str">
            <v>Rau cần ta</v>
          </cell>
        </row>
        <row r="52">
          <cell r="A52" t="str">
            <v>Mủa</v>
          </cell>
        </row>
        <row r="53">
          <cell r="A53" t="str">
            <v>Củ đậu</v>
          </cell>
        </row>
        <row r="54">
          <cell r="A54" t="str">
            <v>Rau tỏi tây</v>
          </cell>
        </row>
        <row r="55">
          <cell r="A55" t="str">
            <v>Măng tây</v>
          </cell>
        </row>
        <row r="56">
          <cell r="A56" t="str">
            <v>Cần tây</v>
          </cell>
        </row>
        <row r="57">
          <cell r="A57" t="str">
            <v>Tỏi ngồng</v>
          </cell>
        </row>
        <row r="58">
          <cell r="A58" t="str">
            <v>Củ rền</v>
          </cell>
        </row>
        <row r="59">
          <cell r="A59" t="str">
            <v>Rau các loại khác chưa phân vào đâu</v>
          </cell>
        </row>
        <row r="60">
          <cell r="A60" t="str">
            <v>Đậu/đỗ các loại</v>
          </cell>
        </row>
        <row r="61">
          <cell r="A61" t="str">
            <v>Hoa hồng</v>
          </cell>
        </row>
        <row r="62">
          <cell r="A62" t="str">
            <v>Hoa cúc</v>
          </cell>
        </row>
        <row r="63">
          <cell r="A63" t="str">
            <v>Hoa lay ơn</v>
          </cell>
        </row>
        <row r="64">
          <cell r="A64" t="str">
            <v>Hoa huệ</v>
          </cell>
        </row>
        <row r="65">
          <cell r="A65" t="str">
            <v>Hoa cẩm chướng</v>
          </cell>
        </row>
        <row r="66">
          <cell r="A66" t="str">
            <v>Hoa ly</v>
          </cell>
        </row>
        <row r="67">
          <cell r="A67" t="str">
            <v>Hoa đồng tiền</v>
          </cell>
        </row>
        <row r="68">
          <cell r="A68" t="str">
            <v>Hoa khác</v>
          </cell>
        </row>
        <row r="69">
          <cell r="A69" t="str">
            <v>Ớt cay</v>
          </cell>
        </row>
        <row r="70">
          <cell r="A70" t="str">
            <v>Gừng</v>
          </cell>
        </row>
        <row r="71">
          <cell r="A71" t="str">
            <v>Riềng</v>
          </cell>
        </row>
        <row r="72">
          <cell r="A72" t="str">
            <v>Rau gia vị khác (Rau mùi, thì là, mùi tàu, tía tô...)</v>
          </cell>
        </row>
        <row r="73">
          <cell r="A73" t="str">
            <v>Bạc hà</v>
          </cell>
        </row>
        <row r="74">
          <cell r="A74" t="str">
            <v>Ngải cứu</v>
          </cell>
        </row>
        <row r="75">
          <cell r="A75" t="str">
            <v>Nghệ</v>
          </cell>
        </row>
        <row r="76">
          <cell r="A76" t="str">
            <v>Sả</v>
          </cell>
        </row>
        <row r="77">
          <cell r="A77" t="str">
            <v>Cây dược liệu khác (Cà gai leo, Hương nhu,...)</v>
          </cell>
        </row>
        <row r="78">
          <cell r="A78" t="str">
            <v>Sen lấy hạt</v>
          </cell>
        </row>
        <row r="79">
          <cell r="A79" t="str">
            <v xml:space="preserve">Cây vải loại cây ghép có chiều cao cây 40cm ≤ H &lt; 1m  </v>
          </cell>
        </row>
        <row r="80">
          <cell r="A80" t="str">
            <v xml:space="preserve">Cây vải loại cây ghép có chiều cao cây  H ≥ 1m  </v>
          </cell>
        </row>
        <row r="81">
          <cell r="A81" t="str">
            <v xml:space="preserve">Cây vải loại cây chiết cành có chiều cao  40cm ≤ H &lt; 1m  </v>
          </cell>
        </row>
        <row r="82">
          <cell r="A82" t="str">
            <v xml:space="preserve">Cây vải loại cây chiết cành có chiều cao cây  H ≥ 1m  </v>
          </cell>
        </row>
        <row r="83">
          <cell r="A83" t="str">
            <v>Cây vải đường kính tán 0,7m ≤ Φ &lt; 1m</v>
          </cell>
        </row>
        <row r="84">
          <cell r="A84" t="str">
            <v>Cây vải đường kính tán 1m ≤ Φ &lt; 1,5m</v>
          </cell>
        </row>
        <row r="85">
          <cell r="A85" t="str">
            <v>Cây vải đường kính tán 1,5m ≤ Φ &lt; 2m</v>
          </cell>
        </row>
        <row r="86">
          <cell r="A86" t="str">
            <v>Cây vải đường kính tán 2m ≤ Φ &lt; 3m</v>
          </cell>
        </row>
        <row r="87">
          <cell r="A87" t="str">
            <v>Cây vải đường kính tán 3m ≤ Φ &lt; 4m</v>
          </cell>
        </row>
        <row r="88">
          <cell r="A88" t="str">
            <v>Cây vải đường kính tán 4m ≤ Φ &lt; 5m</v>
          </cell>
        </row>
        <row r="89">
          <cell r="A89" t="str">
            <v>Cây vải đường kính tán 5m ≤ Φ &lt; 6m</v>
          </cell>
        </row>
        <row r="90">
          <cell r="A90" t="str">
            <v>Cây vải đường kính tán 6m ≤ Φ &lt; 7m</v>
          </cell>
        </row>
        <row r="91">
          <cell r="A91" t="str">
            <v>Cây vải đường kính tán 7m ≤ Φ &lt; 8m</v>
          </cell>
        </row>
        <row r="92">
          <cell r="A92" t="str">
            <v>Cây vải đường kính tán 8m ≤ Φ &lt; 9m</v>
          </cell>
        </row>
        <row r="93">
          <cell r="A93" t="str">
            <v>Cây vải đường kính tán 9m ≤ Φ &lt; 10m</v>
          </cell>
        </row>
        <row r="94">
          <cell r="A94" t="str">
            <v>Cây vải đường kính tán 10m ≤ Φ &lt; 15m</v>
          </cell>
        </row>
        <row r="95">
          <cell r="A95" t="str">
            <v>Cây vải đường kính tán Φ ≥ 15m</v>
          </cell>
        </row>
        <row r="96">
          <cell r="A96" t="str">
            <v xml:space="preserve">Cây nhãn loại cây ghép có chiều cao cây 40cm ≤ H &lt; 1m  </v>
          </cell>
        </row>
        <row r="97">
          <cell r="A97" t="str">
            <v xml:space="preserve">Cây nhãn loại cây ghép có chiều cao cây  H ≥ 1m  </v>
          </cell>
        </row>
        <row r="98">
          <cell r="A98" t="str">
            <v xml:space="preserve">Cây nhãn loại cây chiết cành có chiều cao  40cm ≤ H &lt; 1m  </v>
          </cell>
        </row>
        <row r="99">
          <cell r="A99" t="str">
            <v xml:space="preserve">Cây nhãn loại cây chiết cành có chiều cao cây  H ≥ 1m  </v>
          </cell>
        </row>
        <row r="100">
          <cell r="A100" t="str">
            <v xml:space="preserve">Cây nhãn đường kính tán 0,7m ≤ Φ &lt; 1m </v>
          </cell>
        </row>
        <row r="101">
          <cell r="A101" t="str">
            <v xml:space="preserve">Cây nhãn đường kính tán 1m ≤ Φ &lt; 1,5m </v>
          </cell>
        </row>
        <row r="102">
          <cell r="A102" t="str">
            <v xml:space="preserve">Cây nhãn đường kính tán 1,5m ≤ Φ &lt; 2m </v>
          </cell>
        </row>
        <row r="103">
          <cell r="A103" t="str">
            <v xml:space="preserve">Cây nhãn đường kính tán 2m ≤ Φ &lt; 3m </v>
          </cell>
        </row>
        <row r="104">
          <cell r="A104" t="str">
            <v>Cây nhãn đường kính tán 3m ≤ Φ &lt; 4m</v>
          </cell>
        </row>
        <row r="105">
          <cell r="A105" t="str">
            <v>Cây nhãn đường kính tán 4m ≤ Φ &lt; 5m</v>
          </cell>
        </row>
        <row r="106">
          <cell r="A106" t="str">
            <v>Cây nhãn đường kính tán 5m ≤ Φ &lt; 6m</v>
          </cell>
        </row>
        <row r="107">
          <cell r="A107" t="str">
            <v>Cây nhãn đường kính tán 6m ≤ Φ &lt; 7m</v>
          </cell>
        </row>
        <row r="108">
          <cell r="A108" t="str">
            <v>Cây nhãn đường kính tán 7m ≤ Φ &lt; 8m</v>
          </cell>
        </row>
        <row r="109">
          <cell r="A109" t="str">
            <v>Cây nhãn đường kính tán 8m ≤ Φ &lt; 9m</v>
          </cell>
        </row>
        <row r="110">
          <cell r="A110" t="str">
            <v>Cây nhãn đường kính tán 9m ≤ Φ &lt; 12m</v>
          </cell>
        </row>
        <row r="111">
          <cell r="A111" t="str">
            <v>Cây nhãn đường kính tán Φ ≥ 12m</v>
          </cell>
        </row>
        <row r="112">
          <cell r="A112" t="str">
            <v>Mít (tính theo đường kính gốc F)</v>
          </cell>
        </row>
        <row r="113">
          <cell r="A113" t="str">
            <v>Cây mít giống đủ tiêu chuẩn mới trồng</v>
          </cell>
        </row>
        <row r="114">
          <cell r="A114" t="str">
            <v xml:space="preserve">Cây mít đường kính gốc 1cm ≤ Φ &lt; 2cm </v>
          </cell>
        </row>
        <row r="115">
          <cell r="A115" t="str">
            <v xml:space="preserve">Cây mít đường kính gốc 2cm ≤ Φ &lt; 5cm </v>
          </cell>
        </row>
        <row r="116">
          <cell r="A116" t="str">
            <v xml:space="preserve">Cây mít đường kính gốc 5cm ≤ Φ &lt; 7cm </v>
          </cell>
        </row>
        <row r="117">
          <cell r="A117" t="str">
            <v xml:space="preserve">Cây mít đường kính gốc 7cm ≤ Φ &lt; 9cm </v>
          </cell>
        </row>
        <row r="118">
          <cell r="A118" t="str">
            <v>Cây mít đường kính gốc 9cm ≤ Φ &lt; 12cm</v>
          </cell>
        </row>
        <row r="119">
          <cell r="A119" t="str">
            <v xml:space="preserve">Cây mít đường kính gốc 12cm ≤ Φ &lt; 15cm </v>
          </cell>
        </row>
        <row r="120">
          <cell r="A120" t="str">
            <v>Cây mít đường kính gốc 15cm ≤ Φ &lt; 20cm</v>
          </cell>
        </row>
        <row r="121">
          <cell r="A121" t="str">
            <v>Cây mít đường kính gốc 20cm ≤ Φ &lt; 25cm</v>
          </cell>
        </row>
        <row r="122">
          <cell r="A122" t="str">
            <v>Cây mít đường kính gốc 25cm ≤ Φ &lt; 35cm</v>
          </cell>
        </row>
        <row r="123">
          <cell r="A123" t="str">
            <v>Cây mít đường kính gốc 35cm ≤ Φ &lt; 50cm</v>
          </cell>
        </row>
        <row r="124">
          <cell r="A124" t="str">
            <v>Cây mít đường kính gốc Φ ≥ 50cm</v>
          </cell>
        </row>
        <row r="125">
          <cell r="A125" t="str">
            <v>Hồng xiêm (tính theo đường kính tán F)</v>
          </cell>
        </row>
        <row r="126">
          <cell r="A126" t="str">
            <v>Cây hồng xiêm giống đủ tiêu chuẩn  mới trồng</v>
          </cell>
        </row>
        <row r="127">
          <cell r="A127" t="str">
            <v>Cây hồng xiêm đường kính tán 0,7m ≤ Φ &lt; 1m</v>
          </cell>
        </row>
        <row r="128">
          <cell r="A128" t="str">
            <v>Cây hồng xiêm đường kính tán 1m ≤ Φ &lt; 1,5m</v>
          </cell>
        </row>
        <row r="129">
          <cell r="A129" t="str">
            <v>Cây hồng xiêm đường kính tán 1,5m ≤ Φ &lt; 2m</v>
          </cell>
        </row>
        <row r="130">
          <cell r="A130" t="str">
            <v>Cây hồng xiêm đường kính tán 2m ≤ Φ &lt; 3m</v>
          </cell>
        </row>
        <row r="131">
          <cell r="A131" t="str">
            <v>Cây hồng xiêm đường kính tán 3m ≤ Φ &lt; 4m</v>
          </cell>
        </row>
        <row r="132">
          <cell r="A132" t="str">
            <v>Cây hồng xiêm đường kính tán 4m ≤ Φ &lt; 5m</v>
          </cell>
        </row>
        <row r="133">
          <cell r="A133" t="str">
            <v>Cây hồng xiêm đường kính tán 5m ≤ Φ &lt; 6m</v>
          </cell>
        </row>
        <row r="134">
          <cell r="A134" t="str">
            <v>Cây hồng xiêm đường kính tán 6m ≤ Φ &lt; 7m</v>
          </cell>
        </row>
        <row r="135">
          <cell r="A135" t="str">
            <v>Cây hồng xiêm đường kính tán 7m ≤ Φ &lt; 8m</v>
          </cell>
        </row>
        <row r="136">
          <cell r="A136" t="str">
            <v>Cây hồng xiêm đường kính tán 8m ≤ Φ &lt; 9m</v>
          </cell>
        </row>
        <row r="137">
          <cell r="A137" t="str">
            <v>Cây hồng xiêm đường kính tán 9m ≤ Φ &lt; 12m</v>
          </cell>
        </row>
        <row r="138">
          <cell r="A138" t="str">
            <v>Cây hồng xiêm đường kính tán Φ ≥ 12m</v>
          </cell>
        </row>
        <row r="139">
          <cell r="A139" t="str">
            <v>Hồng ăn quả khác (tính theo đường kính gốc F)</v>
          </cell>
        </row>
        <row r="140">
          <cell r="A140" t="str">
            <v>Cây giống hồng ăn quả khác đủ tiêu chuẩn mới trồng, chiều cao cây H ≥ 40cm</v>
          </cell>
        </row>
        <row r="141">
          <cell r="A141" t="str">
            <v>Cây hồng ăn quả khác đường kính gốc 1cm ≤ Φ &lt; 2cm</v>
          </cell>
        </row>
        <row r="142">
          <cell r="A142" t="str">
            <v xml:space="preserve">Cây hồng ăn quả khác đường kính gốc 2cm ≤ Φ &lt; 5cm </v>
          </cell>
        </row>
        <row r="143">
          <cell r="A143" t="str">
            <v>Cây hồng ăn quả khác đường kính gốc 5cm ≤ Φ &lt; 7cm</v>
          </cell>
        </row>
        <row r="144">
          <cell r="A144" t="str">
            <v xml:space="preserve">Cây hồng ăn quả khác đường kính gốc 7cm ≤ Φ &lt; 9cm </v>
          </cell>
        </row>
        <row r="145">
          <cell r="A145" t="str">
            <v>Cây hồng ăn quả khác đường kính gốc 9cm ≤ Φ &lt; 12cm</v>
          </cell>
        </row>
        <row r="146">
          <cell r="A146" t="str">
            <v xml:space="preserve">Cây hồng ăn quả khác đường kính gốc 12cm ≤ Φ &lt; 15cm </v>
          </cell>
        </row>
        <row r="147">
          <cell r="A147" t="str">
            <v>Cây hồng ăn quả khác đường kính gốc 15cm ≤ Φ &lt; 20cm</v>
          </cell>
        </row>
        <row r="148">
          <cell r="A148" t="str">
            <v>Cây hồng ăn quả khác đường kính gốc 20cm ≤ Φ &lt; 25cm</v>
          </cell>
        </row>
        <row r="149">
          <cell r="A149" t="str">
            <v>Cây hồng ăn quả khác đường kính gốc 25cm ≤ Φ &lt; 30cm</v>
          </cell>
        </row>
        <row r="150">
          <cell r="A150" t="str">
            <v>Cây hồng ăn quả khác đường kính gốc 30cm ≤ Φ &lt; 35cm</v>
          </cell>
        </row>
        <row r="151">
          <cell r="A151" t="str">
            <v>Cây hồng ăn quả khác đường kính gốc Φ ≥ 35cm</v>
          </cell>
        </row>
        <row r="152">
          <cell r="A152" t="str">
            <v>Chanh, quýt, quất ăn quả (tính theo đường kính tán F)</v>
          </cell>
        </row>
        <row r="153">
          <cell r="A153" t="str">
            <v xml:space="preserve">Cây chanh giống đủ tiêu chuẩn mới trồng, chiều cao cây H ≥ 40cm </v>
          </cell>
        </row>
        <row r="154">
          <cell r="A154" t="str">
            <v>Cây chanh đường kính tán 0,7m ≤ Φ &lt; 1m</v>
          </cell>
        </row>
        <row r="155">
          <cell r="A155" t="str">
            <v>Cây chanh đường kính tán 1m ≤ Φ &lt; 1,5m</v>
          </cell>
        </row>
        <row r="156">
          <cell r="A156" t="str">
            <v>Cây chanh đường kính tán 1,5m ≤ Φ &lt; 2m</v>
          </cell>
        </row>
        <row r="157">
          <cell r="A157" t="str">
            <v>Cây chanh đường kính tán 2m ≤ Φ &lt; 3m</v>
          </cell>
        </row>
        <row r="158">
          <cell r="A158" t="str">
            <v>Cây chanh đường kính tán 3m ≤ Φ &lt; 4m</v>
          </cell>
        </row>
        <row r="159">
          <cell r="A159" t="str">
            <v>Cây chanh đường kính tán 4m ≤ Φ &lt; 5m</v>
          </cell>
        </row>
        <row r="160">
          <cell r="A160" t="str">
            <v>Cây chanh đường kính tán Φ ≥ 5m</v>
          </cell>
        </row>
        <row r="161">
          <cell r="A161" t="str">
            <v xml:space="preserve">Cây quýt giống đủ tiêu chuẩn mới trồng, chiều cao cây H ≥ 40cm </v>
          </cell>
        </row>
        <row r="162">
          <cell r="A162" t="str">
            <v>Cây quýt đường kính tán 0,7m ≤ Φ &lt; 1m</v>
          </cell>
        </row>
        <row r="163">
          <cell r="A163" t="str">
            <v>Cây quýt đường kính tán 1m ≤ Φ &lt; 1,5m</v>
          </cell>
        </row>
        <row r="164">
          <cell r="A164" t="str">
            <v>Cây quýt đường kính tán 1,5m ≤ Φ &lt; 2m</v>
          </cell>
        </row>
        <row r="165">
          <cell r="A165" t="str">
            <v>Cây quýt đường kính tán 2m ≤ Φ &lt; 3m</v>
          </cell>
        </row>
        <row r="166">
          <cell r="A166" t="str">
            <v>Cây quýt đường kính tán 3m ≤ Φ &lt; 4m</v>
          </cell>
        </row>
        <row r="167">
          <cell r="A167" t="str">
            <v>Cây quýt đường kính tán 4m ≤ Φ &lt; 5m</v>
          </cell>
        </row>
        <row r="168">
          <cell r="A168" t="str">
            <v>Cây quýt đường kính tán Φ ≥ 5m</v>
          </cell>
        </row>
        <row r="169">
          <cell r="A169" t="str">
            <v xml:space="preserve">Cây quất ăn quả giống đủ tiêu chuẩn mới trồng, chiều cao cây H ≥ 40cm </v>
          </cell>
        </row>
        <row r="170">
          <cell r="A170" t="str">
            <v>Cây quất ăn quả đường kính tán 0,7m ≤ Φ &lt; 1m</v>
          </cell>
        </row>
        <row r="171">
          <cell r="A171" t="str">
            <v>Cây quất ăn quả đường kính tán 1m ≤ Φ &lt; 1,5m</v>
          </cell>
        </row>
        <row r="172">
          <cell r="A172" t="str">
            <v>Cây quất ăn quả đường kính tán 1,5m ≤ Φ &lt; 2m</v>
          </cell>
        </row>
        <row r="173">
          <cell r="A173" t="str">
            <v>Cây quất ăn quả đường kính tán 2m ≤ Φ &lt; 3m</v>
          </cell>
        </row>
        <row r="174">
          <cell r="A174" t="str">
            <v>Cây quất ăn quả đường kính tán 3m ≤ Φ &lt; 4m</v>
          </cell>
        </row>
        <row r="175">
          <cell r="A175" t="str">
            <v>Cây quất ăn quả đường kính tán 4m ≤ Φ &lt; 5m</v>
          </cell>
        </row>
        <row r="176">
          <cell r="A176" t="str">
            <v>Cây quất ăn quả đường kính tán Φ ≥ 5m</v>
          </cell>
        </row>
        <row r="177">
          <cell r="A177" t="str">
            <v xml:space="preserve">Cam (tính theo đường kính tán lá F) </v>
          </cell>
        </row>
        <row r="178">
          <cell r="A178" t="str">
            <v>Cây giống đủ tiêu chuẩn mới trồng</v>
          </cell>
        </row>
        <row r="179">
          <cell r="A179" t="str">
            <v xml:space="preserve">Cây cam loại cây ghép có chiều cao cây 40cm ≤ Φ &lt; 1m  </v>
          </cell>
        </row>
        <row r="180">
          <cell r="A180" t="str">
            <v xml:space="preserve">Cây cam loại cây ghép có chiều cao cây  H ≥ 1m  </v>
          </cell>
        </row>
        <row r="181">
          <cell r="A181" t="str">
            <v xml:space="preserve">Cây cam loại cây chiết cành có chiều cao 40cm ≤ Φ &lt; 1m  </v>
          </cell>
        </row>
        <row r="182">
          <cell r="A182" t="str">
            <v xml:space="preserve">Cây cam loại cây chiết cành có chiều cao cây  H ≥ 1m  </v>
          </cell>
        </row>
        <row r="183">
          <cell r="A183" t="str">
            <v>Cây cam đường kính tán 0,7m ≤ Φ &lt; 1m</v>
          </cell>
        </row>
        <row r="184">
          <cell r="A184" t="str">
            <v>Cây cam đường kính tán 1m ≤ Φ &lt; 1,5m</v>
          </cell>
        </row>
        <row r="185">
          <cell r="A185" t="str">
            <v>Cây cam đường kính tán 1,5m ≤ Φ &lt; 2m</v>
          </cell>
        </row>
        <row r="186">
          <cell r="A186" t="str">
            <v>Cây cam đường kính tán 2m ≤ Φ &lt; 3m</v>
          </cell>
        </row>
        <row r="187">
          <cell r="A187" t="str">
            <v>Cây cam đường kính tán 3m ≤ Φ &lt; 4m</v>
          </cell>
        </row>
        <row r="188">
          <cell r="A188" t="str">
            <v>Cây cam đường kính tán 4m ≤ Φ &lt; 5m</v>
          </cell>
        </row>
        <row r="189">
          <cell r="A189" t="str">
            <v>Cây cam đường kính tán 5m ≤ Φ &lt; 6m</v>
          </cell>
        </row>
        <row r="190">
          <cell r="A190" t="str">
            <v>Cây cam đường kính tán Φ ≥ 6m</v>
          </cell>
        </row>
        <row r="191">
          <cell r="A191" t="str">
            <v>Bưởi (tính theo đường kính gốc F)</v>
          </cell>
        </row>
        <row r="192">
          <cell r="A192" t="str">
            <v>Cây giống đủ tiêu chuẩn mới trồng</v>
          </cell>
        </row>
        <row r="193">
          <cell r="A193" t="str">
            <v xml:space="preserve">Bưởi loại cây ghép có chiều cao cây 40cm ≤ H &lt; 1m  </v>
          </cell>
        </row>
        <row r="194">
          <cell r="A194" t="str">
            <v xml:space="preserve">Bưởi loại cây ghép có chiều cao cây  H ≥ 1m  </v>
          </cell>
        </row>
        <row r="195">
          <cell r="A195" t="str">
            <v xml:space="preserve">Bưởi loại cây chiết cành có chiều cao  40cm ≤ H &lt; 1m  </v>
          </cell>
        </row>
        <row r="196">
          <cell r="A196" t="str">
            <v xml:space="preserve">Bưởi loại cây chiết cành có chiều cao cây  H ≥ 1m  </v>
          </cell>
        </row>
        <row r="197">
          <cell r="A197" t="str">
            <v>Cây bưởi đường kính gốc 1cm ≤ Φ &lt; 2cm</v>
          </cell>
        </row>
        <row r="198">
          <cell r="A198" t="str">
            <v>Cây bưởi đường kính gốc 2cm ≤ Φ &lt; 5cm</v>
          </cell>
        </row>
        <row r="199">
          <cell r="A199" t="str">
            <v>Cây bưởi đường kính gốc 5cm ≤ Φ &lt; 7cm</v>
          </cell>
        </row>
        <row r="200">
          <cell r="A200" t="str">
            <v>Cây bưởi đường kính gốc 7cm ≤ Φ &lt; 9cm</v>
          </cell>
        </row>
        <row r="201">
          <cell r="A201" t="str">
            <v>Cây bưởi đường kính gốc 9cm ≤ Φ &lt; 12cm</v>
          </cell>
        </row>
        <row r="202">
          <cell r="A202" t="str">
            <v xml:space="preserve">Cây bưởi đường kính gốc 12cm ≤ Φ &lt; 15cm </v>
          </cell>
        </row>
        <row r="203">
          <cell r="A203" t="str">
            <v>Cây bưởi đường kính gốc 15cm ≤ Φ &lt; 20cm</v>
          </cell>
        </row>
        <row r="204">
          <cell r="A204" t="str">
            <v>Cây bưởi đường kính gốc 20cm ≤ Φ &lt; 25cm</v>
          </cell>
        </row>
        <row r="205">
          <cell r="A205" t="str">
            <v>Cây bưởi đường kính gốc Φ ≥ 25cm</v>
          </cell>
        </row>
        <row r="206">
          <cell r="A206" t="str">
            <v>Xoài, muỗm, quéo, thị (tính theo đường kính gốc F)</v>
          </cell>
        </row>
        <row r="207">
          <cell r="A207" t="str">
            <v>Cây xoài giống đủ tiêu chuẩn mới trồng, chiều cao cây H ≥ 40cm</v>
          </cell>
        </row>
        <row r="208">
          <cell r="A208" t="str">
            <v xml:space="preserve">Cây xoài đường kính gốc 1cm ≤ Φ &lt; 2cm </v>
          </cell>
        </row>
        <row r="209">
          <cell r="A209" t="str">
            <v>Cây xoài đường kính gốc 2cm ≤ Φ &lt; 5cm</v>
          </cell>
        </row>
        <row r="210">
          <cell r="A210" t="str">
            <v>Cây xoài đường kính gốc 5cm ≤ Φ &lt; 7cm</v>
          </cell>
        </row>
        <row r="211">
          <cell r="A211" t="str">
            <v>Cây xoài đường kính gốc 7cm ≤ Φ &lt; 9cm</v>
          </cell>
        </row>
        <row r="212">
          <cell r="A212" t="str">
            <v>Cây xoài đường kính gốc 9cm ≤ Φ &lt; 12cm</v>
          </cell>
        </row>
        <row r="213">
          <cell r="A213" t="str">
            <v xml:space="preserve">Cây xoài đường kính gốc 12cm ≤ Φ &lt; 15cm </v>
          </cell>
        </row>
        <row r="214">
          <cell r="A214" t="str">
            <v>Cây xoài đường kính gốc 15cm ≤ Φ &lt; 20cm</v>
          </cell>
        </row>
        <row r="215">
          <cell r="A215" t="str">
            <v>Cây xoài đường kính gốc 20cm ≤ Φ &lt; 25cm</v>
          </cell>
        </row>
        <row r="216">
          <cell r="A216" t="str">
            <v>Cây xoài đường kính gốc 25cm ≤ Φ &lt; 35cm</v>
          </cell>
        </row>
        <row r="217">
          <cell r="A217" t="str">
            <v>Cây xoài đường kính gốc 35cm ≤ Φ &lt; 50cm</v>
          </cell>
        </row>
        <row r="218">
          <cell r="A218" t="str">
            <v>Cây xoài đường kính gốc Φ ≥ 50cm</v>
          </cell>
        </row>
        <row r="219">
          <cell r="A219" t="str">
            <v>Cây muỗm giống đủ tiêu chuẩn mới trồng, chiều cao cây H ≥ 40cm</v>
          </cell>
        </row>
        <row r="220">
          <cell r="A220" t="str">
            <v xml:space="preserve">Cây muỗm đường kính gốc 1cm ≤ Φ &lt; 2cm </v>
          </cell>
        </row>
        <row r="221">
          <cell r="A221" t="str">
            <v>Cây muỗm đường kính gốc 2cm ≤ Φ &lt; 5cm</v>
          </cell>
        </row>
        <row r="222">
          <cell r="A222" t="str">
            <v>Cây muỗm đường kính gốc 5cm ≤ Φ &lt; 7cm</v>
          </cell>
        </row>
        <row r="223">
          <cell r="A223" t="str">
            <v>Cây muỗm đường kính gốc 7cm ≤ Φ &lt; 9cm</v>
          </cell>
        </row>
        <row r="224">
          <cell r="A224" t="str">
            <v>Cây muỗm đường kính gốc 9cm ≤ Φ &lt; 12cm</v>
          </cell>
        </row>
        <row r="225">
          <cell r="A225" t="str">
            <v xml:space="preserve">Cây muỗm đường kính gốc 12cm ≤ Φ &lt; 15cm </v>
          </cell>
        </row>
        <row r="226">
          <cell r="A226" t="str">
            <v>Cây muỗm đường kính gốc 15cm ≤ Φ &lt; 20cm</v>
          </cell>
        </row>
        <row r="227">
          <cell r="A227" t="str">
            <v>Cây muỗm đường kính gốc 20cm ≤ Φ &lt; 25cm</v>
          </cell>
        </row>
        <row r="228">
          <cell r="A228" t="str">
            <v>Cây muỗm đường kính gốc 25cm ≤ Φ &lt; 35cm</v>
          </cell>
        </row>
        <row r="229">
          <cell r="A229" t="str">
            <v>Cây muỗm đường kính gốc 35cm ≤ Φ &lt; 50cm</v>
          </cell>
        </row>
        <row r="230">
          <cell r="A230" t="str">
            <v>Cây muỗm đường kính gốc Φ ≥ 50cm</v>
          </cell>
        </row>
        <row r="231">
          <cell r="A231" t="str">
            <v>Cây quéo giống đủ tiêu chuẩn mới trồng, chiều cao cây H ≥ 40cm</v>
          </cell>
        </row>
        <row r="232">
          <cell r="A232" t="str">
            <v xml:space="preserve">Cây quéo đường kính gốc 1cm ≤ Φ &lt; 2cm </v>
          </cell>
        </row>
        <row r="233">
          <cell r="A233" t="str">
            <v>Cây quéo đường kính gốc 2cm ≤ Φ &lt; 5cm</v>
          </cell>
        </row>
        <row r="234">
          <cell r="A234" t="str">
            <v>Cây quéo đường kính gốc 5cm ≤ Φ &lt; 7cm</v>
          </cell>
        </row>
        <row r="235">
          <cell r="A235" t="str">
            <v>Cây quéo đường kính gốc 7cm ≤ Φ &lt; 9cm</v>
          </cell>
        </row>
        <row r="236">
          <cell r="A236" t="str">
            <v>Cây quéo đường kính gốc 9cm ≤ Φ &lt; 12cm</v>
          </cell>
        </row>
        <row r="237">
          <cell r="A237" t="str">
            <v xml:space="preserve">Cây quéo đường kính gốc 12cm ≤ Φ &lt; 15cm </v>
          </cell>
        </row>
        <row r="238">
          <cell r="A238" t="str">
            <v>Cây quéo đường kính gốc 15cm ≤ Φ &lt; 20cm</v>
          </cell>
        </row>
        <row r="239">
          <cell r="A239" t="str">
            <v>Cây quéo đường kính gốc 20cm ≤ Φ &lt; 25cm</v>
          </cell>
        </row>
        <row r="240">
          <cell r="A240" t="str">
            <v>Cây quéo đường kính gốc 25cm ≤ Φ &lt; 35cm</v>
          </cell>
        </row>
        <row r="241">
          <cell r="A241" t="str">
            <v>Cây quéo đường kính gốc 35cm ≤ Φ &lt; 50cm</v>
          </cell>
        </row>
        <row r="242">
          <cell r="A242" t="str">
            <v>Cây quéo đường kính gốc Φ ≥ 50cm</v>
          </cell>
        </row>
        <row r="243">
          <cell r="A243" t="str">
            <v>Cây thị giống đủ tiêu chuẩn mới trồng, chiều cao cây H ≥ 40cm</v>
          </cell>
        </row>
        <row r="244">
          <cell r="A244" t="str">
            <v xml:space="preserve">Cây thị đường kính gốc 1cm ≤ Φ &lt; 2cm </v>
          </cell>
        </row>
        <row r="245">
          <cell r="A245" t="str">
            <v>Cây thị đường kính gốc 2cm ≤ Φ &lt; 5cm</v>
          </cell>
        </row>
        <row r="246">
          <cell r="A246" t="str">
            <v>Cây thị đường kính gốc 5cm ≤ Φ &lt; 7cm</v>
          </cell>
        </row>
        <row r="247">
          <cell r="A247" t="str">
            <v>Cây thị đường kính gốc 7cm ≤ Φ &lt; 9cm</v>
          </cell>
        </row>
        <row r="248">
          <cell r="A248" t="str">
            <v>Cây thị đường kính gốc 9cm ≤ Φ &lt; 12cm</v>
          </cell>
        </row>
        <row r="249">
          <cell r="A249" t="str">
            <v xml:space="preserve">Cây thị đường kính gốc 12cm ≤ Φ &lt; 15cm </v>
          </cell>
        </row>
        <row r="250">
          <cell r="A250" t="str">
            <v>Cây thị đường kính gốc 15cm ≤ Φ &lt; 20cm</v>
          </cell>
        </row>
        <row r="251">
          <cell r="A251" t="str">
            <v>Cây thị đường kính gốc 20cm ≤ Φ &lt; 25cm</v>
          </cell>
        </row>
        <row r="252">
          <cell r="A252" t="str">
            <v>Cây thị đường kính gốc 25cm ≤ Φ &lt; 35cm</v>
          </cell>
        </row>
        <row r="253">
          <cell r="A253" t="str">
            <v>Cây thị đường kính gốc 35cm ≤ Φ &lt; 50cm</v>
          </cell>
        </row>
        <row r="254">
          <cell r="A254" t="str">
            <v>Cây thị đường kính gốc Φ ≥ 50cm</v>
          </cell>
        </row>
        <row r="255">
          <cell r="A255" t="str">
            <v>Dừa (tính theo đường kính gốc F)</v>
          </cell>
        </row>
        <row r="256">
          <cell r="A256" t="str">
            <v>Cây dừa giống đủ tiêu chuẩn mới trồng</v>
          </cell>
        </row>
        <row r="257">
          <cell r="A257" t="str">
            <v>Cây dừa đường kính gốc 7cm ≤ Φ &lt; 9cm</v>
          </cell>
        </row>
        <row r="258">
          <cell r="A258" t="str">
            <v>Cây dừa đường kính gốc 9cm ≤ Φ &lt; 12cm</v>
          </cell>
        </row>
        <row r="259">
          <cell r="A259" t="str">
            <v>Cây dừa đường kính gốc 12cm ≤ Φ &lt; 15cm</v>
          </cell>
        </row>
        <row r="260">
          <cell r="A260" t="str">
            <v>Cây dừa đường kính gốc 15cm ≤ Φ &lt; 20cm</v>
          </cell>
        </row>
        <row r="261">
          <cell r="A261" t="str">
            <v>Cây dừa đường kính gốc 20cm ≤ Φ &lt; 25cm</v>
          </cell>
        </row>
        <row r="262">
          <cell r="A262" t="str">
            <v>Cây dừa đường kính gốc 25cm ≤ Φ &lt; 30cm</v>
          </cell>
        </row>
        <row r="263">
          <cell r="A263" t="str">
            <v>Cây dừa đường kính gốc 30cm ≤ Φ &lt; 35cm</v>
          </cell>
        </row>
        <row r="264">
          <cell r="A264" t="str">
            <v>Cây dừa đường kính gốc 35cm ≤ Φ &lt; 50cm</v>
          </cell>
        </row>
        <row r="265">
          <cell r="A265" t="str">
            <v>Cây dừa đường kính gốc Φ ≥ 50cm</v>
          </cell>
        </row>
        <row r="266">
          <cell r="A266" t="str">
            <v>Na (tính theo đường kính gốc F)</v>
          </cell>
        </row>
        <row r="267">
          <cell r="A267" t="str">
            <v>Cây na giống đủ tiêu chuẩn mới trồng, chiều cao cây H ≥ 40cm</v>
          </cell>
        </row>
        <row r="268">
          <cell r="A268" t="str">
            <v>Cây na đường kính gốc 1cm ≤ Φ &lt; 2cm</v>
          </cell>
        </row>
        <row r="269">
          <cell r="A269" t="str">
            <v>Cây na đường kính gốc 2cm ≤ Φ &lt; 5cm</v>
          </cell>
        </row>
        <row r="270">
          <cell r="A270" t="str">
            <v>Cây na đường kính gốc 5cm ≤ Φ &lt; 7cm</v>
          </cell>
        </row>
        <row r="271">
          <cell r="A271" t="str">
            <v xml:space="preserve">Cây na đường kính gốc 7cm ≤ Φ &lt; 9cm </v>
          </cell>
        </row>
        <row r="272">
          <cell r="A272" t="str">
            <v>Cây na đường kính gốc 9cm ≤ Φ &lt; 12cm</v>
          </cell>
        </row>
        <row r="273">
          <cell r="A273" t="str">
            <v>Cây na đường kính gốc 12cm ≤ Φ &lt; 15cm</v>
          </cell>
        </row>
        <row r="274">
          <cell r="A274" t="str">
            <v>Cây na đường kính gốc Φ ≥ 15cm</v>
          </cell>
        </row>
        <row r="275">
          <cell r="A275" t="str">
            <v>Dâu da (tính theo đường kính gốc F)</v>
          </cell>
        </row>
        <row r="276">
          <cell r="A276" t="str">
            <v>Cây dâu da giống đủ tiêu chuẩn mới trồng, chiều cao cây H ≥ 40cm</v>
          </cell>
        </row>
        <row r="277">
          <cell r="A277" t="str">
            <v>Cây dâu da đường kính gốc 1cm ≤ Φ &lt; 2cm</v>
          </cell>
        </row>
        <row r="278">
          <cell r="A278" t="str">
            <v>Cây dâu da đường kính gốc 2cm ≤ Φ &lt; 5cm</v>
          </cell>
        </row>
        <row r="279">
          <cell r="A279" t="str">
            <v>Cây dâu da đường kính gốc 5cm ≤ Φ &lt; 7cm</v>
          </cell>
        </row>
        <row r="280">
          <cell r="A280" t="str">
            <v>Cây dâu da đường kính gốc 7cm ≤ Φ &lt; 9cm</v>
          </cell>
        </row>
        <row r="281">
          <cell r="A281" t="str">
            <v>Cây dâu da đường kính gốc 9cm ≤ Φ &lt; 12cm</v>
          </cell>
        </row>
        <row r="282">
          <cell r="A282" t="str">
            <v>Cây dâu da đường kính gốc 12cm ≤ Φ &lt; 15cm</v>
          </cell>
        </row>
        <row r="283">
          <cell r="A283" t="str">
            <v>Cây dâu da đường kính gốc 15cm ≤ Φ &lt; 20cm</v>
          </cell>
        </row>
        <row r="284">
          <cell r="A284" t="str">
            <v>Cây dâu da đường kính gốc 20cm ≤ Φ &lt; 25cm</v>
          </cell>
        </row>
        <row r="285">
          <cell r="A285" t="str">
            <v>Cây dâu da đường kính gốc 25cm ≤ Φ &lt; 35cm</v>
          </cell>
        </row>
        <row r="286">
          <cell r="A286" t="str">
            <v>Cây dâu da đường kính gốc 35cm ≤ Φ &lt; 50cm</v>
          </cell>
        </row>
        <row r="287">
          <cell r="A287" t="str">
            <v>Cây dâu da đường kính gốc Φ ≥ 50cm</v>
          </cell>
        </row>
        <row r="288">
          <cell r="A288" t="str">
            <v xml:space="preserve">Bồ kết (tính theo đường kính gốc F) </v>
          </cell>
        </row>
        <row r="289">
          <cell r="A289" t="str">
            <v>Cây bồ kết giống đủ tiêu chuẩn mới trồng, chiều cao cây H ≥ 40cm</v>
          </cell>
        </row>
        <row r="290">
          <cell r="A290" t="str">
            <v>Cây bồ kết đường kính gốc 1cm ≤ Φ &lt; 2cm</v>
          </cell>
        </row>
        <row r="291">
          <cell r="A291" t="str">
            <v>Cây bồ kết đường kính gốc 2cm ≤ Φ &lt; 5cm</v>
          </cell>
        </row>
        <row r="292">
          <cell r="A292" t="str">
            <v>Cây bồ kết đường kính gốc 5cm ≤ Φ &lt; 7cm</v>
          </cell>
        </row>
        <row r="293">
          <cell r="A293" t="str">
            <v>Cây bồ kết đường kính gốc 7cm ≤ Φ &lt; 9cm</v>
          </cell>
        </row>
        <row r="294">
          <cell r="A294" t="str">
            <v>Cây bồ kết đường kính gốc 9cm ≤ Φ &lt; 12cm</v>
          </cell>
        </row>
        <row r="295">
          <cell r="A295" t="str">
            <v>Cây bồ kết đường kính gốc 12cm ≤ Φ &lt; 15cm</v>
          </cell>
        </row>
        <row r="296">
          <cell r="A296" t="str">
            <v>Cây bồ kết đường kính gốc 15cm ≤ Φ &lt; 20cm</v>
          </cell>
        </row>
        <row r="297">
          <cell r="A297" t="str">
            <v>Cây bồ kết đường kính gốc 20cm ≤ Φ &lt; 25cm</v>
          </cell>
        </row>
        <row r="298">
          <cell r="A298" t="str">
            <v>Cây bồ kết đường kính gốc 25cm ≤ Φ &lt; 30cm</v>
          </cell>
        </row>
        <row r="299">
          <cell r="A299" t="str">
            <v>Cây bồ kết đường kính gốc 30cm ≤ Φ &lt; 35cm</v>
          </cell>
        </row>
        <row r="300">
          <cell r="A300" t="str">
            <v>Cây bồ kết đường kính gốc 35cm ≤ Φ &lt; 50cm</v>
          </cell>
        </row>
        <row r="301">
          <cell r="A301" t="str">
            <v>Cây bồ kết đường kính gốc Φ ≥ 50cm</v>
          </cell>
        </row>
        <row r="302">
          <cell r="A302" t="str">
            <v>Trứng gà (tính theo đường kính gốc F)</v>
          </cell>
        </row>
        <row r="303">
          <cell r="A303" t="str">
            <v>Cây trứng gà giống đủ tiêu chuẩn mới trồng, chiều cao cây H ≥ 40cm</v>
          </cell>
        </row>
        <row r="304">
          <cell r="A304" t="str">
            <v>Cây trứng gà đường kính gốc 1cm ≤ Φ &lt; 2cm</v>
          </cell>
        </row>
        <row r="305">
          <cell r="A305" t="str">
            <v>Cây trứng gà đường kính gốc 2cm ≤ Φ &lt; 5cm</v>
          </cell>
        </row>
        <row r="306">
          <cell r="A306" t="str">
            <v>Cây trứng gà đường kính gốc 5cm ≤ Φ &lt; 7cm</v>
          </cell>
        </row>
        <row r="307">
          <cell r="A307" t="str">
            <v>Cây trứng gà đường kính gốc 7cm ≤ Φ &lt; 9cm</v>
          </cell>
        </row>
        <row r="308">
          <cell r="A308" t="str">
            <v>Cây trứng gà đường kính gốc 9cm ≤ Φ &lt; 12cm</v>
          </cell>
        </row>
        <row r="309">
          <cell r="A309" t="str">
            <v>Cây trứng gà đường kính gốc 12cm ≤ Φ &lt; 15cm</v>
          </cell>
        </row>
        <row r="310">
          <cell r="A310" t="str">
            <v>Cây trứng gà đường kính gốc 15cm ≤ Φ &lt; 20cm</v>
          </cell>
        </row>
        <row r="311">
          <cell r="A311" t="str">
            <v>Cây trứng gà đường kính gốc 20cm ≤ Φ &lt; 25cm</v>
          </cell>
        </row>
        <row r="312">
          <cell r="A312" t="str">
            <v>Cây trứng gà đường kính gốc 25cm ≤ Φ &lt; 30cm</v>
          </cell>
        </row>
        <row r="313">
          <cell r="A313" t="str">
            <v>Cây trứng gà đường kính gốc 30cm ≤ Φ &lt; 35cm</v>
          </cell>
        </row>
        <row r="314">
          <cell r="A314" t="str">
            <v>Cây trứng gà đường kính gốc Φ ≥ 35cm</v>
          </cell>
        </row>
        <row r="315">
          <cell r="A315" t="str">
            <v>Táo (tính theo đường kính gốc F)</v>
          </cell>
        </row>
        <row r="316">
          <cell r="A316" t="str">
            <v>Cây giống đủ tiêu chuẩn mới trồng</v>
          </cell>
        </row>
        <row r="317">
          <cell r="A317" t="str">
            <v xml:space="preserve">Cây táo loại cây ghép có chiều cao cây 40cm ≤ H &lt; 1m  </v>
          </cell>
        </row>
        <row r="318">
          <cell r="A318" t="str">
            <v xml:space="preserve">Cây táo loại cây ghép có chiều cao cây  H ≥ 1m  </v>
          </cell>
        </row>
        <row r="319">
          <cell r="A319" t="str">
            <v>Cây táo đường kính gốc 1cm ≤ Φ &lt; 2cm</v>
          </cell>
        </row>
        <row r="320">
          <cell r="A320" t="str">
            <v>Cây táo đường kính gốc 2cm ≤ Φ &lt; 5cm</v>
          </cell>
        </row>
        <row r="321">
          <cell r="A321" t="str">
            <v>Cây táo đường kính gốc 5cm ≤ Φ &lt; 7cm</v>
          </cell>
        </row>
        <row r="322">
          <cell r="A322" t="str">
            <v>Cây táo đường kính gốc 7cm ≤ Φ &lt; 9cm</v>
          </cell>
        </row>
        <row r="323">
          <cell r="A323" t="str">
            <v>Cây táo đường kính gốc 9cm ≤ Φ &lt; 12cm</v>
          </cell>
        </row>
        <row r="324">
          <cell r="A324" t="str">
            <v>Cây táo đường kính gốc 12cm ≤ Φ &lt; 15cm</v>
          </cell>
        </row>
        <row r="325">
          <cell r="A325" t="str">
            <v>Cây táo đường kính gốc 15cm ≤ Φ &lt; 20cm</v>
          </cell>
        </row>
        <row r="326">
          <cell r="A326" t="str">
            <v>Cây táo đường kính gốc 20cm ≤ Φ &lt; 25cm</v>
          </cell>
        </row>
        <row r="327">
          <cell r="A327" t="str">
            <v>Cây táo đường kính gốc Φ ≥ 25cm</v>
          </cell>
        </row>
        <row r="328">
          <cell r="A328" t="str">
            <v>Ổi (tính theo đường kính gốc F)</v>
          </cell>
        </row>
        <row r="329">
          <cell r="A329" t="str">
            <v>Cây giống đủ tiêu chuẩn mới trồng</v>
          </cell>
        </row>
        <row r="330">
          <cell r="A330" t="str">
            <v xml:space="preserve">Cây ổi loại cây ghép có chiều cao cây 40cm ≤ H &lt; 1m </v>
          </cell>
        </row>
        <row r="331">
          <cell r="A331" t="str">
            <v xml:space="preserve">Cây ổi loại cây ghép có chiều cao cây  H ≥ 1m  </v>
          </cell>
        </row>
        <row r="332">
          <cell r="A332" t="str">
            <v xml:space="preserve">Cây ổi loại cây chiết có chiều cao cây 40cm ≤ H &lt; 1m  </v>
          </cell>
        </row>
        <row r="333">
          <cell r="A333" t="str">
            <v>Cây ổi đường kính gốc 1cm ≤ Φ &lt; 2cm</v>
          </cell>
        </row>
        <row r="334">
          <cell r="A334" t="str">
            <v>Cây ổi đường kính gốc 2cm ≤ Φ &lt; 5cm</v>
          </cell>
        </row>
        <row r="335">
          <cell r="A335" t="str">
            <v>Cây ổi đường kính gốc 5cm ≤ Φ &lt; 7cm</v>
          </cell>
        </row>
        <row r="336">
          <cell r="A336" t="str">
            <v>Cây ổi đường kính gốc 7cm ≤ Φ &lt; 9cm</v>
          </cell>
        </row>
        <row r="337">
          <cell r="A337" t="str">
            <v>Cây ổi đường kính gốc 9cm ≤ Φ &lt; 12cm</v>
          </cell>
        </row>
        <row r="338">
          <cell r="A338" t="str">
            <v>Cây ổi đường kính gốc 12cm ≤ Φ &lt; 15cm</v>
          </cell>
        </row>
        <row r="339">
          <cell r="A339" t="str">
            <v>Cây ổi đường kính gốc 15cm ≤ Φ &lt; 20cm</v>
          </cell>
        </row>
        <row r="340">
          <cell r="A340" t="str">
            <v>Cây ổi đường kính gốc 20cm ≤ Φ &lt; 25cm</v>
          </cell>
        </row>
        <row r="341">
          <cell r="A341" t="str">
            <v>Cây ổi đường kính gốc Φ ≥ 25cm</v>
          </cell>
        </row>
        <row r="342">
          <cell r="A342" t="str">
            <v>Chay (tính theo đường kính gốc F)</v>
          </cell>
        </row>
        <row r="343">
          <cell r="A343" t="str">
            <v>Cây chay giống đủ tiêu chuẩn mới trồng, chiều cao cây H ≥ 40cm</v>
          </cell>
        </row>
        <row r="344">
          <cell r="A344" t="str">
            <v>Cây chay đường kính gốc 1cm ≤ Φ &lt; 2cm</v>
          </cell>
        </row>
        <row r="345">
          <cell r="A345" t="str">
            <v>Cây chay đường kính gốc 2cm ≤ Φ &lt; 5cm</v>
          </cell>
        </row>
        <row r="346">
          <cell r="A346" t="str">
            <v>Cây chay đường kính gốc 5cm ≤ Φ &lt; 7cm</v>
          </cell>
        </row>
        <row r="347">
          <cell r="A347" t="str">
            <v>Cây chay đường kính gốc 7cm ≤ Φ &lt; 9cm</v>
          </cell>
        </row>
        <row r="348">
          <cell r="A348" t="str">
            <v>Cây chay đường kính gốc 9cm ≤ Φ &lt; 12cm</v>
          </cell>
        </row>
        <row r="349">
          <cell r="A349" t="str">
            <v>Cây chay đường kính gốc 12cm ≤ Φ &lt; 15cm</v>
          </cell>
        </row>
        <row r="350">
          <cell r="A350" t="str">
            <v>Cây chay đường kính gốc 15cm ≤ Φ &lt; 20cm</v>
          </cell>
        </row>
        <row r="351">
          <cell r="A351" t="str">
            <v>Cây chay đường kính gốc 20cm ≤ Φ &lt; 30cm</v>
          </cell>
        </row>
        <row r="352">
          <cell r="A352" t="str">
            <v>Cây chay đường kính gốc 30cm ≤ Φ &lt; 50cm</v>
          </cell>
        </row>
        <row r="353">
          <cell r="A353" t="str">
            <v>Cây chay đường kính gốc Φ ≥ 50cm</v>
          </cell>
        </row>
        <row r="354">
          <cell r="A354" t="str">
            <v xml:space="preserve">Khế (tính theo đường kính gốc F) </v>
          </cell>
        </row>
        <row r="355">
          <cell r="A355" t="str">
            <v>Cây giống đủ tiêu chuẩn mới trồng</v>
          </cell>
        </row>
        <row r="356">
          <cell r="A356" t="str">
            <v xml:space="preserve">Cây khế loại cây ghép có chiều cao cây 40cm ≤ H &lt; 1m  </v>
          </cell>
        </row>
        <row r="357">
          <cell r="A357" t="str">
            <v xml:space="preserve">Cây khế loại cây ghép có chiều cao cây  H ≥ 1m  </v>
          </cell>
        </row>
        <row r="358">
          <cell r="A358" t="str">
            <v>Cây khế đường kính gốc 1cm ≤ Φ &lt; 2cm</v>
          </cell>
        </row>
        <row r="359">
          <cell r="A359" t="str">
            <v>Cây khế đường kính gốc 2cm ≤ Φ &lt; 5cm</v>
          </cell>
        </row>
        <row r="360">
          <cell r="A360" t="str">
            <v>Cây khế đường kính gốc 5cm ≤ Φ &lt; 7cm</v>
          </cell>
        </row>
        <row r="361">
          <cell r="A361" t="str">
            <v>Cây khế đường kính gốc 7cm ≤ Φ &lt; 9cm</v>
          </cell>
        </row>
        <row r="362">
          <cell r="A362" t="str">
            <v>Cây khế đường kính gốc 9cm ≤ Φ &lt; 12cm</v>
          </cell>
        </row>
        <row r="363">
          <cell r="A363" t="str">
            <v>Cây khế đường kính gốc 12cm ≤ Φ &lt; 15cm</v>
          </cell>
        </row>
        <row r="364">
          <cell r="A364" t="str">
            <v>Cây khế đường kính gốc 15cm ≤ Φ &lt; 20cm</v>
          </cell>
        </row>
        <row r="365">
          <cell r="A365" t="str">
            <v>Cây khế đường kính gốc 20cm ≤ Φ &lt; 25cm</v>
          </cell>
        </row>
        <row r="366">
          <cell r="A366" t="str">
            <v>Cây khế đường kính gốc  Φ ≥ 25cm</v>
          </cell>
        </row>
        <row r="367">
          <cell r="A367" t="str">
            <v xml:space="preserve">Me (tính theo đường kính gốc F) </v>
          </cell>
        </row>
        <row r="368">
          <cell r="A368" t="str">
            <v xml:space="preserve">Cây me giống đủ tiêu chuẩn mới trồng, chiều cao cây H ≥ 40cm </v>
          </cell>
        </row>
        <row r="369">
          <cell r="A369" t="str">
            <v>Cây me đường kính gốc 1cm ≤ Φ &lt; 2cm</v>
          </cell>
        </row>
        <row r="370">
          <cell r="A370" t="str">
            <v>Cây me đường kính gốc 2cm ≤ Φ &lt; 5cm</v>
          </cell>
        </row>
        <row r="371">
          <cell r="A371" t="str">
            <v>Cây me đường kính gốc 5cm ≤ Φ &lt; 7cm</v>
          </cell>
        </row>
        <row r="372">
          <cell r="A372" t="str">
            <v>Cây me đường kính gốc 7cm ≤ Φ &lt; 9cm</v>
          </cell>
        </row>
        <row r="373">
          <cell r="A373" t="str">
            <v>Cây me đường kính gốc 9cm ≤ Φ &lt; 12cm</v>
          </cell>
        </row>
        <row r="374">
          <cell r="A374" t="str">
            <v>Cây me đường kính gốc 12cm ≤ Φ &lt; 15cm</v>
          </cell>
        </row>
        <row r="375">
          <cell r="A375" t="str">
            <v>Cây me đường kính gốc 15cm ≤ Φ &lt; 20cm</v>
          </cell>
        </row>
        <row r="376">
          <cell r="A376" t="str">
            <v>Cây me đường kính gốc 20cm ≤ Φ &lt; 25cm</v>
          </cell>
        </row>
        <row r="377">
          <cell r="A377" t="str">
            <v>Cây me đường kính gốc 25cm ≤ Φ &lt; 30cm</v>
          </cell>
        </row>
        <row r="378">
          <cell r="A378" t="str">
            <v>Cây me đường kính gốc 30cm ≤ Φ &lt; 35cm</v>
          </cell>
        </row>
        <row r="379">
          <cell r="A379" t="str">
            <v>Cây me đường kính gốc 35cm ≤ Φ &lt; 50cm</v>
          </cell>
        </row>
        <row r="380">
          <cell r="A380" t="str">
            <v>Cây me đường kính gốc Φ ≥ 50cm</v>
          </cell>
        </row>
        <row r="381">
          <cell r="A381" t="str">
            <v>Mơ, mận (tính theo đường kính gốc F)</v>
          </cell>
        </row>
        <row r="382">
          <cell r="A382" t="str">
            <v>Cây mơ, mận giống đủ tiêu chuẩn mới trồng, chiều cao cây H ≥ 40cm</v>
          </cell>
        </row>
        <row r="383">
          <cell r="A383" t="str">
            <v>Cây mơ, mận đường kính gốc 1cm ≤ Φ &lt; 2cm</v>
          </cell>
        </row>
        <row r="384">
          <cell r="A384" t="str">
            <v>Cây mơ, mận đường kính gốc 2cm ≤ Φ &lt; 5cm</v>
          </cell>
        </row>
        <row r="385">
          <cell r="A385" t="str">
            <v>Cây mơ, mận đường kính gốc 5cm ≤ Φ &lt; 7cm</v>
          </cell>
        </row>
        <row r="386">
          <cell r="A386" t="str">
            <v>Cây mơ, mận đường kính gốc 7cm ≤ Φ &lt; 9cm</v>
          </cell>
        </row>
        <row r="387">
          <cell r="A387" t="str">
            <v>Cây mơ, mận đường kính gốc 9cm ≤ Φ &lt; 12cm</v>
          </cell>
        </row>
        <row r="388">
          <cell r="A388" t="str">
            <v>Cây mơ, mận đường kính gốc 12cm ≤ Φ &lt; 15cm</v>
          </cell>
        </row>
        <row r="389">
          <cell r="A389" t="str">
            <v>Cây mơ, mận đường kính gốc 15cm ≤ Φ &lt; 20cm</v>
          </cell>
        </row>
        <row r="390">
          <cell r="A390" t="str">
            <v>Cây mơ, mận đường kính gốc 20cm ≤ Φ &lt; 25cm</v>
          </cell>
        </row>
        <row r="391">
          <cell r="A391" t="str">
            <v>Cây mơ, mận đường kính gốc Φ ≥ 25cm</v>
          </cell>
        </row>
        <row r="392">
          <cell r="A392" t="str">
            <v xml:space="preserve">Cau ăn quả (tính theo đường kính gốc F) </v>
          </cell>
        </row>
        <row r="393">
          <cell r="A393" t="str">
            <v>Cây cau giống đủ tiêu chuẩn mới trồng, chiều cao cây H ≥ 40cm</v>
          </cell>
        </row>
        <row r="394">
          <cell r="A394" t="str">
            <v>Cây cau đường kính gốc 1cm ≤ Φ &lt; 2cm</v>
          </cell>
        </row>
        <row r="395">
          <cell r="A395" t="str">
            <v>Cây cau đường kính gốc 2cm ≤ Φ &lt; 5cm</v>
          </cell>
        </row>
        <row r="396">
          <cell r="A396" t="str">
            <v>Cây cau đường kính gốc 5cm ≤ Φ &lt; 7cm</v>
          </cell>
        </row>
        <row r="397">
          <cell r="A397" t="str">
            <v>Cây cau đường kính gốc 7cm ≤ Φ &lt; 9cm</v>
          </cell>
        </row>
        <row r="398">
          <cell r="A398" t="str">
            <v>Cây cau đường kính gốc 9cm ≤ Φ &lt; 12cm</v>
          </cell>
        </row>
        <row r="399">
          <cell r="A399" t="str">
            <v>Cây cau đường kính gốc 12cm ≤ Φ &lt; 15cm</v>
          </cell>
        </row>
        <row r="400">
          <cell r="A400" t="str">
            <v>Cây cau đường kính gốc 15cm ≤ Φ &lt; 20cm</v>
          </cell>
        </row>
        <row r="401">
          <cell r="A401" t="str">
            <v>Cây cau đường kính gốc Φ ≥ 20cm</v>
          </cell>
        </row>
        <row r="402">
          <cell r="A402" t="str">
            <v xml:space="preserve">Vú sữa (tính theo đường kính gốc F) </v>
          </cell>
        </row>
        <row r="403">
          <cell r="A403" t="str">
            <v>Cây vú sữa giống đủ tiêu chuẩn mới trồng, chiều cao cây H ≥ 40cm</v>
          </cell>
        </row>
        <row r="404">
          <cell r="A404" t="str">
            <v>Cây vú sữa đường kính gốc 1cm ≤ Φ &lt; 2cm</v>
          </cell>
        </row>
        <row r="405">
          <cell r="A405" t="str">
            <v>Cây vú sữa đường kính gốc 2cm ≤ Φ &lt; 5cm</v>
          </cell>
        </row>
        <row r="406">
          <cell r="A406" t="str">
            <v>Cây vú sữa đường kính gốc 5cm ≤ Φ &lt; 7cm</v>
          </cell>
        </row>
        <row r="407">
          <cell r="A407" t="str">
            <v>Cây vú sữa đường kính gốc 7cm ≤ Φ &lt; 9cm</v>
          </cell>
        </row>
        <row r="408">
          <cell r="A408" t="str">
            <v>Cây vú sữa đường kính gốc 9cm ≤ Φ &lt; 12cm</v>
          </cell>
        </row>
        <row r="409">
          <cell r="A409" t="str">
            <v>Cây vú sữa đường kính gốc 12cm ≤ Φ &lt; 15cm</v>
          </cell>
        </row>
        <row r="410">
          <cell r="A410" t="str">
            <v>Cây vú sữa đường kính gốc 15cm ≤ Φ &lt; 20cm</v>
          </cell>
        </row>
        <row r="411">
          <cell r="A411" t="str">
            <v>Cây vú sữa đường kính gốc 20cm ≤ Φ &lt; 25cm</v>
          </cell>
        </row>
        <row r="412">
          <cell r="A412" t="str">
            <v>Cây vú sữa đường kính gốc 25cm ≤ Φ &lt; 30cm</v>
          </cell>
        </row>
        <row r="413">
          <cell r="A413" t="str">
            <v>Cây vú sữa đường kính gốc 30cm ≤ Φ &lt; 35cm</v>
          </cell>
        </row>
        <row r="414">
          <cell r="A414" t="str">
            <v>Cây vú sữa đường kính gốc 35cm ≤ Φ &lt; 50cm</v>
          </cell>
        </row>
        <row r="415">
          <cell r="A415" t="str">
            <v>Cây vú sữa đường kính gốc Φ ≥ 50cm</v>
          </cell>
        </row>
        <row r="416">
          <cell r="A416" t="str">
            <v>Đu đủ (tính theo đường kính gốc F)</v>
          </cell>
        </row>
        <row r="417">
          <cell r="A417" t="str">
            <v xml:space="preserve">Cây đu đủ giống đủ tiêu chuẩn mới trồng, chiều cao cây H ≥ 40cm </v>
          </cell>
        </row>
        <row r="418">
          <cell r="A418" t="str">
            <v>Cây đu đủ đường kính gốc 2cm ≤ Φ &lt; 5cm</v>
          </cell>
        </row>
        <row r="419">
          <cell r="A419" t="str">
            <v>Cây đu đủ đường kính gốc 5cm ≤ Φ &lt; 9cm</v>
          </cell>
        </row>
        <row r="420">
          <cell r="A420" t="str">
            <v>Cây đu đủ đường kính gốc 9cm ≤ Φ &lt; 12cm</v>
          </cell>
        </row>
        <row r="421">
          <cell r="A421" t="str">
            <v>Cây đu đủ đường kính gốc 12cm ≤ Φ &lt; 15cm</v>
          </cell>
        </row>
        <row r="422">
          <cell r="A422" t="str">
            <v>Cây đu đủ đường kính gốc 15cm ≤ Φ &lt; 20cm</v>
          </cell>
        </row>
        <row r="423">
          <cell r="A423" t="str">
            <v>Cây đu đủ đường kính gốc Φ ≥ 20cm</v>
          </cell>
        </row>
        <row r="424">
          <cell r="A424" t="str">
            <v xml:space="preserve">Roi (tính theo đường kính tán F) </v>
          </cell>
        </row>
        <row r="425">
          <cell r="A425" t="str">
            <v>Cây roi giống đủ tiêu chuẩn mới trồng</v>
          </cell>
        </row>
        <row r="426">
          <cell r="A426" t="str">
            <v>Cây roi đường kính tán 0,7m ≤ Φ &lt; 1m</v>
          </cell>
        </row>
        <row r="427">
          <cell r="A427" t="str">
            <v>Cây roi đường kính tán 1m ≤ Φ &lt; 1,5m</v>
          </cell>
        </row>
        <row r="428">
          <cell r="A428" t="str">
            <v>Cây roi đường kính tán 1,5m ≤ Φ &lt; 2m</v>
          </cell>
        </row>
        <row r="429">
          <cell r="A429" t="str">
            <v>Cây roi đường kính tán 2m ≤ Φ &lt; 3m</v>
          </cell>
        </row>
        <row r="430">
          <cell r="A430" t="str">
            <v>Cây roi đường kính tán 3m ≤ Φ &lt; 4m</v>
          </cell>
        </row>
        <row r="431">
          <cell r="A431" t="str">
            <v>Cây roi đường kính tán 4m ≤ Φ &lt; 5m</v>
          </cell>
        </row>
        <row r="432">
          <cell r="A432" t="str">
            <v>Cây roi đường kính tán 5m ≤ Φ &lt; 6m</v>
          </cell>
        </row>
        <row r="433">
          <cell r="A433" t="str">
            <v>Cây roi đường kính tán 6m ≤ Φ &lt; 7m</v>
          </cell>
        </row>
        <row r="434">
          <cell r="A434" t="str">
            <v>Cây roi đường kính tán 7m ≤ Φ &lt; 8m</v>
          </cell>
        </row>
        <row r="435">
          <cell r="A435" t="str">
            <v>Cây roi đường kính tán 8m ≤ Φ &lt; 9m</v>
          </cell>
        </row>
        <row r="436">
          <cell r="A436" t="str">
            <v>Cây roi đường kính tán 9m ≤ Φ &lt; 12m</v>
          </cell>
        </row>
        <row r="437">
          <cell r="A437" t="str">
            <v>Cây roi đường kính tán Φ ≥ 12m</v>
          </cell>
        </row>
        <row r="438">
          <cell r="A438" t="str">
            <v>Sấu (tính theo đường kính gốc F)</v>
          </cell>
        </row>
        <row r="439">
          <cell r="A439" t="str">
            <v>Cây sấu giống đủ tiêu chuẩn mới trồng, chiều cao cây H ≥ 40cm</v>
          </cell>
        </row>
        <row r="440">
          <cell r="A440" t="str">
            <v>Cây sấu đường kính gốc 1cm ≤ Φ &lt; 2cm</v>
          </cell>
        </row>
        <row r="441">
          <cell r="A441" t="str">
            <v>Cây sấu đường kính gốc 2cm ≤ Φ &lt; 5cm</v>
          </cell>
        </row>
        <row r="442">
          <cell r="A442" t="str">
            <v>Cây sấu đường kính gốc 5cm ≤ Φ &lt; 7cm</v>
          </cell>
        </row>
        <row r="443">
          <cell r="A443" t="str">
            <v>Cây sấu đường kính gốc 7cm ≤ Φ &lt; 9cm</v>
          </cell>
        </row>
        <row r="444">
          <cell r="A444" t="str">
            <v>Cây sấu đường kính gốc 9cm ≤ Φ &lt; 12cm</v>
          </cell>
        </row>
        <row r="445">
          <cell r="A445" t="str">
            <v>Cây sấu đường kính gốc 12cm ≤ Φ &lt; 15cm</v>
          </cell>
        </row>
        <row r="446">
          <cell r="A446" t="str">
            <v>Cây sấu đường kính gốc 15cm ≤ Φ &lt; 20cm</v>
          </cell>
        </row>
        <row r="447">
          <cell r="A447" t="str">
            <v>Cây sấu đường kính gốc 20cm ≤ Φ &lt; 25cm</v>
          </cell>
        </row>
        <row r="448">
          <cell r="A448" t="str">
            <v>Cây sấu đường kính gốc 25cm ≤ Φ &lt; 30cm</v>
          </cell>
        </row>
        <row r="449">
          <cell r="A449" t="str">
            <v>Cây sấu đường kính gốc 30cm ≤ Φ &lt; 35cm</v>
          </cell>
        </row>
        <row r="450">
          <cell r="A450" t="str">
            <v>Cây sấu đường kính gốc 35cm ≤ Φ &lt; 50cm</v>
          </cell>
        </row>
        <row r="451">
          <cell r="A451" t="str">
            <v>Cây sấu đường kính gốc Φ ≥ 50cm</v>
          </cell>
        </row>
        <row r="452">
          <cell r="A452" t="str">
            <v>Trứng cá (tính theo đường kính gốc F)</v>
          </cell>
        </row>
        <row r="453">
          <cell r="A453" t="str">
            <v>Cây trứng cá giống đủ tiêu chuẩn mới trồng, chiều cao cây H ≥ 40cm</v>
          </cell>
        </row>
        <row r="454">
          <cell r="A454" t="str">
            <v xml:space="preserve">Cây trứng cá đường kính gốc 1cm ≤ Φ &lt; 2cm </v>
          </cell>
        </row>
        <row r="455">
          <cell r="A455" t="str">
            <v>Cây trứng cá đường kính gốc 2cm ≤ Φ &lt; 5cm</v>
          </cell>
        </row>
        <row r="456">
          <cell r="A456" t="str">
            <v>Cây trứng cá đường kính gốc 5cm ≤ Φ &lt; 7cm</v>
          </cell>
        </row>
        <row r="457">
          <cell r="A457" t="str">
            <v>Cây trứng cá đường kính gốc 7cm ≤ Φ &lt; 9cm</v>
          </cell>
        </row>
        <row r="458">
          <cell r="A458" t="str">
            <v>Cây trứng cá đường kính gốc 9cm ≤ Φ &lt; 12cm</v>
          </cell>
        </row>
        <row r="459">
          <cell r="A459" t="str">
            <v>Cây trứng cá đường kính gốc 12cm ≤ Φ &lt; 15cm</v>
          </cell>
        </row>
        <row r="460">
          <cell r="A460" t="str">
            <v>Cây trứng cá đường kính gốc 15cm ≤ Φ &lt; 20cm</v>
          </cell>
        </row>
        <row r="461">
          <cell r="A461" t="str">
            <v>Cây trứng cá đường kính gốc 20cm ≤ Φ &lt; 25cm</v>
          </cell>
        </row>
        <row r="462">
          <cell r="A462" t="str">
            <v>Cây trứng cá đường kính gốc 25cm ≤ Φ &lt; 30cm</v>
          </cell>
        </row>
        <row r="463">
          <cell r="A463" t="str">
            <v>Cây trứng cá đường kính gốc 30cm ≤ Φ &lt; 35cm</v>
          </cell>
        </row>
        <row r="464">
          <cell r="A464" t="str">
            <v>Cây trứng cá đường kính gốc Φ ≥ 35cm</v>
          </cell>
        </row>
        <row r="465">
          <cell r="A465" t="str">
            <v>Sung (tính theo đường kính gốc F)</v>
          </cell>
        </row>
        <row r="466">
          <cell r="A466" t="str">
            <v xml:space="preserve">Cây sung giống đủ tiêu chuẩn mới trồng, chiều cao cây H ≥ 40cm  </v>
          </cell>
        </row>
        <row r="467">
          <cell r="A467" t="str">
            <v>Cây sung đường kính gốc 1cm ≤ Φ &lt; 5cm</v>
          </cell>
        </row>
        <row r="468">
          <cell r="A468" t="str">
            <v>Cây sung đường kính gốc 5cm ≤ Φ &lt; 10cm</v>
          </cell>
        </row>
        <row r="469">
          <cell r="A469" t="str">
            <v xml:space="preserve">Cây sung đường kính gốc 10cm ≤ Φ &lt; 15cm  </v>
          </cell>
        </row>
        <row r="470">
          <cell r="A470" t="str">
            <v>Cây sung đường kính gốc 15cm ≤ Φ &lt; 20cm</v>
          </cell>
        </row>
        <row r="471">
          <cell r="A471" t="str">
            <v>Cây sung đường kính gốc 20cm ≤ Φ &lt; 25cm</v>
          </cell>
        </row>
        <row r="472">
          <cell r="A472" t="str">
            <v>Cây sung đường kính gốc 25cm ≤ Φ &lt; 30cm</v>
          </cell>
        </row>
        <row r="473">
          <cell r="A473" t="str">
            <v>Cây sung đường kính gốc 30cm ≤ Φ &lt; 35cm</v>
          </cell>
        </row>
        <row r="474">
          <cell r="A474" t="str">
            <v>Cây sung đường kính gốc 35cm ≤ Φ &lt; 50cm</v>
          </cell>
        </row>
        <row r="475">
          <cell r="A475" t="str">
            <v>Cây sung đường kính gốc Φ ≥ 50cm</v>
          </cell>
        </row>
        <row r="476">
          <cell r="A476" t="str">
            <v>Vối (tính theo đường kính gốc F)</v>
          </cell>
        </row>
        <row r="477">
          <cell r="A477" t="str">
            <v>Cây vối giống đủ tiêu chuẩn mới trồng, chiều cao cây H ≥ 40cm</v>
          </cell>
        </row>
        <row r="478">
          <cell r="A478" t="str">
            <v>Cây vối đường kính gốc 1cm ≤ Φ &lt; 5cm</v>
          </cell>
        </row>
        <row r="479">
          <cell r="A479" t="str">
            <v>Cây vối đường kính gốc 5cm ≤ Φ &lt; 10cm</v>
          </cell>
        </row>
        <row r="480">
          <cell r="A480" t="str">
            <v>Cây vối đường kính gốc 10cm ≤ Φ &lt; 15cm</v>
          </cell>
        </row>
        <row r="481">
          <cell r="A481" t="str">
            <v>Cây vối đường kính gốc 15cm ≤ Φ &lt; 20cm</v>
          </cell>
        </row>
        <row r="482">
          <cell r="A482" t="str">
            <v>Cây vối đường kính gốc 20cm ≤ Φ &lt; 25cm</v>
          </cell>
        </row>
        <row r="483">
          <cell r="A483" t="str">
            <v>Cây vối đường kính gốc 25cm ≤ Φ &lt; 30cm</v>
          </cell>
        </row>
        <row r="484">
          <cell r="A484" t="str">
            <v>Cây vối đường kính gốc 30cm ≤ Φ &lt; 35cm</v>
          </cell>
        </row>
        <row r="485">
          <cell r="A485" t="str">
            <v>Cây vối đường kính gốc 35cm ≤ Φ &lt; 50cm</v>
          </cell>
        </row>
        <row r="486">
          <cell r="A486" t="str">
            <v>Cây vối đường kính gốc F ³ 50cm</v>
          </cell>
        </row>
        <row r="487">
          <cell r="A487" t="str">
            <v>Cây Mãng cầu</v>
          </cell>
        </row>
        <row r="488">
          <cell r="A488" t="str">
            <v>Cây mãng cầu mới trồng &lt; 01 năm (cây từ hạt)</v>
          </cell>
        </row>
        <row r="489">
          <cell r="A489" t="str">
            <v>Cây mãng cầu mới trồng &lt; 01 năm (cây ghép)</v>
          </cell>
        </row>
        <row r="490">
          <cell r="A490" t="str">
            <v>Cây mãng cầu trồng ≥ 01 năm, chiều cao thân cây &lt; 1m chưa có quả</v>
          </cell>
        </row>
        <row r="491">
          <cell r="A491" t="str">
            <v>Cây mãng cầu có chiều cao thân cây ≥ 1m chưa có quả</v>
          </cell>
        </row>
        <row r="492">
          <cell r="A492" t="str">
            <v>Cây mãng cầu đã có quả</v>
          </cell>
        </row>
        <row r="493">
          <cell r="A493" t="str">
            <v>Cây mãng cầu có quả kém, già cỗi (hỗ trợ công chặt)</v>
          </cell>
        </row>
        <row r="494">
          <cell r="A494" t="str">
            <v>Cây Bơ </v>
          </cell>
        </row>
        <row r="495">
          <cell r="A495" t="str">
            <v>Cây bơ mới trồng &lt; 01 năm (cây từ hạt)</v>
          </cell>
        </row>
        <row r="496">
          <cell r="A496" t="str">
            <v>Cây bơ mới trồng &lt; 01 năm (cây ghép)</v>
          </cell>
        </row>
        <row r="497">
          <cell r="A497" t="str">
            <v>Cây bơ trồng ≥ 01 năm, chiều cao thân cây &lt; 1m chưa có quả</v>
          </cell>
        </row>
        <row r="498">
          <cell r="A498" t="str">
            <v>Cây bơ có chiều cao thân cây ≥ 1m chưa có quả</v>
          </cell>
        </row>
        <row r="499">
          <cell r="A499" t="str">
            <v>Cây bơ có quả đường kính gốc &lt; 20cm</v>
          </cell>
        </row>
        <row r="500">
          <cell r="A500" t="str">
            <v>Cây bơ có quả tốt đường kính gốc từ 20cm đến 40cm</v>
          </cell>
        </row>
        <row r="501">
          <cell r="A501" t="str">
            <v>Cây bơ có quả đường kính gốc &gt; 40cm</v>
          </cell>
        </row>
        <row r="502">
          <cell r="A502" t="str">
            <v>Cây bơ có quả kém, già cỗi (hỗ trợ công chặt)</v>
          </cell>
        </row>
        <row r="503">
          <cell r="A503" t="str">
            <v>Cây Sầu riêng</v>
          </cell>
        </row>
        <row r="504">
          <cell r="A504" t="str">
            <v>Cây sầu riêng mới trồng &lt; 01 năm (cây từ hạt)</v>
          </cell>
        </row>
        <row r="505">
          <cell r="A505" t="str">
            <v>Cây sầu riêng mới trồng &lt; 01 năm (cây ghép)</v>
          </cell>
        </row>
        <row r="506">
          <cell r="A506" t="str">
            <v>Cây sầu riêng trồng ≥ 01 năm, chiều cao thân cây &lt; 1m chưa có quả</v>
          </cell>
        </row>
        <row r="507">
          <cell r="A507" t="str">
            <v>Cây sầu riêng trồng có chiều cao thân cây từ ≥ 1m chưa có quả</v>
          </cell>
        </row>
        <row r="508">
          <cell r="A508" t="str">
            <v>Cây sầu riêng có quả đường kính gốc &lt; 20cm</v>
          </cell>
        </row>
        <row r="509">
          <cell r="A509" t="str">
            <v>Cây sầu riêng có quả tốt đường kính gốc ≥ 20cm đến &lt; 45cm</v>
          </cell>
        </row>
        <row r="510">
          <cell r="A510" t="str">
            <v>Cây sầu riêng có quả thu hoạch tốt đường kính gốc ≥ 45cm</v>
          </cell>
        </row>
        <row r="511">
          <cell r="A511" t="str">
            <v>Dứa ăn quả</v>
          </cell>
        </row>
        <row r="512">
          <cell r="A512" t="str">
            <v>Dứa quả cây giống</v>
          </cell>
        </row>
        <row r="513">
          <cell r="A513" t="str">
            <v>Dứa cây chưa ra quả</v>
          </cell>
        </row>
        <row r="514">
          <cell r="A514" t="str">
            <v xml:space="preserve">Dứa đang ra quả </v>
          </cell>
        </row>
        <row r="515">
          <cell r="A515" t="str">
            <v>Dứa khóm (tính theo khóm) có từ 4 cây trở lên</v>
          </cell>
        </row>
        <row r="516">
          <cell r="A516" t="str">
            <v>Chuối (tính theo đường kính gốc Φ)</v>
          </cell>
        </row>
        <row r="517">
          <cell r="A517" t="str">
            <v>Cây chuối có đường kính gốc Φ &lt; 15cm</v>
          </cell>
        </row>
        <row r="518">
          <cell r="A518" t="str">
            <v>Cây chuối có đường kính gốc Φ ≥ 15cm (chưa có buồng)</v>
          </cell>
        </row>
        <row r="519">
          <cell r="A519" t="str">
            <v>Chuối có buồng non chưa thu hoạch</v>
          </cell>
        </row>
        <row r="520">
          <cell r="A520" t="str">
            <v>Nhót, nho</v>
          </cell>
        </row>
        <row r="521">
          <cell r="A521" t="str">
            <v>Cây nhót, nho giống</v>
          </cell>
        </row>
        <row r="522">
          <cell r="A522" t="str">
            <v>Cây nhót, nho đã phát triển (tính theo diện tích giàn)</v>
          </cell>
        </row>
        <row r="523">
          <cell r="A523" t="str">
            <v>Gấc</v>
          </cell>
        </row>
        <row r="524">
          <cell r="A524" t="str">
            <v xml:space="preserve">Gấc tính theo m2 giàn </v>
          </cell>
        </row>
        <row r="525">
          <cell r="A525" t="str">
            <v>Gấc tính theo khóm gốc</v>
          </cell>
        </row>
        <row r="526">
          <cell r="A526" t="str">
            <v xml:space="preserve">Cây gấc chiều dài dây leo L &lt; 3m </v>
          </cell>
        </row>
        <row r="527">
          <cell r="A527" t="str">
            <v xml:space="preserve">Cây gấc chiều dài dây leo 3m ≤ L &lt; 10m </v>
          </cell>
        </row>
        <row r="528">
          <cell r="A528" t="str">
            <v xml:space="preserve">Cây gấc chiều dài dây leo L ≥ 10m </v>
          </cell>
        </row>
        <row r="529">
          <cell r="A529" t="str">
            <v xml:space="preserve">Lựu (tính theo đường kính gốc F) </v>
          </cell>
        </row>
        <row r="530">
          <cell r="A530" t="str">
            <v>Cây lựu mới trồng, chiều cao cây  H ≥ 40cm</v>
          </cell>
        </row>
        <row r="531">
          <cell r="A531" t="str">
            <v>Cây lựu đường kính gốc 1cm ≤ Φ &lt; 2cm</v>
          </cell>
        </row>
        <row r="532">
          <cell r="A532" t="str">
            <v>Cây lựu đường kính gốc 2cm ≤ Φ &lt; 5cm</v>
          </cell>
        </row>
        <row r="533">
          <cell r="A533" t="str">
            <v>Cây lựu đường kính gốc 5cm ≤ Φ &lt; 7cm</v>
          </cell>
        </row>
        <row r="534">
          <cell r="A534" t="str">
            <v>Cây lựu đường kính gốc 7cm ≤ Φ &lt; 9cm</v>
          </cell>
        </row>
        <row r="535">
          <cell r="A535" t="str">
            <v>Cây lựu đường kính gốc 9cm ≤ Φ &lt; 12cm</v>
          </cell>
        </row>
        <row r="536">
          <cell r="A536" t="str">
            <v xml:space="preserve">Cây lựu đường kính gốc 12cm ≤ Φ &lt; 15cm </v>
          </cell>
        </row>
        <row r="537">
          <cell r="A537" t="str">
            <v xml:space="preserve">Cây lựu đường kính gốc 15cm ≤ Φ &lt; 20cm </v>
          </cell>
        </row>
        <row r="538">
          <cell r="A538" t="str">
            <v xml:space="preserve">Cây lựu đường kính gốc Φ ≥ 20cm </v>
          </cell>
        </row>
        <row r="539">
          <cell r="A539" t="str">
            <v>CÂY LẤY GỖ</v>
          </cell>
        </row>
        <row r="540">
          <cell r="A540" t="str">
            <v>Bạch đàn, phi lao, keo (tính theo đường kính gốc F)</v>
          </cell>
        </row>
        <row r="541">
          <cell r="A541" t="str">
            <v>Cây keo giống đủ tiêu chuẩn mới trồng, chiều cao cây H ≥ 40cm</v>
          </cell>
        </row>
        <row r="542">
          <cell r="A542" t="str">
            <v>Cây keo đường kính gốc 1cm ≤ Φ &lt; 2cm</v>
          </cell>
        </row>
        <row r="543">
          <cell r="A543" t="str">
            <v>Cây keo đường kính gốc 2cm ≤ Φ &lt; 5cm</v>
          </cell>
        </row>
        <row r="544">
          <cell r="A544" t="str">
            <v>Cây keo đường kính gốc 5cm ≤ Φ &lt; 10cm</v>
          </cell>
        </row>
        <row r="545">
          <cell r="A545" t="str">
            <v>Cây keo đường kính gốc 10cm ≤ Φ &lt; 15cm</v>
          </cell>
        </row>
        <row r="546">
          <cell r="A546" t="str">
            <v>Cây keo đường kính gốc 15cm ≤ Φ &lt; 20cm</v>
          </cell>
        </row>
        <row r="547">
          <cell r="A547" t="str">
            <v>Cây keo đường kính gốc 20cm ≤ Φ &lt; 25cm</v>
          </cell>
        </row>
        <row r="548">
          <cell r="A548" t="str">
            <v>Cây keo đường kính gốc 25cm ≤ Φ &lt; 30cm</v>
          </cell>
        </row>
        <row r="549">
          <cell r="A549" t="str">
            <v>Cây keo đường kính gốc 30cm ≤ Φ &lt; 35cm</v>
          </cell>
        </row>
        <row r="550">
          <cell r="A550" t="str">
            <v>Cây keo đường kính gốc 35cm ≤ Φ &lt; 50cm</v>
          </cell>
        </row>
        <row r="551">
          <cell r="A551" t="str">
            <v>Cây keo đường kính gốc Φ ≥ 50cm (chi phí chặt hạ)</v>
          </cell>
        </row>
        <row r="552">
          <cell r="A552" t="str">
            <v>Cây bạch đàn giống đủ tiêu chuẩn mới trồng, chiều cao cây H ≥ 40cm</v>
          </cell>
        </row>
        <row r="553">
          <cell r="A553" t="str">
            <v>Cây bạch đàn đường kính gốc 1cm ≤ Φ &lt; 2cm</v>
          </cell>
        </row>
        <row r="554">
          <cell r="A554" t="str">
            <v>Cây bạch đàn đường kính gốc 2cm ≤ Φ &lt; 5cm</v>
          </cell>
        </row>
        <row r="555">
          <cell r="A555" t="str">
            <v>Cây bạch đàn đường kính gốc 5cm ≤ Φ &lt; 10cm</v>
          </cell>
        </row>
        <row r="556">
          <cell r="A556" t="str">
            <v>Cây bạch đàn đường kính gốc 10cm ≤ Φ &lt; 15cm</v>
          </cell>
        </row>
        <row r="557">
          <cell r="A557" t="str">
            <v>Cây bạch đàn đường kính gốc 15cm ≤ Φ &lt; 20cm</v>
          </cell>
        </row>
        <row r="558">
          <cell r="A558" t="str">
            <v>Cây bạch đàn đường kính gốc 20cm ≤ Φ &lt; 25cm</v>
          </cell>
        </row>
        <row r="559">
          <cell r="A559" t="str">
            <v>Cây bạch đàn đường kính gốc 25cm ≤ Φ &lt; 30cm</v>
          </cell>
        </row>
        <row r="560">
          <cell r="A560" t="str">
            <v>Cây bạch đàn đường kính gốc 30cm ≤ Φ &lt; 35cm</v>
          </cell>
        </row>
        <row r="561">
          <cell r="A561" t="str">
            <v>Cây bạch đàn đường kính gốc 35cm ≤ Φ &lt; 50cm</v>
          </cell>
        </row>
        <row r="562">
          <cell r="A562" t="str">
            <v>Cây bạch đàn đường kính gốc Φ ≥ 50cm (chi phí chặt hạ)</v>
          </cell>
        </row>
        <row r="563">
          <cell r="A563" t="str">
            <v>Cây phi lao giống đủ tiêu chuẩn mới trồng, chiều cao cây H ≥ 40cm</v>
          </cell>
        </row>
        <row r="564">
          <cell r="A564" t="str">
            <v>Cây phi lao đường kính gốc 1cm ≤ Φ &lt; 2cm</v>
          </cell>
        </row>
        <row r="565">
          <cell r="A565" t="str">
            <v>Cây phi lao đường kính gốc 2cm ≤ Φ &lt; 5cm</v>
          </cell>
        </row>
        <row r="566">
          <cell r="A566" t="str">
            <v>Cây phi lao đường kính gốc 5cm ≤ Φ &lt; 10cm</v>
          </cell>
        </row>
        <row r="567">
          <cell r="A567" t="str">
            <v>Cây phi lao đường kính gốc 10cm ≤ Φ &lt; 15cm</v>
          </cell>
        </row>
        <row r="568">
          <cell r="A568" t="str">
            <v>Cây phi lao đường kính gốc 15cm ≤ Φ &lt; 20cm</v>
          </cell>
        </row>
        <row r="569">
          <cell r="A569" t="str">
            <v>Cây phi lao đường kính gốc 20cm ≤ Φ &lt; 25cm</v>
          </cell>
        </row>
        <row r="570">
          <cell r="A570" t="str">
            <v>Cây phi lao đường kính gốc 25cm ≤ Φ &lt; 30cm</v>
          </cell>
        </row>
        <row r="571">
          <cell r="A571" t="str">
            <v>Cây phi lao đường kính gốc 30cm ≤ Φ &lt; 35cm</v>
          </cell>
        </row>
        <row r="572">
          <cell r="A572" t="str">
            <v>Cây phi lao đường kính gốc 35cm ≤ Φ &lt; 50cm</v>
          </cell>
        </row>
        <row r="573">
          <cell r="A573" t="str">
            <v>Cây phi lao đường kính gốc Φ ≥ 50cm (chi phí chặt hạ)</v>
          </cell>
        </row>
        <row r="574">
          <cell r="A574" t="str">
            <v xml:space="preserve">Xà cừ, thông (tính theo đường kính gốc F) </v>
          </cell>
        </row>
        <row r="575">
          <cell r="A575" t="str">
            <v>Cây xà cừ giống đủ tiêu chuẩn mới trồng, chiều cao cây H ≥ 40cm</v>
          </cell>
        </row>
        <row r="576">
          <cell r="A576" t="str">
            <v>Cây xà cừ đường kính gốc 1cm ≤ Φ &lt;  2cm</v>
          </cell>
        </row>
        <row r="577">
          <cell r="A577" t="str">
            <v>Cây xà cừ đường kính gốc 2cm ≤ Φ &lt;  5cm</v>
          </cell>
        </row>
        <row r="578">
          <cell r="A578" t="str">
            <v>Cây xà cừ đường kính gốc 5cm ≤ Φ &lt;  10cm</v>
          </cell>
        </row>
        <row r="579">
          <cell r="A579" t="str">
            <v>Cây xà cừ đường kính gốc 10cm ≤ Φ &lt; 15cm</v>
          </cell>
        </row>
        <row r="580">
          <cell r="A580" t="str">
            <v>Cây xà cừ đường kính gốc 15cm ≤ Φ &lt;  20cm</v>
          </cell>
        </row>
        <row r="581">
          <cell r="A581" t="str">
            <v>Cây xà cừ đường kính gốc 20cm ≤ Φ &lt;  25cm</v>
          </cell>
        </row>
        <row r="582">
          <cell r="A582" t="str">
            <v>Cây xà cừ đường kính gốc 25cm ≤ Φ &lt;  30cm</v>
          </cell>
        </row>
        <row r="583">
          <cell r="A583" t="str">
            <v xml:space="preserve">Cây xà cừ đường kính gốc 30cm ≤ Φ &lt;  35cm </v>
          </cell>
        </row>
        <row r="584">
          <cell r="A584" t="str">
            <v xml:space="preserve">Cây xà cừ đường kính gốc 35cm ≤ Φ &lt;  50cm </v>
          </cell>
        </row>
        <row r="585">
          <cell r="A585" t="str">
            <v>Cây xà cừ đường kính gốc Φ ≥ 50cm (chi phí chặt hạ)</v>
          </cell>
        </row>
        <row r="586">
          <cell r="A586" t="str">
            <v>Cây thông giống đủ tiêu chuẩn mới trồng, chiều cao cây H ≥ 40cm</v>
          </cell>
        </row>
        <row r="587">
          <cell r="A587" t="str">
            <v>Cây thông đường kính gốc 1cm ≤ Φ &lt;  2cm</v>
          </cell>
        </row>
        <row r="588">
          <cell r="A588" t="str">
            <v>Cây thông đường kính gốc 2cm ≤ Φ &lt;  5cm</v>
          </cell>
        </row>
        <row r="589">
          <cell r="A589" t="str">
            <v>Cây thông đường kính gốc 5cm ≤ Φ &lt;  10cm</v>
          </cell>
        </row>
        <row r="590">
          <cell r="A590" t="str">
            <v>Cây thông đường kính gốc 10cm ≤ Φ &lt; 15cm</v>
          </cell>
        </row>
        <row r="591">
          <cell r="A591" t="str">
            <v>Cây thông đường kính gốc 15cm ≤ Φ &lt;  20cm</v>
          </cell>
        </row>
        <row r="592">
          <cell r="A592" t="str">
            <v>Cây thông đường kính gốc 20cm ≤ Φ &lt;  25cm</v>
          </cell>
        </row>
        <row r="593">
          <cell r="A593" t="str">
            <v>Cây thông đường kính gốc 25cm ≤ Φ &lt;  30cm</v>
          </cell>
        </row>
        <row r="594">
          <cell r="A594" t="str">
            <v xml:space="preserve">Cây thông đường kính gốc 30cm ≤ Φ &lt;  35cm </v>
          </cell>
        </row>
        <row r="595">
          <cell r="A595" t="str">
            <v xml:space="preserve">Cây thông đường kính gốc 35cm ≤ Φ &lt;  50cm </v>
          </cell>
        </row>
        <row r="596">
          <cell r="A596" t="str">
            <v>Cây thông đường kính gốc Φ ≥ 50cm (chi phí chặt hạ)</v>
          </cell>
        </row>
        <row r="597">
          <cell r="A597" t="str">
            <v>Bàng, hoa sữa, bằng lăng, gạo, đa, phượng vĩ và các cây tương tự (tính theo đường kính gốc F)</v>
          </cell>
        </row>
        <row r="598">
          <cell r="A598" t="str">
            <v>Cây bàng giống đủ tiêu chuẩn mới trồng, chiều cao H ≥ 40cm</v>
          </cell>
        </row>
        <row r="599">
          <cell r="A599" t="str">
            <v>Cây bàng đường kính gốc 1cm ≤ Φ &lt; 3cm</v>
          </cell>
        </row>
        <row r="600">
          <cell r="A600" t="str">
            <v>Cây bàng đường kính gốc 3cm ≤ Φ &lt; 5cm</v>
          </cell>
        </row>
        <row r="601">
          <cell r="A601" t="str">
            <v>Cây bàng đường kính gốc 5cm ≤ Φ &lt; 10cm</v>
          </cell>
        </row>
        <row r="602">
          <cell r="A602" t="str">
            <v>Cây bàng đường kính gốc 10cm ≤ Φ &lt; 15cm</v>
          </cell>
        </row>
        <row r="603">
          <cell r="A603" t="str">
            <v>Cây bàng đường kính gốc 15cm ≤ Φ &lt; 20cm</v>
          </cell>
        </row>
        <row r="604">
          <cell r="A604" t="str">
            <v>Cây bàng đường kính gốc 20cm ≤ Φ &lt; 25cm</v>
          </cell>
        </row>
        <row r="605">
          <cell r="A605" t="str">
            <v>Cây bàng đường kính gốc 25cm ≤ Φ &lt; 30cm</v>
          </cell>
        </row>
        <row r="606">
          <cell r="A606" t="str">
            <v>Cây bàng đường kính gốc 30cm ≤ Φ &lt; 35cm</v>
          </cell>
        </row>
        <row r="607">
          <cell r="A607" t="str">
            <v>Cây bàng đường kính gốc 35cm ≤ Φ &lt; 50cm</v>
          </cell>
        </row>
        <row r="608">
          <cell r="A608" t="str">
            <v>Cây bàng đường kính gốc Φ ≥ 50cm (chi phí chặt hạ)</v>
          </cell>
        </row>
        <row r="609">
          <cell r="A609" t="str">
            <v>Cây hoa sữa giống đủ tiêu chuẩn mới trồng, chiều cao H ≥ 40cm</v>
          </cell>
        </row>
        <row r="610">
          <cell r="A610" t="str">
            <v>Cây hoa sữa đường kính gốc 1cm ≤ Φ &lt; 3cm</v>
          </cell>
        </row>
        <row r="611">
          <cell r="A611" t="str">
            <v>Cây hoa sữa đường kính gốc 3cm ≤ Φ &lt; 5cm</v>
          </cell>
        </row>
        <row r="612">
          <cell r="A612" t="str">
            <v>Cây hoa sữa đường kính gốc 5cm ≤ Φ &lt; 10cm</v>
          </cell>
        </row>
        <row r="613">
          <cell r="A613" t="str">
            <v>Cây hoa sữa đường kính gốc 10cm ≤ Φ &lt; 15cm</v>
          </cell>
        </row>
        <row r="614">
          <cell r="A614" t="str">
            <v>Cây hoa sữa đường kính gốc 15cm ≤ Φ &lt; 20cm</v>
          </cell>
        </row>
        <row r="615">
          <cell r="A615" t="str">
            <v>Cây hoa sữa đường kính gốc 20cm ≤ Φ &lt; 25cm</v>
          </cell>
        </row>
        <row r="616">
          <cell r="A616" t="str">
            <v>Cây hoa sữa đường kính gốc 25cm ≤ Φ &lt; 30cm</v>
          </cell>
        </row>
        <row r="617">
          <cell r="A617" t="str">
            <v>Cây hoa sữa đường kính gốc 30cm ≤ Φ &lt; 35cm</v>
          </cell>
        </row>
        <row r="618">
          <cell r="A618" t="str">
            <v>Cây hoa sữa đường kính gốc 35cm ≤ Φ &lt; 50cm</v>
          </cell>
        </row>
        <row r="619">
          <cell r="A619" t="str">
            <v>Cây hoa sữa đường kính gốc Φ ≥ 50cm (chi phí chặt hạ)</v>
          </cell>
        </row>
        <row r="620">
          <cell r="A620" t="str">
            <v>Cây bằng lăng giống đủ tiêu chuẩn mới trồng, chiều cao H ≥ 40cm</v>
          </cell>
        </row>
        <row r="621">
          <cell r="A621" t="str">
            <v>Cây bằng lăng đường kính gốc 1cm ≤ Φ &lt; 3cm</v>
          </cell>
        </row>
        <row r="622">
          <cell r="A622" t="str">
            <v>Cây bằng lăng đường kính gốc 3cm ≤ Φ &lt; 5cm</v>
          </cell>
        </row>
        <row r="623">
          <cell r="A623" t="str">
            <v>Cây bằng lăng đường kính gốc 5cm ≤ Φ &lt; 10cm</v>
          </cell>
        </row>
        <row r="624">
          <cell r="A624" t="str">
            <v>Cây bằng lăng đường kính gốc 10cm ≤ Φ &lt; 15cm</v>
          </cell>
        </row>
        <row r="625">
          <cell r="A625" t="str">
            <v>Cây bằng lăng đường kính gốc 15cm ≤ Φ &lt; 20cm</v>
          </cell>
        </row>
        <row r="626">
          <cell r="A626" t="str">
            <v>Cây bằng lăng đường kính gốc 20cm ≤ Φ &lt; 25cm</v>
          </cell>
        </row>
        <row r="627">
          <cell r="A627" t="str">
            <v>Cây bằng lăng đường kính gốc 25cm ≤ Φ &lt; 30cm</v>
          </cell>
        </row>
        <row r="628">
          <cell r="A628" t="str">
            <v>Cây bằng lăng đường kính gốc 30cm ≤ Φ &lt; 35cm</v>
          </cell>
        </row>
        <row r="629">
          <cell r="A629" t="str">
            <v>Cây bằng lăng đường kính gốc 35cm ≤ Φ &lt; 50cm</v>
          </cell>
        </row>
        <row r="630">
          <cell r="A630" t="str">
            <v>Cây bằng lăng đường kính gốc Φ ≥ 50cm (chi phí chặt hạ)</v>
          </cell>
        </row>
        <row r="631">
          <cell r="A631" t="str">
            <v>Cây gạo giống đủ tiêu chuẩn mới trồng, chiều cao H ≥ 40cm</v>
          </cell>
        </row>
        <row r="632">
          <cell r="A632" t="str">
            <v>Cây gạo đường kính gốc 1cm ≤ Φ &lt; 3cm</v>
          </cell>
        </row>
        <row r="633">
          <cell r="A633" t="str">
            <v>Cây gạo đường kính gốc 3cm ≤ Φ &lt; 5cm</v>
          </cell>
        </row>
        <row r="634">
          <cell r="A634" t="str">
            <v>Cây gạo đường kính gốc 5cm ≤ Φ &lt; 10cm</v>
          </cell>
        </row>
        <row r="635">
          <cell r="A635" t="str">
            <v>Cây gạo đường kính gốc 10cm ≤ Φ &lt; 15cm</v>
          </cell>
        </row>
        <row r="636">
          <cell r="A636" t="str">
            <v>Cây gạo đường kính gốc 15cm ≤ Φ &lt; 20cm</v>
          </cell>
        </row>
        <row r="637">
          <cell r="A637" t="str">
            <v>Cây gạo đường kính gốc 20cm ≤ Φ &lt; 25cm</v>
          </cell>
        </row>
        <row r="638">
          <cell r="A638" t="str">
            <v>Cây gạo đường kính gốc 25cm ≤ Φ &lt; 30cm</v>
          </cell>
        </row>
        <row r="639">
          <cell r="A639" t="str">
            <v>Cây gạo đường kính gốc 30cm ≤ Φ &lt; 35cm</v>
          </cell>
        </row>
        <row r="640">
          <cell r="A640" t="str">
            <v>Cây gạo đường kính gốc 35cm ≤ Φ &lt; 50cm</v>
          </cell>
        </row>
        <row r="641">
          <cell r="A641" t="str">
            <v>Cây gạo đường kính gốc Φ ≥ 50cm (chi phí chặt hạ)</v>
          </cell>
        </row>
        <row r="642">
          <cell r="A642" t="str">
            <v>Cây đa giống đủ tiêu chuẩn mới trồng, chiều cao H ≥ 40cm</v>
          </cell>
        </row>
        <row r="643">
          <cell r="A643" t="str">
            <v>Cây đa đường kính gốc 1cm ≤ Φ &lt; 3cm</v>
          </cell>
        </row>
        <row r="644">
          <cell r="A644" t="str">
            <v>Cây đa đường kính gốc 3cm ≤ Φ &lt; 5cm</v>
          </cell>
        </row>
        <row r="645">
          <cell r="A645" t="str">
            <v>Cây đa đường kính gốc 5cm ≤ Φ &lt; 10cm</v>
          </cell>
        </row>
        <row r="646">
          <cell r="A646" t="str">
            <v>Cây đa đường kính gốc 10cm ≤ Φ &lt; 15cm</v>
          </cell>
        </row>
        <row r="647">
          <cell r="A647" t="str">
            <v>Cây đa đường kính gốc 15cm ≤ Φ &lt; 20cm</v>
          </cell>
        </row>
        <row r="648">
          <cell r="A648" t="str">
            <v>Cây đa đường kính gốc 20cm≤ Φ &lt; 25cm</v>
          </cell>
        </row>
        <row r="649">
          <cell r="A649" t="str">
            <v>Cây đa đường kính gốc 25cm ≤ Φ &lt; 30cm</v>
          </cell>
        </row>
        <row r="650">
          <cell r="A650" t="str">
            <v>Cây đa đường kính gốc 30cm ≤ Φ &lt; 35cm</v>
          </cell>
        </row>
        <row r="651">
          <cell r="A651" t="str">
            <v>Cây đa đường kính gốc 35cm ≤ Φ &lt; 50cm</v>
          </cell>
        </row>
        <row r="652">
          <cell r="A652" t="str">
            <v>Cây đa đường kính gốc Φ ≥ 50cm (chi phí chặt hạ)</v>
          </cell>
        </row>
        <row r="653">
          <cell r="A653" t="str">
            <v>Cây phượng vĩ giống đủ tiêu chuẩn mới trồng, chiều cao H ≥ 40cm</v>
          </cell>
        </row>
        <row r="654">
          <cell r="A654" t="str">
            <v>Cây phượng vĩ đường kính gốc 1cm ≤ Φ &lt; 3cm</v>
          </cell>
        </row>
        <row r="655">
          <cell r="A655" t="str">
            <v>Cây phượng vĩ đường kính gốc 3cm ≤ Φ &lt; 5cm</v>
          </cell>
        </row>
        <row r="656">
          <cell r="A656" t="str">
            <v>Cây phượng vĩ đường kính gốc 5cm ≤ Φ &lt; 10cm</v>
          </cell>
        </row>
        <row r="657">
          <cell r="A657" t="str">
            <v>Cây phượng vĩ đường kính gốc 10cm ≤ Φ &lt; 15cm</v>
          </cell>
        </row>
        <row r="658">
          <cell r="A658" t="str">
            <v>Cây phượng vĩ đường kính gốc 15cm ≤ Φ &lt; 20cm</v>
          </cell>
        </row>
        <row r="659">
          <cell r="A659" t="str">
            <v>Cây phượng vĩ đường kính gốc 20cm≤ Φ &lt; 25cm</v>
          </cell>
        </row>
        <row r="660">
          <cell r="A660" t="str">
            <v>Cây phượng vĩ đường kính gốc 25cm ≤ Φ &lt; 30cm</v>
          </cell>
        </row>
        <row r="661">
          <cell r="A661" t="str">
            <v>Cây phượng vĩ đường kính gốc 30cm ≤ Φ &lt; 35cm</v>
          </cell>
        </row>
        <row r="662">
          <cell r="A662" t="str">
            <v>Cây phượng vĩ đường kính gốc 35cm ≤ Φ &lt; 50cm</v>
          </cell>
        </row>
        <row r="663">
          <cell r="A663" t="str">
            <v>Cây phượng vĩ đường kính gốc Φ ≥ 50cm (chi phí chặt hạ)</v>
          </cell>
        </row>
        <row r="664">
          <cell r="A664" t="str">
            <v>Xoan nâu, xoan đào (tính theo đường kính gốc F)</v>
          </cell>
        </row>
        <row r="665">
          <cell r="A665" t="str">
            <v xml:space="preserve">Cây xoan giống đủ tiêu chuẩn, mới trồng, chiều cao cây H ≥ 40cm     </v>
          </cell>
        </row>
        <row r="666">
          <cell r="A666" t="str">
            <v>Cây xoan đường kính gốc 1cm ≤ Φ &lt; 2cm</v>
          </cell>
        </row>
        <row r="667">
          <cell r="A667" t="str">
            <v>Cây xoan đường kính gốc 2cm ≤ Φ &lt; 5cm</v>
          </cell>
        </row>
        <row r="668">
          <cell r="A668" t="str">
            <v>Cây xoan đường kính gốc 5cm ≤ Φ &lt; 9cm</v>
          </cell>
        </row>
        <row r="669">
          <cell r="A669" t="str">
            <v>Cây xoan đường kính gốc 9cm ≤ Φ &lt; 12cm</v>
          </cell>
        </row>
        <row r="670">
          <cell r="A670" t="str">
            <v>Cây xoan đường kính gốc 12cm ≤ Φ &lt; 15cm</v>
          </cell>
        </row>
        <row r="671">
          <cell r="A671" t="str">
            <v>Cây xoan đường kính gốc 15cm ≤ Φ &lt; 20cm</v>
          </cell>
        </row>
        <row r="672">
          <cell r="A672" t="str">
            <v>Cây xoan đường kính gốc 20cm ≤ Φ &lt; 25cm</v>
          </cell>
        </row>
        <row r="673">
          <cell r="A673" t="str">
            <v>Cây xoan đường kính gốc 25cm ≤ Φ &lt; 30cm</v>
          </cell>
        </row>
        <row r="674">
          <cell r="A674" t="str">
            <v>Cây xoan đường kính gốc 30cm ≤ Φ &lt; 35cm</v>
          </cell>
        </row>
        <row r="675">
          <cell r="A675" t="str">
            <v>Cây xoan đường kính gốc Φ ≥ 35cm (chi phí chặt hạ)</v>
          </cell>
        </row>
        <row r="676">
          <cell r="A676" t="str">
            <v xml:space="preserve">Tre, mai (tính theo đường kính gốc F) </v>
          </cell>
        </row>
        <row r="677">
          <cell r="A677" t="str">
            <v>Cây tre giống đủ tiêu chuẩn mới trồng</v>
          </cell>
        </row>
        <row r="678">
          <cell r="A678" t="str">
            <v>Cây tre đường kính gốc 2cm ≤ Φ &lt; 5cm</v>
          </cell>
        </row>
        <row r="679">
          <cell r="A679" t="str">
            <v>Cây tre đường kính gốc 5cm ≤ Φ &lt; 7cm</v>
          </cell>
        </row>
        <row r="680">
          <cell r="A680" t="str">
            <v>Cây tre đường kính gốc 7cm ≤ Φ &lt; 10cm</v>
          </cell>
        </row>
        <row r="681">
          <cell r="A681" t="str">
            <v>Cây tre đường kính gốc 10cm ≤ Φ &lt; 12cm</v>
          </cell>
        </row>
        <row r="682">
          <cell r="A682" t="str">
            <v>Cây tre đường kính gốc Φ ≥ 12cm (chi phí chặt hạ)</v>
          </cell>
        </row>
        <row r="683">
          <cell r="A683" t="str">
            <v>Long não  (tính theo đường kính gốc)</v>
          </cell>
        </row>
        <row r="684">
          <cell r="A684" t="str">
            <v xml:space="preserve">Cây long não giống đủ tiêu chuẩn mới trồng, chiều cao cây  H ≤40cm  </v>
          </cell>
        </row>
        <row r="685">
          <cell r="A685" t="str">
            <v>Cây long não đường kính gốc 1cm ≤ Φ &lt; 3cm</v>
          </cell>
        </row>
        <row r="686">
          <cell r="A686" t="str">
            <v>Cây long não đường kính gốc 3cm ≤ Φ &lt; 5cm</v>
          </cell>
        </row>
        <row r="687">
          <cell r="A687" t="str">
            <v>Cây long não đường kính gốc 5cm ≤ Φ &lt; 10cm</v>
          </cell>
        </row>
        <row r="688">
          <cell r="A688" t="str">
            <v>Cây long não đường kính gốc 10cm ≤ Φ &lt; 15cm</v>
          </cell>
        </row>
        <row r="689">
          <cell r="A689" t="str">
            <v>Cây long não đường kính gốc 15cm ≤ Φ &lt; 20cm</v>
          </cell>
        </row>
        <row r="690">
          <cell r="A690" t="str">
            <v xml:space="preserve">Cây long não đường kính gốc 20cm ≤ Φ &lt; 30cm </v>
          </cell>
        </row>
        <row r="691">
          <cell r="A691" t="str">
            <v xml:space="preserve">Cây long não đường kính gốc 30cm ≤ Φ &lt; 40cm </v>
          </cell>
        </row>
        <row r="692">
          <cell r="A692" t="str">
            <v xml:space="preserve">Cây long não đường kính gốc Φ ≥ 40cm </v>
          </cell>
        </row>
        <row r="693">
          <cell r="A693" t="str">
            <v xml:space="preserve">Cây Dẻ lấy quả </v>
          </cell>
        </row>
        <row r="694">
          <cell r="A694" t="str">
            <v>Cây dẻ lấy quả mới trồng, đường kính gốc &lt;5 cm</v>
          </cell>
        </row>
        <row r="695">
          <cell r="A695" t="str">
            <v>Cây dẻ lấy quả đường kính gốc từ 5 cm đến 10cm</v>
          </cell>
        </row>
        <row r="696">
          <cell r="A696" t="str">
            <v>Cây dẻ lấy quả đường kính gốc &gt;10 cm đến 20cm</v>
          </cell>
        </row>
        <row r="697">
          <cell r="A697" t="str">
            <v>Cây dẻ lấy quả đường kính gốc &gt; 20 cm đến 30cm</v>
          </cell>
        </row>
        <row r="698">
          <cell r="A698" t="str">
            <v>Cây dẻ lấy quả đường kính gốc &gt; 30cm</v>
          </cell>
        </row>
        <row r="699">
          <cell r="A699" t="str">
            <v>Cây Trám</v>
          </cell>
        </row>
        <row r="700">
          <cell r="A700" t="str">
            <v>Cây trám mới trồng, đường kính gốc &lt;2cm</v>
          </cell>
        </row>
        <row r="701">
          <cell r="A701" t="str">
            <v>Cây trám đường kính gốc từ 2cm đến 5cm</v>
          </cell>
        </row>
        <row r="702">
          <cell r="A702" t="str">
            <v>Cây trám đường kính gốc từ 5cm đến 10cm</v>
          </cell>
        </row>
        <row r="703">
          <cell r="A703" t="str">
            <v>Cây trám đường kính gốc &gt;10cm đến 15cm</v>
          </cell>
        </row>
        <row r="704">
          <cell r="A704" t="str">
            <v>Cây trám đường kính gốc &gt;15cm đến 20cm</v>
          </cell>
        </row>
        <row r="705">
          <cell r="A705" t="str">
            <v>Cây trám đường kính gốc &gt;20cm đến 25cm</v>
          </cell>
        </row>
        <row r="706">
          <cell r="A706" t="str">
            <v>Cây trám đường kính gốc &gt;25cm đến 30cm</v>
          </cell>
        </row>
        <row r="707">
          <cell r="A707" t="str">
            <v>Cây trám đường kính gốc &gt; 30cm</v>
          </cell>
        </row>
        <row r="708">
          <cell r="A708" t="str">
            <v xml:space="preserve">Cây Lát </v>
          </cell>
        </row>
        <row r="709">
          <cell r="A709" t="str">
            <v>Cây lát mới trồng, đường kính gốc &lt; 5cm</v>
          </cell>
        </row>
        <row r="710">
          <cell r="A710" t="str">
            <v>Cây lát đường kính gốc từ 5 cm đến 10cm</v>
          </cell>
        </row>
        <row r="711">
          <cell r="A711" t="str">
            <v>Cây lát đường kính gốc &gt; 10 cm đến 20cm</v>
          </cell>
        </row>
        <row r="712">
          <cell r="A712" t="str">
            <v>Cây lát đường kính gốc &gt; 20 cm đến 30cm</v>
          </cell>
        </row>
        <row r="713">
          <cell r="A713" t="str">
            <v>Cây lát đường kính gốc &gt; 30 cm</v>
          </cell>
        </row>
        <row r="714">
          <cell r="A714" t="str">
            <v xml:space="preserve">Cây Vông </v>
          </cell>
        </row>
        <row r="715">
          <cell r="A715" t="str">
            <v>Cây vông mới trồng, đường kính gốc &lt; 5cm</v>
          </cell>
        </row>
        <row r="716">
          <cell r="A716" t="str">
            <v>Cây vông đường kính gốc từ 5cm đến 10cm</v>
          </cell>
        </row>
        <row r="717">
          <cell r="A717" t="str">
            <v>Cây vông đường kính gốc &gt;10 cm đến 20cm</v>
          </cell>
        </row>
        <row r="718">
          <cell r="A718" t="str">
            <v>Cây vông đường kính gốc &gt; 20 cm đến 30 cm</v>
          </cell>
        </row>
        <row r="719">
          <cell r="A719" t="str">
            <v>Cây vông đường kính gốc &gt; 30 cm</v>
          </cell>
        </row>
        <row r="720">
          <cell r="A720" t="str">
            <v>CÂY TRỒNG KHÁC</v>
          </cell>
        </row>
        <row r="721">
          <cell r="A721" t="str">
            <v>Dâu trồng lấy lá nuôi tằm (tính theo thời gian trồng)</v>
          </cell>
        </row>
        <row r="722">
          <cell r="A722" t="str">
            <v>Cây dâu trồng lấy lá nuôi tằm giống đủ tiêu chuẩn mới trồng &lt; 3 tháng</v>
          </cell>
        </row>
        <row r="723">
          <cell r="A723" t="str">
            <v xml:space="preserve"> Cây dâu trồng lấy lá nuôi tằm 3 tháng £ thời gian trồng &lt; 1 năm</v>
          </cell>
        </row>
        <row r="724">
          <cell r="A724" t="str">
            <v>Cây dâu trồng lấy lá nuôi tằm 1 năm £ thời gian trồng &lt; 2 năm</v>
          </cell>
        </row>
        <row r="725">
          <cell r="A725" t="str">
            <v>Cây dâu trồng lấy lá nuôi tằm thời gian trồng ³ 2 năm</v>
          </cell>
        </row>
        <row r="726">
          <cell r="A726" t="str">
            <v>Dâu ăn quả</v>
          </cell>
        </row>
        <row r="727">
          <cell r="A727" t="str">
            <v xml:space="preserve">Cây dâu ăn quả giống đủ tiêu chuẩn mới trồng </v>
          </cell>
        </row>
        <row r="728">
          <cell r="A728" t="str">
            <v>Cây dâu ăn quả có đường kính 1cm £ F &lt; 2cm</v>
          </cell>
        </row>
        <row r="729">
          <cell r="A729" t="str">
            <v>Cây dâu ăn quả có đường kính 2cm £ F &lt; 4cm</v>
          </cell>
        </row>
        <row r="730">
          <cell r="A730" t="str">
            <v>Cây dâu ăn quả có đường kính 4cm £ F &lt; 6cm</v>
          </cell>
        </row>
        <row r="731">
          <cell r="A731" t="str">
            <v>Cây dâu ăn quả có đường kính 6cm £ F &lt; 10cm</v>
          </cell>
        </row>
        <row r="732">
          <cell r="A732" t="str">
            <v>Cây dâu ăn quả có đường kính  F ³ 10cm</v>
          </cell>
        </row>
        <row r="733">
          <cell r="A733" t="str">
            <v xml:space="preserve">Chè </v>
          </cell>
        </row>
        <row r="734">
          <cell r="A734" t="str">
            <v xml:space="preserve">Cây chè giống đủ tiêu chuẩn mới trồng  </v>
          </cell>
        </row>
        <row r="735">
          <cell r="A735" t="str">
            <v>Cây chè trồng theo luống, dảnh có thời gian &lt; 6 tháng</v>
          </cell>
        </row>
        <row r="736">
          <cell r="A736" t="str">
            <v>Cây chè trồng theo luống, dảnh có thời gian ≥ 6 tháng</v>
          </cell>
        </row>
        <row r="737">
          <cell r="A737" t="str">
            <v>Cây chè trồng đơn lẻ có đường kính tán lá Φ  &lt; 0,5m</v>
          </cell>
        </row>
        <row r="738">
          <cell r="A738" t="str">
            <v xml:space="preserve">Cây chè trồng đơn lẻ có đường kính tán lá 0,5m ≤ Φ &lt; 1m </v>
          </cell>
        </row>
        <row r="739">
          <cell r="A739" t="str">
            <v>Cây chè trồng đơn lẻ có đường kính tán lá 1m ≤ Φ &lt; 1,5m</v>
          </cell>
        </row>
        <row r="740">
          <cell r="A740" t="str">
            <v>Cây chè trồng đơn lẻ có đường kính tán lá 1,5m ≤ Φ &lt; 2m</v>
          </cell>
        </row>
        <row r="741">
          <cell r="A741" t="str">
            <v>Cây chè trồng đơn lẻ có đường kính tán lá Φ ≥ 2m</v>
          </cell>
        </row>
        <row r="742">
          <cell r="A742" t="str">
            <v>Mây</v>
          </cell>
        </row>
        <row r="743">
          <cell r="A743" t="str">
            <v xml:space="preserve">Cây mây giống đủ tiêu chuẩn mới trồng </v>
          </cell>
        </row>
        <row r="744">
          <cell r="A744" t="str">
            <v>Cây mây chưa đến kỳ thu hoạch (tính theo khóm)</v>
          </cell>
        </row>
        <row r="745">
          <cell r="A745" t="str">
            <v>Dâm bụt, găng, tre gai... trồng hàng rào</v>
          </cell>
        </row>
        <row r="746">
          <cell r="A746" t="str">
            <v>Lộc vừng, sanh, si (ươm, trồng dưới đất, tính theo đường kính tán F)</v>
          </cell>
        </row>
        <row r="747">
          <cell r="A747" t="str">
            <v xml:space="preserve">Cây sanh có đường kính tán 0,5m  ≤ Φ &lt; 0,7m </v>
          </cell>
        </row>
        <row r="748">
          <cell r="A748" t="str">
            <v xml:space="preserve">Cây sanh có đường kính tán 0,7m  ≤ Φ &lt; 1,0m </v>
          </cell>
        </row>
        <row r="749">
          <cell r="A749" t="str">
            <v>Cây sanh có đường kính tán 1,0m  ≤ Φ &lt; 1,5m</v>
          </cell>
        </row>
        <row r="750">
          <cell r="A750" t="str">
            <v>Cây sanh có đường kính tán 1,5m ≤ Φ &lt; 2,0m</v>
          </cell>
        </row>
        <row r="751">
          <cell r="A751" t="str">
            <v>Cây sanh có đường kính tán 2,0m  ≤ Φ &lt; 3,0m</v>
          </cell>
        </row>
        <row r="752">
          <cell r="A752" t="str">
            <v>Cây sanh có đường kính tán 3,0m ≤ Φ &lt; 4,0m</v>
          </cell>
        </row>
        <row r="753">
          <cell r="A753" t="str">
            <v>Cây sanh có đường kính tán Φ ≥  4,0m</v>
          </cell>
        </row>
        <row r="754">
          <cell r="A754" t="str">
            <v xml:space="preserve">Cây lộc vừng có đường kính tán 0,5m  ≤ Φ &lt; 0,7m </v>
          </cell>
        </row>
        <row r="755">
          <cell r="A755" t="str">
            <v xml:space="preserve">Cây lộc vừng có đường kính tán 0,7m  ≤ Φ &lt; 1,0m </v>
          </cell>
        </row>
        <row r="756">
          <cell r="A756" t="str">
            <v>Cây lộc vừng có đường kính tán 1,0m  ≤ Φ &lt; 1,5m</v>
          </cell>
        </row>
        <row r="757">
          <cell r="A757" t="str">
            <v>Cây lộc vừng có đường kính tán 1,5m ≤ Φ &lt; 2,0m</v>
          </cell>
        </row>
        <row r="758">
          <cell r="A758" t="str">
            <v>Cây lộc vừng có đường kính tán 2,0m  ≤ Φ &lt; 3,0m</v>
          </cell>
        </row>
        <row r="759">
          <cell r="A759" t="str">
            <v>Cây lộc vừng có đường kính tán 3,0m ≤ Φ &lt; 4,0m</v>
          </cell>
        </row>
        <row r="760">
          <cell r="A760" t="str">
            <v>Cây lộc vừng có đường kính tán Φ ≥  4,0m</v>
          </cell>
        </row>
        <row r="761">
          <cell r="A761" t="str">
            <v xml:space="preserve">Cây si có đường kính tán 0,5m  ≤ Φ &lt; 0,7m </v>
          </cell>
        </row>
        <row r="762">
          <cell r="A762" t="str">
            <v xml:space="preserve">Cây si có đường kính tán 0,7m  ≤ Φ &lt; 1,0m </v>
          </cell>
        </row>
        <row r="763">
          <cell r="A763" t="str">
            <v>Cây si có đường kính tán 1,0m  ≤ Φ &lt; 1,5m</v>
          </cell>
        </row>
        <row r="764">
          <cell r="A764" t="str">
            <v>Cây si có đường kính tán 1,5m ≤ Φ &lt; 2,0m</v>
          </cell>
        </row>
        <row r="765">
          <cell r="A765" t="str">
            <v>Cây si có đường kính tán 2,0m  ≤ Φ &lt; 3,0m</v>
          </cell>
        </row>
        <row r="766">
          <cell r="A766" t="str">
            <v>Cây si có đường kính tán 3,0m ≤ Φ &lt; 4,0m</v>
          </cell>
        </row>
        <row r="767">
          <cell r="A767" t="str">
            <v>Cây si có đường kính tán Φ ≥  4,0m</v>
          </cell>
        </row>
        <row r="768">
          <cell r="A768" t="str">
            <v xml:space="preserve">Cau vua, thiết mộc lan, hoa giấy (ươm, trồng dưới đất, chiều cao cây H ³  50cm, tính theo đường kính gốc F) </v>
          </cell>
        </row>
        <row r="769">
          <cell r="A769" t="str">
            <v xml:space="preserve">Cây cau vua có đường kính gốc 0,03m  ≤ Φ &lt; 0,05m </v>
          </cell>
        </row>
        <row r="770">
          <cell r="A770" t="str">
            <v xml:space="preserve">Cây cau vua có đường kính gốc 0,05m  ≤ Φ &lt; 0,10m </v>
          </cell>
        </row>
        <row r="771">
          <cell r="A771" t="str">
            <v>Cây cau vua có đường kính gốc 0,10m  ≤ Φ &lt; 0,15m</v>
          </cell>
        </row>
        <row r="772">
          <cell r="A772" t="str">
            <v>Cây cau vua có đường kính gốc 0,15m ≤ Φ &lt; 0,20m</v>
          </cell>
        </row>
        <row r="773">
          <cell r="A773" t="str">
            <v>Cây cau vua có đường kính gốc 0,20m  ≤ Φ &lt; 0,25m</v>
          </cell>
        </row>
        <row r="774">
          <cell r="A774" t="str">
            <v>Cây cau vua có đường kính gốc 0,25m ≤ Φ &lt; 0,30m</v>
          </cell>
        </row>
        <row r="775">
          <cell r="A775" t="str">
            <v>Cây cau vua có đường kính gốc 0,30m  ≤ Φ &lt; 0,35m</v>
          </cell>
        </row>
        <row r="776">
          <cell r="A776" t="str">
            <v>Cây cau vua có đường kính gốc Φ ≥  0,35m</v>
          </cell>
        </row>
        <row r="777">
          <cell r="A777" t="str">
            <v xml:space="preserve">Cây thiết mộc lan có đường kính gốc 0,03m  ≤ Φ &lt; 0,05m </v>
          </cell>
        </row>
        <row r="778">
          <cell r="A778" t="str">
            <v xml:space="preserve">Cây thiết mộc lan có đường kính gốc 0,05m  ≤ Φ &lt; 0,10m </v>
          </cell>
        </row>
        <row r="779">
          <cell r="A779" t="str">
            <v>Cây thiết mộc lan có đường kính gốc 0,10m  ≤ Φ &lt; 0,15m</v>
          </cell>
        </row>
        <row r="780">
          <cell r="A780" t="str">
            <v>Cây thiết mộc lan có đường kính gốc 0,15m ≤ Φ &lt; 0,20m</v>
          </cell>
        </row>
        <row r="781">
          <cell r="A781" t="str">
            <v>Cây thiết mộc lan có đường kính gốc 0,20m  ≤ Φ &lt; 0,25m</v>
          </cell>
        </row>
        <row r="782">
          <cell r="A782" t="str">
            <v>Cây thiết mộc lan có đường kính gốc 0,25m ≤ Φ &lt; 0,30m</v>
          </cell>
        </row>
        <row r="783">
          <cell r="A783" t="str">
            <v>Cây thiết mộc lan có đường kính gốc 0,30m  ≤ Φ &lt; 0,35m</v>
          </cell>
        </row>
        <row r="784">
          <cell r="A784" t="str">
            <v>Cây thiết mộc lan có đường kính gốc Φ ≥  0,35m</v>
          </cell>
        </row>
        <row r="785">
          <cell r="A785" t="str">
            <v xml:space="preserve">Cây hoa giấy có đường kính gốc 0,03m  ≤ Φ &lt; 0,05m </v>
          </cell>
        </row>
        <row r="786">
          <cell r="A786" t="str">
            <v xml:space="preserve">Cây hoa giấy có đường kính gốc 0,05m  ≤ Φ &lt; 0,10m </v>
          </cell>
        </row>
        <row r="787">
          <cell r="A787" t="str">
            <v>Cây hoa giấy có đường kính gốc 0,10m  ≤ Φ &lt; 0,15m</v>
          </cell>
        </row>
        <row r="788">
          <cell r="A788" t="str">
            <v>Cây hoa giấy có đường kính gốc 0,15m ≤ Φ &lt; 0,20m</v>
          </cell>
        </row>
        <row r="789">
          <cell r="A789" t="str">
            <v>Cây hoa giấy có đường kính gốc 0,20m  ≤ Φ &lt; 0,25m</v>
          </cell>
        </row>
        <row r="790">
          <cell r="A790" t="str">
            <v>Cây hoa giấy có đường kính gốc 0,25m ≤ Φ &lt; 0,30m</v>
          </cell>
        </row>
        <row r="791">
          <cell r="A791" t="str">
            <v>Cây hoa giấy có đường kính gốc 0,30m  ≤ Φ &lt; 0,35m</v>
          </cell>
        </row>
        <row r="792">
          <cell r="A792" t="str">
            <v>Cây hoa giấy có đường kính gốc Φ ≥  0,35m</v>
          </cell>
        </row>
        <row r="793">
          <cell r="A793" t="str">
            <v>Cau trắng, cau sâm banh, cau lợn cọ, cau Nhật liên, tùng la hán (ươm, trồng dưới đất, chiều cao cây H ³  50cm, tính theo đường kính gốc F)</v>
          </cell>
        </row>
        <row r="794">
          <cell r="A794" t="str">
            <v xml:space="preserve">Cây cau trắng có đường kính gốc 0,03m  ≤ Φ &lt; 0,05m </v>
          </cell>
        </row>
        <row r="795">
          <cell r="A795" t="str">
            <v xml:space="preserve">Cây cau trắng có đường kính gốc 0,05m  ≤ Φ &lt; 0,10m </v>
          </cell>
        </row>
        <row r="796">
          <cell r="A796" t="str">
            <v>Cây cau trắng có đường kính gốc 0,10m  ≤ Φ &lt; 0,15m</v>
          </cell>
        </row>
        <row r="797">
          <cell r="A797" t="str">
            <v>Cây cau trắng có đường kính gốc 0,15m ≤ Φ &lt; 0,20m</v>
          </cell>
        </row>
        <row r="798">
          <cell r="A798" t="str">
            <v>Cây cau trắng có đường kính gốc 0,20m  ≤ Φ &lt; 0,25m</v>
          </cell>
        </row>
        <row r="799">
          <cell r="A799" t="str">
            <v>Cây cau trắng có đường kính gốc 0,25m ≤ Φ &lt; 0,30m</v>
          </cell>
        </row>
        <row r="800">
          <cell r="A800" t="str">
            <v>Cây cau trắng có đường kính gốc 0,30m  ≤ Φ &lt; 0,35m</v>
          </cell>
        </row>
        <row r="801">
          <cell r="A801" t="str">
            <v>Cây cau trắng có đường kính gốc Φ ≥  0,35m</v>
          </cell>
        </row>
        <row r="802">
          <cell r="A802" t="str">
            <v xml:space="preserve">Cây cau sâm banh có đường kính gốc 0,03m  ≤ Φ &lt; 0,05m </v>
          </cell>
        </row>
        <row r="803">
          <cell r="A803" t="str">
            <v xml:space="preserve">Cây cau sâm banh có đường kính gốc 0,05m  ≤ Φ &lt; 0,10m </v>
          </cell>
        </row>
        <row r="804">
          <cell r="A804" t="str">
            <v>Cây cau sâm banh có đường kính gốc 0,10m  ≤ Φ &lt; 0,15m</v>
          </cell>
        </row>
        <row r="805">
          <cell r="A805" t="str">
            <v>Cây cau sâm banh có đường kính gốc 0,15m ≤ Φ &lt; 0,20m</v>
          </cell>
        </row>
        <row r="806">
          <cell r="A806" t="str">
            <v>Cây cau sâm banh có đường kính gốc 0,20m  ≤ Φ &lt; 0,25m</v>
          </cell>
        </row>
        <row r="807">
          <cell r="A807" t="str">
            <v>Cây cau sâm banh có đường kính gốc 0,25m ≤ Φ &lt; 0,30m</v>
          </cell>
        </row>
        <row r="808">
          <cell r="A808" t="str">
            <v>Cây cau sâm banh có đường kính gốc 0,30m  ≤ Φ &lt; 0,35m</v>
          </cell>
        </row>
        <row r="809">
          <cell r="A809" t="str">
            <v>Cây cau sâm banh có đường kính gốc Φ ≥  0,35m</v>
          </cell>
        </row>
        <row r="810">
          <cell r="A810" t="str">
            <v xml:space="preserve">Cây cau lợn cọ có đường kính gốc 0,03m  ≤ Φ &lt; 0,05m </v>
          </cell>
        </row>
        <row r="811">
          <cell r="A811" t="str">
            <v xml:space="preserve">Cây cau lợn cọ có đường kính gốc 0,05m  ≤ Φ &lt; 0,10m </v>
          </cell>
        </row>
        <row r="812">
          <cell r="A812" t="str">
            <v>Cây cau lợn cọ có đường kính gốc 0,10m  ≤ Φ &lt; 0,15m</v>
          </cell>
        </row>
        <row r="813">
          <cell r="A813" t="str">
            <v>Cây cau lợn cọ có đường kính gốc 0,15m ≤ Φ &lt; 0,20m</v>
          </cell>
        </row>
        <row r="814">
          <cell r="A814" t="str">
            <v>Cây cau lợn cọ có đường kính gốc 0,20m  ≤ Φ &lt; 0,25m</v>
          </cell>
        </row>
        <row r="815">
          <cell r="A815" t="str">
            <v>Cây cau lợn cọ có đường kính gốc 0,25m ≤ Φ &lt; 0,30m</v>
          </cell>
        </row>
        <row r="816">
          <cell r="A816" t="str">
            <v>Cây cau lợn cọ có đường kính gốc 0,30m  ≤ Φ &lt; 0,35m</v>
          </cell>
        </row>
        <row r="817">
          <cell r="A817" t="str">
            <v>Cây cau lợn cọ có đường kính gốc Φ ≥  0,35m</v>
          </cell>
        </row>
        <row r="818">
          <cell r="A818" t="str">
            <v xml:space="preserve">Cây tùng la hán có đường kính gốc 0,03m  ≤ Φ &lt; 0,05m </v>
          </cell>
        </row>
        <row r="819">
          <cell r="A819" t="str">
            <v xml:space="preserve">Cây tùng la hán có đường kính gốc 0,05m  ≤ Φ &lt; 0,10m </v>
          </cell>
        </row>
        <row r="820">
          <cell r="A820" t="str">
            <v>Cây tùng la hán có đường kính gốc 0,10m  ≤ Φ &lt; 0,15m</v>
          </cell>
        </row>
        <row r="821">
          <cell r="A821" t="str">
            <v>Cây tùng la hán có đường kính gốc 0,15m ≤ Φ &lt; 0,20m</v>
          </cell>
        </row>
        <row r="822">
          <cell r="A822" t="str">
            <v>Cây tùng la hán có đường kính gốc 0,20m  ≤ Φ &lt; 0,25m</v>
          </cell>
        </row>
        <row r="823">
          <cell r="A823" t="str">
            <v>Cây tùng la hán có đường kính gốc 0,25m ≤ Φ &lt; 0,30m</v>
          </cell>
        </row>
        <row r="824">
          <cell r="A824" t="str">
            <v>Cây tùng la hán có đường kính gốc 0,30m  ≤ Φ &lt; 0,35m</v>
          </cell>
        </row>
        <row r="825">
          <cell r="A825" t="str">
            <v>Cây tùng la hán có đường kính gốc Φ ≥  0,35m</v>
          </cell>
        </row>
        <row r="826">
          <cell r="A826" t="str">
            <v>Cau bụi, cau kiểng vàng (trồng khóm dưới đất, khóm cách khóm &gt; 3m, chiều cao khóm H ³  50cm, tính theo đường kính khóm F)</v>
          </cell>
        </row>
        <row r="827">
          <cell r="A827" t="str">
            <v>Cau bụi, cau kiểng vàng có đường kính khóm Φ ≤ 1,0m</v>
          </cell>
        </row>
        <row r="828">
          <cell r="A828" t="str">
            <v xml:space="preserve">Cau bụi, cau kiểng vàng có đường kính khóm 1,0m ≤ Φ &lt; 1,5m </v>
          </cell>
        </row>
        <row r="829">
          <cell r="A829" t="str">
            <v xml:space="preserve">Cau bụi, cau kiểng vàng có đường kính khóm 1,5m ≤ Φ &lt; 2,0m </v>
          </cell>
        </row>
        <row r="830">
          <cell r="A830" t="str">
            <v>Cau bụi, cau kiểng vàng có đường kính khóm 2,0m ≤ Φ &lt; 2,5m</v>
          </cell>
        </row>
        <row r="831">
          <cell r="A831" t="str">
            <v>Cau bụi, cau kiểng vàng có đường kính khóm Φ ≥  2,5m</v>
          </cell>
        </row>
        <row r="832">
          <cell r="A832" t="str">
            <v>Hoa ngọc lan, ngâu, hoa sứ, mai tứ quý (đã chiết ghép, trồng dưới đất, tính theo đường kính tán F)</v>
          </cell>
        </row>
        <row r="833">
          <cell r="A833" t="str">
            <v>Cây hoa ngọc lan giống đủ tiêu chuẩn mới trồng, chưa ra hoa</v>
          </cell>
        </row>
        <row r="834">
          <cell r="A834" t="str">
            <v xml:space="preserve">Cây hoa ngọc lan có đường kính tán Φ  &lt; 1,0m (đã có hoa) </v>
          </cell>
        </row>
        <row r="835">
          <cell r="A835" t="str">
            <v xml:space="preserve">Cây hoa ngọc lan có đường kính tán 1,0m  ≤ Φ &lt;2,0m (đã có hoa) </v>
          </cell>
        </row>
        <row r="836">
          <cell r="A836" t="str">
            <v xml:space="preserve">Cây hoa ngọc lan có đường kính tán 2,0m  ≤ Φ &lt; 3,0m (đã có hoa) </v>
          </cell>
        </row>
        <row r="837">
          <cell r="A837" t="str">
            <v xml:space="preserve">Cây hoa ngọc lan có đường kính tán 3,0m  ≤ Φ &lt;4,0m (đã có hoa) </v>
          </cell>
        </row>
        <row r="838">
          <cell r="A838" t="str">
            <v xml:space="preserve">Cây hoa ngọc lan có đường kính tán Φ ≥  4,0m </v>
          </cell>
        </row>
        <row r="839">
          <cell r="A839" t="str">
            <v>Cây ngâu giống đủ tiêu chuẩn mới trồng, chưa ra hoa</v>
          </cell>
        </row>
        <row r="840">
          <cell r="A840" t="str">
            <v xml:space="preserve">Cây ngâu có đường kính tán Φ  &lt; 1,0m (đã có hoa) </v>
          </cell>
        </row>
        <row r="841">
          <cell r="A841" t="str">
            <v xml:space="preserve">Cây ngâu có đường kính tán 1,0m  ≤ Φ &lt;2,0m (đã có hoa) </v>
          </cell>
        </row>
        <row r="842">
          <cell r="A842" t="str">
            <v xml:space="preserve">Cây ngâu có đường kính tán 2,0m  ≤ Φ &lt; 3,0m (đã có hoa) </v>
          </cell>
        </row>
        <row r="843">
          <cell r="A843" t="str">
            <v xml:space="preserve">Cây ngâu có đường kính tán 3,0m  ≤ Φ &lt;4,0m (đã có hoa) </v>
          </cell>
        </row>
        <row r="844">
          <cell r="A844" t="str">
            <v xml:space="preserve">Cây ngâu có đường kính tán Φ ≥  4,0m </v>
          </cell>
        </row>
        <row r="845">
          <cell r="A845" t="str">
            <v>Cây hoa sứ giống đủ tiêu chuẩn mới trồng, chưa ra hoa</v>
          </cell>
        </row>
        <row r="846">
          <cell r="A846" t="str">
            <v xml:space="preserve">Cây hoa sứ có đường kính tán Φ  &lt; 1,0m (đã có hoa) </v>
          </cell>
        </row>
        <row r="847">
          <cell r="A847" t="str">
            <v xml:space="preserve">Cây hoa sứ có đường kính tán 1,0m  ≤ Φ &lt;2,0m (đã có hoa) </v>
          </cell>
        </row>
        <row r="848">
          <cell r="A848" t="str">
            <v xml:space="preserve">Cây hoa sứ có đường kính tán 2,0m  ≤ Φ &lt; 3,0m (đã có hoa) </v>
          </cell>
        </row>
        <row r="849">
          <cell r="A849" t="str">
            <v xml:space="preserve">Cây hoa sứ có đường kính tán 3,0m  ≤ Φ &lt;4,0m (đã có hoa) </v>
          </cell>
        </row>
        <row r="850">
          <cell r="A850" t="str">
            <v xml:space="preserve">Cây hoa sứ có đường kính tán Φ ≥  4,0m </v>
          </cell>
        </row>
        <row r="851">
          <cell r="A851" t="str">
            <v>Cây mai tứ quý giống đủ tiêu chuẩn mới trồng, chưa ra hoa</v>
          </cell>
        </row>
        <row r="852">
          <cell r="A852" t="str">
            <v xml:space="preserve">Cây mai tứ quý có đường kính tán Φ  &lt; 1,0m (đã có hoa) </v>
          </cell>
        </row>
        <row r="853">
          <cell r="A853" t="str">
            <v xml:space="preserve">Cây mai tứ quý có đường kính tán 1,0m  ≤ Φ &lt;2,0m (đã có hoa) </v>
          </cell>
        </row>
        <row r="854">
          <cell r="A854" t="str">
            <v xml:space="preserve">Cây mai tứ quý có đường kính tán 2,0m  ≤ Φ &lt; 3,0m (đã có hoa) </v>
          </cell>
        </row>
        <row r="855">
          <cell r="A855" t="str">
            <v xml:space="preserve">Cây mai tứ quý có đường kính tán 3,0m  ≤ Φ &lt;4,0m (đã có hoa) </v>
          </cell>
        </row>
        <row r="856">
          <cell r="A856" t="str">
            <v xml:space="preserve">Cây mai tứ quý có đường kính tán Φ ≥  4,0m </v>
          </cell>
        </row>
        <row r="857">
          <cell r="A857" t="str">
            <v xml:space="preserve">Sưa (ươm, trồng dưới đất, tính theo đường kính gốc F) </v>
          </cell>
        </row>
        <row r="858">
          <cell r="A858" t="str">
            <v>Cây sưa giống đủ tiêu chuẩn, mới trồng, chiều cao cây H ≥ 30cm</v>
          </cell>
        </row>
        <row r="859">
          <cell r="A859" t="str">
            <v>Cây sưa có đường kính gốc 0,01m  ≤ Φ &lt; 0,05m, chiều cao cây H ≥  50cm</v>
          </cell>
        </row>
        <row r="860">
          <cell r="A860" t="str">
            <v>Cây sưa có đường kính gốc 0,05m  ≤ Φ &lt; 0,10m, chiều cao cây H ≥  50cm</v>
          </cell>
        </row>
        <row r="861">
          <cell r="A861" t="str">
            <v>Cây sưa có đường kính gốc 0,10m  ≤ Φ &lt; 0,15m, chiều cao cây H ≥  50cm</v>
          </cell>
        </row>
        <row r="862">
          <cell r="A862" t="str">
            <v>Cây sưa có đường kính gốc 0,15m ≤ Φ &lt; 0,20m, chiều cao cây H ≥  50cm</v>
          </cell>
        </row>
        <row r="863">
          <cell r="A863" t="str">
            <v>Cây sưa có đường kính gốc 0,20m  ≤ Φ &lt; 0,25m, chiều cao cây H ≥  50cm</v>
          </cell>
        </row>
        <row r="864">
          <cell r="A864" t="str">
            <v>Cây sưa có đường kính gốc 0,25m ≤ Φ &lt; 0,30m, chiều cao cây H ≥ 50cm</v>
          </cell>
        </row>
        <row r="865">
          <cell r="A865" t="str">
            <v>Cây sưa có đường kính gốc 0,30m  ≤ Φ &lt; 0,35m, chiều cao cây H ≥  50cm</v>
          </cell>
        </row>
        <row r="866">
          <cell r="A866" t="str">
            <v>Cây sưa có đường kính gốc Φ ≥ 0,35m</v>
          </cell>
        </row>
        <row r="867">
          <cell r="A867" t="str">
            <v>Cọ trồng làm cảnh (tính theo đường kính tán F)</v>
          </cell>
        </row>
        <row r="868">
          <cell r="A868" t="str">
            <v>Cây cọ trồng làm cảnh có đường kính tán 0,5m ≤ Φ &lt;0,7m</v>
          </cell>
        </row>
        <row r="869">
          <cell r="A869" t="str">
            <v>Cây cọ trồng làm cảnh có đường kính tán 0,7m ≤ Φ &lt; 1,0m</v>
          </cell>
        </row>
        <row r="870">
          <cell r="A870" t="str">
            <v>Cây cọ trồng làm cảnh có đường kính tán 1,0m ≤ Φ &lt; 1,5m</v>
          </cell>
        </row>
        <row r="871">
          <cell r="A871" t="str">
            <v xml:space="preserve">Cây cọ trồng làm cảnh có đường kính tán 1,5m ≤ Φ &lt; 2,0m </v>
          </cell>
        </row>
        <row r="872">
          <cell r="A872" t="str">
            <v xml:space="preserve">Cây cọ trồng làm cảnh có đường kính tán 2,0m ≤ Φ &lt; 3,0m      </v>
          </cell>
        </row>
        <row r="873">
          <cell r="A873" t="str">
            <v>Cây cọ trồng làm cảnh có đường kính tán 3,0m ≤ Φ &lt; 4,0m</v>
          </cell>
        </row>
        <row r="874">
          <cell r="A874" t="str">
            <v>Cây cọ trồng làm cảnh có đường kính tán Φ ≥ 4,0m</v>
          </cell>
        </row>
        <row r="875">
          <cell r="A875" t="str">
            <v xml:space="preserve">Mai vàng (trồng dưới đất, tính theo đường kính gốc F) </v>
          </cell>
        </row>
        <row r="876">
          <cell r="A876" t="str">
            <v>Cây mai vàng có đường kính gốc 0,5cm ≤ Φ &lt; 1cm</v>
          </cell>
        </row>
        <row r="877">
          <cell r="A877" t="str">
            <v>Cây mai vàng có đường kính gốc 1cm ≤ Φ &lt; 2cm</v>
          </cell>
        </row>
        <row r="878">
          <cell r="A878" t="str">
            <v>Cây mai vàng có đường kính gốc 2cm ≤ Φ &lt; 4cm</v>
          </cell>
        </row>
        <row r="879">
          <cell r="A879" t="str">
            <v>Cây mai vàng có đường kính gốc 4cm ≤ Φ &lt; 6cm</v>
          </cell>
        </row>
        <row r="880">
          <cell r="A880" t="str">
            <v xml:space="preserve">Cây mai vàng có đường kính gốc 6cm ≤ Φ &lt; 10cm </v>
          </cell>
        </row>
        <row r="881">
          <cell r="A881" t="str">
            <v xml:space="preserve">Cây mai vàng có đường kính gốc Φ ≥ 10cm </v>
          </cell>
        </row>
        <row r="882">
          <cell r="A882" t="str">
            <v>Cây Móc Mật (Mác Mật)</v>
          </cell>
        </row>
        <row r="883">
          <cell r="A883" t="str">
            <v>Cây móc mật (mác mật) mới trồng, đường kính gốc &lt; 2cm</v>
          </cell>
        </row>
        <row r="884">
          <cell r="A884" t="str">
            <v>Cây móc mật (mác mật) đường kính gốc từ 2 đến 5cm.</v>
          </cell>
        </row>
        <row r="885">
          <cell r="A885" t="str">
            <v>Cây móc mật (mác mật) đường kính gốc &gt; 5 đến 10 cm</v>
          </cell>
        </row>
        <row r="886">
          <cell r="A886" t="str">
            <v>Cây móc mật (mác mật) đường kính gốc &gt; 10 đến 15 cm</v>
          </cell>
        </row>
        <row r="887">
          <cell r="A887" t="str">
            <v>Cây móc mật (mác mật) đường kính gốc &gt; 15 đến 20 cm</v>
          </cell>
        </row>
        <row r="888">
          <cell r="A888" t="str">
            <v>Cây móc mật (mác mật) đường kính gốc &gt; 20cm</v>
          </cell>
        </row>
        <row r="889">
          <cell r="A889" t="str">
            <v xml:space="preserve">Đào tiên (tính theo đường kính gốc F) </v>
          </cell>
        </row>
        <row r="890">
          <cell r="A890" t="str">
            <v>Đào tiên giống đủ tiêu chuẩn mới trồng</v>
          </cell>
        </row>
        <row r="891">
          <cell r="A891" t="str">
            <v>Đào tiên loại cây ghép có chiều cao cây 40cm ≤ Φ &lt; 1m</v>
          </cell>
        </row>
        <row r="892">
          <cell r="A892" t="str">
            <v>Đào tiên loại cây ghép có chiều cao cây H ≥ 1m</v>
          </cell>
        </row>
        <row r="893">
          <cell r="A893" t="str">
            <v>Đào tiên loại cây chiết cành có chiều cao cây 40cm ≤ Φ &lt; 1m</v>
          </cell>
        </row>
        <row r="894">
          <cell r="A894" t="str">
            <v>Đào tiên loại cây chiết cành có chiều cao cây H ≥ 1m</v>
          </cell>
        </row>
        <row r="895">
          <cell r="A895" t="str">
            <v>Cây đào tiên đường kính gốc 1cm ≤ Φ &lt; 2cm</v>
          </cell>
        </row>
        <row r="896">
          <cell r="A896" t="str">
            <v>Cây đào tiên đường kính gốc 2cm ≤ Φ &lt; 5cm</v>
          </cell>
        </row>
        <row r="897">
          <cell r="A897" t="str">
            <v xml:space="preserve">Cây đào tiên đường kính gốc 5cm ≤ Φ &lt; 7cm </v>
          </cell>
        </row>
        <row r="898">
          <cell r="A898" t="str">
            <v xml:space="preserve">Cây đào tiên đường kính gốc 7cm ≤ Φ &lt; 9cm </v>
          </cell>
        </row>
        <row r="899">
          <cell r="A899" t="str">
            <v xml:space="preserve">Cây đào tiên đường kính gốc 9cm ≤ Φ &lt; 12cm </v>
          </cell>
        </row>
        <row r="900">
          <cell r="A900" t="str">
            <v xml:space="preserve">Cây đào tiên đường kính gốc 12cm ≤ Φ &lt; 15cm </v>
          </cell>
        </row>
        <row r="901">
          <cell r="A901" t="str">
            <v xml:space="preserve">Cây đào tiên đường kính gốc 15cm ≤ Φ &lt; 20cm </v>
          </cell>
        </row>
        <row r="902">
          <cell r="A902" t="str">
            <v>Cây đào tiên đường kính gốc 20cm ≤ Φ &lt; 25cm</v>
          </cell>
        </row>
        <row r="903">
          <cell r="A903" t="str">
            <v xml:space="preserve">Cây đào tiên đường kính gốc Φ ≥ 25cm </v>
          </cell>
        </row>
        <row r="904">
          <cell r="A904" t="str">
            <v xml:space="preserve">Gáo (tính theo đường kính gốc F) </v>
          </cell>
        </row>
        <row r="905">
          <cell r="A905" t="str">
            <v>Cây gáo giống đủ tiêu chuẩn mới trồng, chiều cao cây  H ≥ 40cm</v>
          </cell>
        </row>
        <row r="906">
          <cell r="A906" t="str">
            <v>Cây gáo có đường kính gốc 1cm ≤ Φ &lt; 3cm</v>
          </cell>
        </row>
        <row r="907">
          <cell r="A907" t="str">
            <v>Cây gáo có đường kính gốc 3cm ≤ Φ &lt; 5cm</v>
          </cell>
        </row>
        <row r="908">
          <cell r="A908" t="str">
            <v>Cây gáo có đường kính gốc 5cm ≤ Φ &lt; 10cm</v>
          </cell>
        </row>
        <row r="909">
          <cell r="A909" t="str">
            <v>Cây gáo có đường kính gốc 10cm ≤ Φ &lt; 15cm</v>
          </cell>
        </row>
        <row r="910">
          <cell r="A910" t="str">
            <v>Cây gáo có đường kính gốc 15cm ≤ Φ &lt; 20cm</v>
          </cell>
        </row>
        <row r="911">
          <cell r="A911" t="str">
            <v xml:space="preserve">Cây gáo có đường kính gốc 20cm ≤ Φ &lt; 30cm </v>
          </cell>
        </row>
        <row r="912">
          <cell r="A912" t="str">
            <v xml:space="preserve">Cây gáo có đường kính gốc 30cm ≤ Φ &lt; 40cm </v>
          </cell>
        </row>
        <row r="913">
          <cell r="A913" t="str">
            <v>Cây gáo có đường kính gốc Φ ≥ 40cm</v>
          </cell>
        </row>
        <row r="914">
          <cell r="A914" t="str">
            <v>Đinh Lăng</v>
          </cell>
        </row>
        <row r="915">
          <cell r="A915" t="str">
            <v>Cây đinh lăng có chiều cao cây H &lt; 50cm</v>
          </cell>
        </row>
        <row r="916">
          <cell r="A916" t="str">
            <v>Cây đinh lăng có chiều cao cây 50cm ≤ H &lt; 100cm</v>
          </cell>
        </row>
        <row r="917">
          <cell r="A917" t="str">
            <v>Cây đinh lăng có chiều cao cây H ≥ 100cm</v>
          </cell>
        </row>
        <row r="918">
          <cell r="A918" t="str">
            <v>Thiên lý (tính theo m2 giàn, không bao gồm chi phí cọc bê tông cốt thép dựng giàn)</v>
          </cell>
        </row>
        <row r="919">
          <cell r="A919" t="str">
            <v>Đối với cây ươm, gieo hoặc cây trồng hàng năm xen dưới tán lá cây lâu năm (tính bình quân trên diện tích cây trồng chiếm chỗ)</v>
          </cell>
        </row>
        <row r="920">
          <cell r="A920" t="str">
            <v>Đối với lâm sản phụ trồng trên diện tích nông nghiệp do Nhà nước giao cho hộ đình, cá nhân để trồng, khoanh, nuôi, bảo vệ, tái sinh rừng, mà khi giao là đất trống, đồi núi trọc... hộ gia đình, cá nhân tự bỏ vốn đầu tư trồng rừng (tính bình quân trên diện tích cây trồng chiếm chỗ)</v>
          </cell>
        </row>
        <row r="921">
          <cell r="A921" t="str">
            <v>Muồng hoàng yến - Osaka vàng (tính theo đường kính gốc)</v>
          </cell>
        </row>
        <row r="922">
          <cell r="A922" t="str">
            <v>Cây muồng hoàng yến - Osaka vàng giống đủ tiêu chuẩn mới trồng, chiều cao cây  H ≤ 40cm</v>
          </cell>
        </row>
        <row r="923">
          <cell r="A923" t="str">
            <v>Cây muồng hoàng yến - Osaka vàng có đường kính gốc 1cm ≤ Φ &lt; 3cm</v>
          </cell>
        </row>
        <row r="924">
          <cell r="A924" t="str">
            <v>Cây muồng hoàng yến - Osaka vàng có đường kính gốc 3cm ≤ Φ &lt; 5cm</v>
          </cell>
        </row>
        <row r="925">
          <cell r="A925" t="str">
            <v>Cây muồng hoàng yến - Osaka vàng có đường kính gốc 5cm ≤ Φ &lt;10cm</v>
          </cell>
        </row>
        <row r="926">
          <cell r="A926" t="str">
            <v>Cây muồng hoàng yến - Osaka vàng có đường kính gốc 10cm ≤ Φ &lt; 15cm</v>
          </cell>
        </row>
        <row r="927">
          <cell r="A927" t="str">
            <v>Cây muồng hoàng yến - Osaka vàng có đường kính gốc 15cm ≤ Φ &lt; 20cm</v>
          </cell>
        </row>
        <row r="928">
          <cell r="A928" t="str">
            <v xml:space="preserve">Cây muồng hoàng yến - Osaka vàng có đường kính gốc 20cm ≤ Φ &lt; 30cm </v>
          </cell>
        </row>
        <row r="929">
          <cell r="A929" t="str">
            <v xml:space="preserve">Cây muồng hoàng yến - Osaka vàng có đường kính gốc 30cm ≤ Φ &lt; 40cm </v>
          </cell>
        </row>
        <row r="930">
          <cell r="A930" t="str">
            <v xml:space="preserve">Cây muồng hoàng yến - Osaka vàng có đường kính gốc Φ  ≥ 40cm </v>
          </cell>
        </row>
        <row r="931">
          <cell r="A931" t="str">
            <v>Bàng Đài Loan (tính theo đường kính gốc )</v>
          </cell>
        </row>
        <row r="932">
          <cell r="A932" t="str">
            <v>Cây bàng Đài Loan giống đủ tiêu chuẩn mới trồng, chiều cao cây  H ≤40cm</v>
          </cell>
        </row>
        <row r="933">
          <cell r="A933" t="str">
            <v>Cây bàng Đài Loan có đường kính gốc 1cm ≤ Φ &lt; 3cm</v>
          </cell>
        </row>
        <row r="934">
          <cell r="A934" t="str">
            <v xml:space="preserve">Cây bàng Đài Loan có đường kính gốc 3cm ≤ Φ &lt; 5cm </v>
          </cell>
        </row>
        <row r="935">
          <cell r="A935" t="str">
            <v>Cây bàng Đài Loan có đường kính gốc 5cm ≤ Φ &lt; 10cm</v>
          </cell>
        </row>
        <row r="936">
          <cell r="A936" t="str">
            <v>Cây bàng Đài Loan có đường kính gốc 10cm ≤ Φ &lt; 15cm</v>
          </cell>
        </row>
        <row r="937">
          <cell r="A937" t="str">
            <v>Cây bàng Đài Loan có đường kính gốc 15cm ≤ Φ &lt; 20cm</v>
          </cell>
        </row>
        <row r="938">
          <cell r="A938" t="str">
            <v xml:space="preserve">Cây bàng Đài Loan có đường kính gốc 20cm ≤ Φ &lt; 25cm </v>
          </cell>
        </row>
        <row r="939">
          <cell r="A939" t="str">
            <v xml:space="preserve">Cây bàng Đài Loan có đường kính gốc 25cm ≤ Φ &lt; 30cm </v>
          </cell>
        </row>
        <row r="940">
          <cell r="A940" t="str">
            <v xml:space="preserve">Cây bàng Đài Loan có đường kính gốc Φ ≥ 30cm </v>
          </cell>
        </row>
        <row r="941">
          <cell r="A941" t="str">
            <v xml:space="preserve">Hoa mẫu đơn ta  </v>
          </cell>
        </row>
        <row r="942">
          <cell r="A942" t="str">
            <v>Cây hoa mẫu đơn ta giống đủ tiêu chuẩn mới trồng, chiều cao cây  H &lt; 40cm</v>
          </cell>
        </row>
        <row r="943">
          <cell r="A943" t="str">
            <v xml:space="preserve">Cây hoa mẫu đơn ta giống đủ tiêu chuẩn mới trồng, chiều cao cây  40cm ≤ H &lt; 100cm </v>
          </cell>
        </row>
        <row r="944">
          <cell r="A944" t="str">
            <v xml:space="preserve">Cây hoa mẫu đơn ta giống đủ tiêu chuẩn mới trồng, chiều cao cây  H ≥ 100cm       </v>
          </cell>
        </row>
        <row r="945">
          <cell r="A945" t="str">
            <v>Cây hoa mẫu đơn ta có đường kính tán &lt;1m, gốc có 5-7 nhánh</v>
          </cell>
        </row>
        <row r="946">
          <cell r="A946" t="str">
            <v>Cây hoa mẫu đơn ta có đường kính tán từ 1,0m đến 1,2m gốc có 5-7 nhánh</v>
          </cell>
        </row>
        <row r="947">
          <cell r="A947" t="str">
            <v>Cây hoa mẫu đơn ta có đường kính tán  1,0m đến 1,2m, gốc có 8-10 nhánh</v>
          </cell>
        </row>
        <row r="948">
          <cell r="A948" t="str">
            <v>Cây hoa mẫu đơn ta có đường kính tán  1,3m đến 1,5 m, gốc có 8-10 nhánh</v>
          </cell>
        </row>
        <row r="949">
          <cell r="A949" t="str">
            <v>Cây hoa mẫu đơn ta có đường kính tán 1,6m đến 2m, gốc có trên 10 nhánh</v>
          </cell>
        </row>
        <row r="950">
          <cell r="A950" t="str">
            <v>Cây hoa mẫu đơn ta có đường kính tán 2,0m đến 2,2 m, gốc có trên 10 nhánh</v>
          </cell>
        </row>
        <row r="951">
          <cell r="A951" t="str">
            <v>Cây hoa mẫu đơn ta có đường kính tán &gt;2,2m đến 2,5m, gốc có trên 10 nhánh</v>
          </cell>
        </row>
        <row r="952">
          <cell r="A952" t="str">
            <v>Cây hoa mẫu đơn ta có đường kính tán &gt;2,5 m, gốc có trên 10 nhánh</v>
          </cell>
        </row>
        <row r="953">
          <cell r="A953" t="str">
            <v>Cây hoa hòe (tính theo đường kính tán)</v>
          </cell>
        </row>
        <row r="954">
          <cell r="A954" t="str">
            <v>Cây hoa hòe giống đủ tiêu chuẩn  mới trồng</v>
          </cell>
        </row>
        <row r="955">
          <cell r="A955" t="str">
            <v>Cây hoa hòe có đường kính tán 0,1m ≤ Φ &lt; 0,5m</v>
          </cell>
        </row>
        <row r="956">
          <cell r="A956" t="str">
            <v>Cây hoa hòe có đường kính tán 0,5m ≤ Φ &lt; 1m</v>
          </cell>
        </row>
        <row r="957">
          <cell r="A957" t="str">
            <v>Cây hoa hòe có đường kính tán 1m ≤ Φ &lt; 1,5m</v>
          </cell>
        </row>
        <row r="958">
          <cell r="A958" t="str">
            <v>Cây hoa hòe có đường kính tán 1,5m ≤ Φ &lt;2m</v>
          </cell>
        </row>
        <row r="959">
          <cell r="A959" t="str">
            <v>Cây hoa hòe có đường kính tán 2m ≤ Φ &lt; 3m</v>
          </cell>
        </row>
        <row r="960">
          <cell r="A960" t="str">
            <v>Cây hoa hòe có đường kính tán 3m ≤ Φ &lt; 4m</v>
          </cell>
        </row>
        <row r="961">
          <cell r="A961" t="str">
            <v>Cây hoa hòe có đường kính tán 4m ≤ Φ &lt; 5m</v>
          </cell>
        </row>
        <row r="962">
          <cell r="A962" t="str">
            <v>Cây hoa hòe có đường kính tán 5m ≤ Φ &lt; 6m</v>
          </cell>
        </row>
        <row r="963">
          <cell r="A963" t="str">
            <v>Cây hoa hòe có đường kính tán 6m ≤ Φ &lt; 7m</v>
          </cell>
        </row>
        <row r="964">
          <cell r="A964" t="str">
            <v>Cây hoa hòe có đường kính tán 7m ≤ Φ &lt; 8m</v>
          </cell>
        </row>
        <row r="965">
          <cell r="A965" t="str">
            <v>Cây hoa hòe có đường kính tán 8m ≤ Φ &lt; 9m</v>
          </cell>
        </row>
        <row r="966">
          <cell r="A966" t="str">
            <v>Cây hoa hòe có đường kính tán 9m ≤ Φ &lt; 12m</v>
          </cell>
        </row>
        <row r="967">
          <cell r="A967" t="str">
            <v>Cây hoa hòe có đường kính tán Φ ≥ 12m</v>
          </cell>
        </row>
        <row r="968">
          <cell r="A968" t="str">
            <v>Cây túc (tính theo đường kính gốc)</v>
          </cell>
        </row>
        <row r="969">
          <cell r="A969" t="str">
            <v>Cây túc giống đủ tiêu chuẩn mới trồng, chiều cao cây H &lt; 40cm</v>
          </cell>
        </row>
        <row r="970">
          <cell r="A970" t="str">
            <v>Cây túc đường kính gốc 1cm ≤ Φ &lt; 5cm</v>
          </cell>
        </row>
        <row r="971">
          <cell r="A971" t="str">
            <v>Cây túc đường kính gốc 5cm ≤ Φ &lt; 10cm</v>
          </cell>
        </row>
        <row r="972">
          <cell r="A972" t="str">
            <v xml:space="preserve">Cây túc đường kính gốc 10cm ≤ Φ &lt; 15cm  </v>
          </cell>
        </row>
        <row r="973">
          <cell r="A973" t="str">
            <v>Cây túc đường kính gốc 15cm ≤ Φ &lt; 20cm</v>
          </cell>
        </row>
        <row r="974">
          <cell r="A974" t="str">
            <v>Cây túc đường kính gốc 20cm ≤ Φ &lt; 25cm</v>
          </cell>
        </row>
        <row r="975">
          <cell r="A975" t="str">
            <v>Cây túc đường kính gốc 25cm ≤ Φ &lt; 30cm</v>
          </cell>
        </row>
        <row r="976">
          <cell r="A976" t="str">
            <v>Cây túc đường kính gốc 30cm ≤ Φ &lt; 35cm</v>
          </cell>
        </row>
        <row r="977">
          <cell r="A977" t="str">
            <v>Cây túc đường kính gốc Φ ≥ 35cm</v>
          </cell>
        </row>
        <row r="978">
          <cell r="A978" t="str">
            <v>Tùng ấn độ  (tính theo đường kính gốc)</v>
          </cell>
        </row>
        <row r="979">
          <cell r="A979" t="str">
            <v>Cây tùng ấn độ giống đủ tiêu chuẩn mới trồng, chiều cao cây H &lt; 40cm</v>
          </cell>
        </row>
        <row r="980">
          <cell r="A980" t="str">
            <v>Cây tùng ấn độ có đường kính gốc 1cm ≤ Φ &lt; 3cm</v>
          </cell>
        </row>
        <row r="981">
          <cell r="A981" t="str">
            <v>Cây tùng ấn độ có đường kính gốc 3cm ≤ Φ &lt; 5cm</v>
          </cell>
        </row>
        <row r="982">
          <cell r="A982" t="str">
            <v>Cây tùng ấn độ có đường kính gốc 5cm ≤ Φ &lt; 10cm</v>
          </cell>
        </row>
        <row r="983">
          <cell r="A983" t="str">
            <v>Cây tùng ấn độ có đường kính gốc 10cm ≤ Φ &lt; 15cm</v>
          </cell>
        </row>
        <row r="984">
          <cell r="A984" t="str">
            <v>Cây tùng ấn độ có đường kính gốc Φ ≥ 15cm</v>
          </cell>
        </row>
        <row r="985">
          <cell r="A985" t="str">
            <v>Cây Xạ đen (tính theo đường kính tán)</v>
          </cell>
        </row>
        <row r="986">
          <cell r="A986" t="str">
            <v>Cây xạ đen giống đủ tiêu chuẩn  mới trồng</v>
          </cell>
        </row>
        <row r="987">
          <cell r="A987" t="str">
            <v>Cây xạ đen có đường kính tán 0,1 ≤ Φ &lt; 0,5m</v>
          </cell>
        </row>
        <row r="988">
          <cell r="A988" t="str">
            <v>Cây xạ đen có đường kính tán 0,5m ≤ Φ &lt; 1m</v>
          </cell>
        </row>
        <row r="989">
          <cell r="A989" t="str">
            <v>Cây xạ đen có đường kính tán 1m ≤ Φ &lt; 1,5m</v>
          </cell>
        </row>
        <row r="990">
          <cell r="A990" t="str">
            <v>Cây xạ đen có đường kính tán 1,5m ≤ Φ &lt; 2m</v>
          </cell>
        </row>
        <row r="991">
          <cell r="A991" t="str">
            <v>Cây xạ đen có đường kính tán 2m ≤ Φ &lt; 3m</v>
          </cell>
        </row>
        <row r="992">
          <cell r="A992" t="str">
            <v>Cây xạ đen có đường kính tán 3m ≤ Φ &lt; 4m</v>
          </cell>
        </row>
        <row r="993">
          <cell r="A993" t="str">
            <v>Cây xạ đen có đường kính tán Φ ≥ 4m</v>
          </cell>
        </row>
        <row r="994">
          <cell r="A994" t="str">
            <v>Cây Hải đường (tính theo đường kính gốc)</v>
          </cell>
        </row>
        <row r="995">
          <cell r="A995" t="str">
            <v>Cây hải đường giống đủ tiêu chuẩn mới trồng</v>
          </cell>
        </row>
        <row r="996">
          <cell r="A996" t="str">
            <v>Cây hải đường có đường kính gốc 1cm ≤ Φ &lt; 3cm</v>
          </cell>
        </row>
        <row r="997">
          <cell r="A997" t="str">
            <v>Cây hải đường có đường kính gốc 3cm ≤ Φ &lt; 5cm</v>
          </cell>
        </row>
        <row r="998">
          <cell r="A998" t="str">
            <v>Cây hải đường có đường kính gốc 5cm ≤ Φ &lt; 7cm</v>
          </cell>
        </row>
        <row r="999">
          <cell r="A999" t="str">
            <v>Cây hải đường có đường kính gốc 7cm ≤ Φ &lt; 9cm</v>
          </cell>
        </row>
        <row r="1000">
          <cell r="A1000" t="str">
            <v>Cây hải đường có đường kính gốc Φ ≥ 9cm</v>
          </cell>
        </row>
        <row r="1001">
          <cell r="A1001" t="str">
            <v>Cây cóc (tính theo đường kính gốc)</v>
          </cell>
        </row>
        <row r="1002">
          <cell r="A1002" t="str">
            <v>Cây cóc có đường kính gốc 1cm ≤ Φ &lt; 2cm</v>
          </cell>
        </row>
        <row r="1003">
          <cell r="A1003" t="str">
            <v>Cây cóc có đường kính gốc 2cm ≤ Φ &lt; 5cm</v>
          </cell>
        </row>
        <row r="1004">
          <cell r="A1004" t="str">
            <v>Cây cóc có đường kính gốc 5cm ≤ Φ &lt; 7cm</v>
          </cell>
        </row>
        <row r="1005">
          <cell r="A1005" t="str">
            <v>Cây cóc có đường kính gốc Φ ≥ 7cm</v>
          </cell>
        </row>
        <row r="1006">
          <cell r="A1006" t="str">
            <v>Cây tùng cối (tính theo đường kính gốc)</v>
          </cell>
        </row>
        <row r="1007">
          <cell r="A1007" t="str">
            <v>Cây tùng cối có đường kính gốc 1cm ≤ Φ &lt; 2cm</v>
          </cell>
        </row>
        <row r="1008">
          <cell r="A1008" t="str">
            <v>Cây tùng cối có đường kính gốc 2cm ≤ Φ &lt; 5cm</v>
          </cell>
        </row>
        <row r="1009">
          <cell r="A1009" t="str">
            <v>Cây tùng cối có đường kính gốc 5cm ≤ Φ &lt; 7cm</v>
          </cell>
        </row>
        <row r="1010">
          <cell r="A1010" t="str">
            <v>Cây tùng cối có đường kính gốc Φ ≥ 7cm</v>
          </cell>
        </row>
        <row r="1011">
          <cell r="A1011" t="str">
            <v>Cây vạn tuế (tính theo đường kính gốc)</v>
          </cell>
        </row>
        <row r="1012">
          <cell r="A1012" t="str">
            <v>Cây vạn tuế có đường kính gốc  Φ &lt; 10cm</v>
          </cell>
        </row>
        <row r="1013">
          <cell r="A1013" t="str">
            <v>Cây vạn tuế có đường kính gốc 10cm ≤ Φ &lt; 20cm</v>
          </cell>
        </row>
        <row r="1014">
          <cell r="A1014" t="str">
            <v>Cây vạn tuế có đường kính gốc 20cm ≤ Φ &lt; 30cm</v>
          </cell>
        </row>
        <row r="1015">
          <cell r="A1015" t="str">
            <v>Cây vạn tuế có đường kính gốc Φ ≥ 30cm</v>
          </cell>
        </row>
        <row r="1016">
          <cell r="A1016" t="str">
            <v>Cây cảnh trồng trong chậu (tính chi phí di chuyển cả cây và chậu)</v>
          </cell>
        </row>
        <row r="1017">
          <cell r="A1017" t="str">
            <v>Di chuyển chậu có đường kính &lt; 0,5m</v>
          </cell>
        </row>
        <row r="1018">
          <cell r="A1018" t="str">
            <v xml:space="preserve">Di chuyển chậu có đường kính 0,5m ≤ Φ &lt; 0,7m </v>
          </cell>
        </row>
        <row r="1019">
          <cell r="A1019" t="str">
            <v xml:space="preserve">Di chuyển chậu có đường kính 0,7m ≤ Φ &lt; 1m </v>
          </cell>
        </row>
        <row r="1020">
          <cell r="A1020" t="str">
            <v xml:space="preserve">Di chuyển chậu có đường kính 1m ≤ Φ &lt; 1,5m </v>
          </cell>
        </row>
        <row r="1021">
          <cell r="A1021" t="str">
            <v xml:space="preserve">Di chuyển chậu có đường kính ≥ 1,5m </v>
          </cell>
        </row>
        <row r="1022">
          <cell r="A1022" t="str">
            <v>Quất cảnh (tính theo đường kính tán lá Φ)</v>
          </cell>
        </row>
        <row r="1023">
          <cell r="A1023" t="str">
            <v>Cây giống đủ tiêu chuẩn mới trồng</v>
          </cell>
        </row>
        <row r="1024">
          <cell r="A1024" t="str">
            <v>Cây có đường kính tán 0,7m ≤ Φ &lt; 1m</v>
          </cell>
        </row>
        <row r="1025">
          <cell r="A1025" t="str">
            <v>Cây có đường kính tán 1m ≤ Φ &lt; 1,5m</v>
          </cell>
        </row>
        <row r="1026">
          <cell r="A1026" t="str">
            <v>Cây có đường kính tán 1,5m ≤ Φ &lt; 2m</v>
          </cell>
        </row>
        <row r="1027">
          <cell r="A1027" t="str">
            <v>Cây có đường kính tán Φ ≥ 2m</v>
          </cell>
        </row>
        <row r="1028">
          <cell r="A1028" t="str">
            <v>Cây cảnh làm giống</v>
          </cell>
        </row>
        <row r="1029">
          <cell r="A1029" t="str">
            <v xml:space="preserve">Cây giống đào, hoa cảnh </v>
          </cell>
        </row>
        <row r="1030">
          <cell r="A1030" t="str">
            <v>Gieo, ươm hạt thành luống chưa ghép</v>
          </cell>
        </row>
        <row r="1031">
          <cell r="A1031" t="str">
            <v xml:space="preserve">Gieo, ươm hạt thành luống đã ghép </v>
          </cell>
        </row>
        <row r="1032">
          <cell r="A1032" t="str">
            <v>Cây giống đào hoa cảnh đã ghép đủ tiêu chuẩn</v>
          </cell>
        </row>
        <row r="1033">
          <cell r="A1033" t="str">
            <v xml:space="preserve">Cây giống trồng từ đào mạ, không ghép trồng thành luống </v>
          </cell>
        </row>
        <row r="1034">
          <cell r="A1034" t="str">
            <v>Cây giống lộc vừng, sanh, si</v>
          </cell>
        </row>
        <row r="1035">
          <cell r="A1035" t="str">
            <v>Cây gieo ươm từ hạt</v>
          </cell>
        </row>
        <row r="1036">
          <cell r="A1036" t="str">
            <v>Giống ươm gieo hạt chiều cao cây H &lt; 20cm</v>
          </cell>
        </row>
        <row r="1037">
          <cell r="A1037" t="str">
            <v xml:space="preserve">Giống ươm gieo hạt chiều cao cây H ≥ 20cm </v>
          </cell>
        </row>
        <row r="1038">
          <cell r="A1038" t="str">
            <v>Từ cây ươm gieo hạt tách ra đựng trong bầu nilong hoặc trồng thành luống</v>
          </cell>
        </row>
        <row r="1039">
          <cell r="A1039" t="str">
            <v xml:space="preserve">Chiều cao cây 20cm  ≤ H &lt; 50cm </v>
          </cell>
        </row>
        <row r="1040">
          <cell r="A1040" t="str">
            <v>Chiều cao cây 50cm  ≤ H &lt; 70cm</v>
          </cell>
        </row>
        <row r="1041">
          <cell r="A1041" t="str">
            <v xml:space="preserve">Chiều cao cây 70cm  ≤ H &lt;100cm </v>
          </cell>
        </row>
        <row r="1042">
          <cell r="A1042" t="str">
            <v>Cây giống cau cảnh</v>
          </cell>
        </row>
        <row r="1043">
          <cell r="A1043" t="str">
            <v>Cây gieo ươm từ hạt</v>
          </cell>
        </row>
        <row r="1044">
          <cell r="A1044" t="str">
            <v>Giống ươm gieo hạt thành luống, vạt chiều cao cây H &lt; 20cm</v>
          </cell>
        </row>
        <row r="1045">
          <cell r="A1045" t="str">
            <v xml:space="preserve">Giống ươm gieo hạt thành luống, vạt chiều cao cây H ≥ 20cm </v>
          </cell>
        </row>
        <row r="1046">
          <cell r="A1046" t="str">
            <v>Từ cây ươm gieo hạt tách ra đựng trong bầu nilong hoặc trồng thành luống</v>
          </cell>
        </row>
        <row r="1047">
          <cell r="A1047" t="str">
            <v>Chiều cao cây H &lt; 20cm</v>
          </cell>
        </row>
        <row r="1048">
          <cell r="A1048" t="str">
            <v>Chiều cao cây 20cm  ≤ H &lt; 50cm</v>
          </cell>
        </row>
        <row r="1049">
          <cell r="A1049" t="str">
            <v xml:space="preserve">Chiều cao cây H ≥ 50cm </v>
          </cell>
        </row>
        <row r="1050">
          <cell r="A1050" t="str">
            <v>Đào tán (đào hoa cảnh có đặc điểm tán lá hình tròn, hình tháp, thân chính không uốn tạo thế phát triển tự nhiên, chỉ cắt tỉa cành nhỏ; trồng trên đất đã được chuyển mục đích theo quy định, bao gồm: Đào cây, các loại cây khác trồng xen canh, bể chứa nước, bể chứa phân…tính trên diện tích 1 sào =360m2).</v>
          </cell>
        </row>
        <row r="1051">
          <cell r="A1051" t="str">
            <v xml:space="preserve">Đào tán loại 1 (số cây có đường kính tán từ 0,8m đến 1m, cao từ 1m đến 1,5m chiếm trên 50% diện tích; quy đổi 1 cây/1,8m2) </v>
          </cell>
        </row>
        <row r="1052">
          <cell r="A1052" t="str">
            <v xml:space="preserve">Đào tán loại 2 (số cây có đường kính tán từ 0,8m đến 1m, cao từ 1m đến 1,5m chiếm từ 40% đến 50% diện tích; quy đổi 1 cây/1,8m2) </v>
          </cell>
        </row>
        <row r="1053">
          <cell r="A1053" t="str">
            <v xml:space="preserve">Đào tán loại 3 (số cây có đường kính tán từ 0,8m đến 1m, cao từ 1m đến 1,5m chiếm từ 30% đến 40% diện tích; quy đổi 1 cây/1,8m2) </v>
          </cell>
        </row>
        <row r="1054">
          <cell r="A1054" t="str">
            <v xml:space="preserve">Đào tán loại 4 (số cây có đường kính tán từ 0,8m đến 1m, cao từ 1m đến 1,5m chiếm dưới 30% diện tích; quy đổi 1 cây/1,2m2) </v>
          </cell>
        </row>
        <row r="1055">
          <cell r="A1055" t="str">
            <v>Đào thế (đào trồng trên đất đã được chuyển mục đích theo quy định, bao gồm: Đào cây, các loại cây khác trồng xen canh, bể chứa nước, bể chứa phân…tính trên diện tích 1 sào =360m2)</v>
          </cell>
        </row>
        <row r="1056">
          <cell r="A1056" t="str">
            <v xml:space="preserve">Đào thế loại 1 (số cây có chiều cao từ 1m đến 1,5m chiếm trên 50% diện tích; quy đổi 1 cây/1,8m2) </v>
          </cell>
        </row>
        <row r="1057">
          <cell r="A1057" t="str">
            <v xml:space="preserve">Đào thế loại 2 (số cây có chiều cao từ 1m đến 1,5m chiếm từ 40% đến 50% diện tích; quy đổi 1 cây/1,8m2) </v>
          </cell>
        </row>
        <row r="1058">
          <cell r="A1058" t="str">
            <v xml:space="preserve">Đào thế loại 3 (số cây có chiều cao từ 1m đến 1,5m chiếm dưới 40% diện tích; quy đổi 1 cây/1,2m2) </v>
          </cell>
        </row>
        <row r="1059">
          <cell r="A1059" t="str">
            <v>Cỏ cảnh lá tre, cỏ nhung (trồng dày đặc)</v>
          </cell>
        </row>
        <row r="1060">
          <cell r="A1060" t="str">
            <v>Hương nhu, lá ngải, lá nếp, lưỡi hổ, láng tía, ngũ gia bì</v>
          </cell>
        </row>
        <row r="1061">
          <cell r="A1061" t="str">
            <v>Trầu không</v>
          </cell>
        </row>
        <row r="1062">
          <cell r="A1062" t="str">
            <v>Hương bài</v>
          </cell>
        </row>
        <row r="1063">
          <cell r="A1063" t="str">
            <v>GIỐNG CÂY ĂN QUẢ</v>
          </cell>
        </row>
        <row r="1064">
          <cell r="A1064" t="str">
            <v>Thanh long</v>
          </cell>
        </row>
        <row r="1065">
          <cell r="A1065" t="str">
            <v>Cành mới ươm chưa ra rễ</v>
          </cell>
        </row>
        <row r="1066">
          <cell r="A1066" t="str">
            <v>Cây ươm đã ra rễ và mầm, thời gian trồng &lt;  01 tháng</v>
          </cell>
        </row>
        <row r="1067">
          <cell r="A1067" t="str">
            <v>Cây ươm đã ra rễ và mầm, từ 01 tháng đến &lt; 02 tháng</v>
          </cell>
        </row>
        <row r="1068">
          <cell r="A1068" t="str">
            <v>Cây ươm đã ra rễ và mầm, thời gian trồng ≥ 02 tháng</v>
          </cell>
        </row>
        <row r="1069">
          <cell r="A1069" t="str">
            <v>Cây có chiều cao thân ≥ 0,7m (chưa ra quả)</v>
          </cell>
        </row>
        <row r="1070">
          <cell r="A1070" t="str">
            <v>Cây có chiều cao thân ≥ 0,7m (đã có quả)</v>
          </cell>
        </row>
        <row r="1071">
          <cell r="A1071" t="str">
            <v>Cây giống cây ăn quả</v>
          </cell>
        </row>
        <row r="1072">
          <cell r="A1072" t="str">
            <v>Loại ươm gieo hạt (thành luống, dảnh)</v>
          </cell>
        </row>
        <row r="1073">
          <cell r="A1073" t="str">
            <v xml:space="preserve">Chiều cao cây H &lt; 20cm </v>
          </cell>
        </row>
        <row r="1074">
          <cell r="A1074" t="str">
            <v>Chiều cao cây H ≥ 20cm</v>
          </cell>
        </row>
        <row r="1075">
          <cell r="A1075" t="str">
            <v>Cây giống vải, nhãn, doi, bưởi, thị, na, xoài, muỗm, quéo, trứng gà, sấu, táo, ổi, chay, me, khế, mận, mơ (từ cây ươm gieo hạt, đựng trong bầu nilon hoặc trồng thành luống chưa ghép)</v>
          </cell>
        </row>
        <row r="1076">
          <cell r="A1076" t="str">
            <v>Chiều cao cây H &lt; 40cm</v>
          </cell>
        </row>
        <row r="1077">
          <cell r="A1077" t="str">
            <v>Chiều cao cây 40cm ≤ H &lt; 100cm</v>
          </cell>
        </row>
        <row r="1078">
          <cell r="A1078" t="str">
            <v xml:space="preserve">Chiều cao cây H ≥ 100cm </v>
          </cell>
        </row>
        <row r="1079">
          <cell r="A1079" t="str">
            <v>Cây giống vải, nhãn, cam, bưởi, táo, ổi, khế (gieo hạt ươm thành luống đã ghép)</v>
          </cell>
        </row>
        <row r="1080">
          <cell r="A1080" t="str">
            <v>Chiều cao cây H &lt; 40cm</v>
          </cell>
        </row>
        <row r="1081">
          <cell r="A1081" t="str">
            <v>Chiều cao cây 40cm  ≤ H &lt; 100cm</v>
          </cell>
        </row>
        <row r="1082">
          <cell r="A1082" t="str">
            <v>Chiều cao cây H ≥ 100cm</v>
          </cell>
        </row>
        <row r="1083">
          <cell r="A1083" t="str">
            <v>Cây giống vải, nhãn, cam, bưởi, doi, hồng xiêm ... đang chiết cành (đã có rễ) chưa đem trồng</v>
          </cell>
        </row>
        <row r="1084">
          <cell r="A1084" t="str">
            <v>Giống Vải, Nhãn đã chiết cành, đã đem dâm ra vườn</v>
          </cell>
        </row>
        <row r="1085">
          <cell r="A1085" t="str">
            <v>Chiều cao cây H &lt; 40cm</v>
          </cell>
        </row>
        <row r="1086">
          <cell r="A1086" t="str">
            <v>Chiều cao cây 40cm  ≤ H &lt; 1,0m</v>
          </cell>
        </row>
        <row r="1087">
          <cell r="A1087" t="str">
            <v xml:space="preserve">Chiều cao cây H ≥ 1,0m </v>
          </cell>
        </row>
        <row r="1088">
          <cell r="A1088" t="str">
            <v>Cây giống cam, bưởi, doi, hồng xiêm đã chiết cành dâm ra vườn</v>
          </cell>
        </row>
        <row r="1089">
          <cell r="A1089" t="str">
            <v>Cây giống cây lấy gỗ, cây lấy lá…ươm gieo hạt thành luống, vạt</v>
          </cell>
        </row>
        <row r="1090">
          <cell r="A1090" t="str">
            <v xml:space="preserve">Chiều cao cây H &lt; 20cm </v>
          </cell>
        </row>
        <row r="1091">
          <cell r="A1091" t="str">
            <v xml:space="preserve">Chiều cao cây H ≥ 20cm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Thep be"/>
      <sheetName val="Thep than"/>
      <sheetName val="Thep xa mu"/>
      <sheetName val="142201-T1-th"/>
      <sheetName val="142201-T1 "/>
      <sheetName val="142201-T2-th "/>
      <sheetName val="142201-T2"/>
      <sheetName val="142201-T3-th "/>
      <sheetName val="142201-T3"/>
      <sheetName val="142201-T4-th  "/>
      <sheetName val="142201-T4"/>
      <sheetName val="142201-T6"/>
      <sheetName val="142201-T10"/>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XXXXXXXX"/>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BA"/>
      <sheetName val="Netbook"/>
      <sheetName val="DZ"/>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10000000"/>
      <sheetName val="km248"/>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PhieuKT"/>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Sheet6"/>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tb1"/>
      <sheetName val="Song trai"/>
      <sheetName val="Dinh+ha nha"/>
      <sheetName val="PTLK"/>
      <sheetName val="NG k"/>
      <sheetName val="THcong"/>
      <sheetName val="BHXH"/>
      <sheetName val="BHXH12"/>
      <sheetName val="Sheet8"/>
      <sheetName val="Sheet9"/>
      <sheetName val="Congty"/>
      <sheetName val="VPPN"/>
      <sheetName val="XN74"/>
      <sheetName val="XN54"/>
      <sheetName val="XN33"/>
      <sheetName val="NK96"/>
      <sheetName val="XL4Test5"/>
      <sheetName val="THVDT"/>
      <sheetName val="NCLD"/>
      <sheetName val="MMTB"/>
      <sheetName val="CFSX"/>
      <sheetName val="KQ"/>
      <sheetName val="DTSL"/>
      <sheetName val="XDCBK"/>
      <sheetName val="KHTSCD"/>
      <sheetName val="XDCB"/>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KM"/>
      <sheetName val="KHOANMUC"/>
      <sheetName val="QTNC"/>
      <sheetName val="CPQL"/>
      <sheetName val="SANLUONG"/>
      <sheetName val="SSCP-SL"/>
      <sheetName val="CPSX"/>
      <sheetName val="CDSL (2)"/>
      <sheetName val="F ThanhTri"/>
      <sheetName val="F Gialam"/>
      <sheetName val="DG"/>
      <sheetName val="TH dam"/>
      <sheetName val="SX dam"/>
      <sheetName val="LD dam"/>
      <sheetName val="Bang gia VL"/>
      <sheetName val="Gia NC"/>
      <sheetName val="Gia may"/>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phan tich DG"/>
      <sheetName val="gia vat lieu"/>
      <sheetName val="gia xe may"/>
      <sheetName val="gia nhan cong"/>
      <sheetName val="Trich Ngang"/>
      <sheetName val="Danh sach Rieng"/>
      <sheetName val="Dia Diem Thuc Tap"/>
      <sheetName val="De Tai Thuc Tap"/>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XXXXXX_xda24_X"/>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ocai2003-6tc"/>
      <sheetName val="SCT Cong trinh"/>
      <sheetName val="06-2003 (2)"/>
      <sheetName val="CDPS 6tc"/>
      <sheetName val="SCT Nha thau"/>
      <sheetName val="socai2003 (6tc)dp"/>
      <sheetName val="socai2003 (6tc)"/>
      <sheetName val="CDPS 6tc (2)"/>
      <sheetName val="20000000"/>
      <sheetName val="Thau"/>
      <sheetName val="CT-BT"/>
      <sheetName val="Xa"/>
      <sheetName val="TH du toan "/>
      <sheetName val="Du toan "/>
      <sheetName val="C.Tinh"/>
      <sheetName val="TK_cap"/>
      <sheetName val="Tonghop"/>
      <sheetName val="Sheet7"/>
      <sheetName val="D1"/>
      <sheetName val="D2"/>
      <sheetName val="D3"/>
      <sheetName val="D4"/>
      <sheetName val="D5"/>
      <sheetName val="D6"/>
      <sheetName val="Tay ninh"/>
      <sheetName val="A.Duc"/>
      <sheetName val="TH"/>
      <sheetName val="TH2003"/>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HHVt "/>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cn"/>
      <sheetName val="ct"/>
      <sheetName val="Nc"/>
      <sheetName val="pt"/>
      <sheetName val="ql"/>
      <sheetName val="ql (2)"/>
      <sheetName val="4"/>
      <sheetName val="Sheet13"/>
      <sheetName val="Sheet14"/>
      <sheetName val="Sheet15"/>
      <sheetName val="Sheet16"/>
      <sheetName val="Co~g hop 1,5x1,5"/>
      <sheetName val="Sheet10"/>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IBASE2.XLSѝTNHNoi"/>
      <sheetName val="GIA NUOC"/>
      <sheetName val="GIA DIEN THOAI"/>
      <sheetName val="GIA DIEN"/>
      <sheetName val="chiet tinh XD"/>
      <sheetName val="Triet T"/>
      <sheetName val="Phan tich gia"/>
      <sheetName val="pHAN CONG"/>
      <sheetName val="GIA XD"/>
      <sheetName val="T.K H.T.T5"/>
      <sheetName val="T.K T7"/>
      <sheetName val="TK T6"/>
      <sheetName val="T.K T5"/>
      <sheetName val="Bang thong ke hang ton"/>
      <sheetName val="thong ke "/>
      <sheetName val="T.KT04"/>
      <sheetName val="CamPha"/>
      <sheetName val="MongCai"/>
      <sheetName val="30000000"/>
      <sheetName val="40000000"/>
      <sheetName val="50000000"/>
      <sheetName val="60000000"/>
      <sheetName val="7000000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 KQTH quy hoach 135"/>
      <sheetName val="Bao cao KQTH quy hoach 135"/>
      <sheetName val="CT 03"/>
      <sheetName val="TH 03"/>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8-9)"/>
      <sheetName val="Nhap lieu"/>
      <sheetName val="PGT"/>
      <sheetName val="Tien dien"/>
      <sheetName val="Thue GTGT"/>
      <sheetName val="HD1"/>
      <sheetName val="HD4"/>
      <sheetName val="HD3"/>
      <sheetName val="HD5"/>
      <sheetName val="HD7"/>
      <sheetName val="HD6"/>
      <sheetName val="HD2"/>
      <sheetName val="CV di trong  dong"/>
      <sheetName val="TH_BQ"/>
      <sheetName val="Thi_sinh"/>
      <sheetName val="Luong"/>
      <sheetName val="HethongDebai"/>
      <sheetName val="TH131"/>
      <sheetName val="TH155&amp;156"/>
      <sheetName val="TH152"/>
      <sheetName val="TH153"/>
      <sheetName val="TH331"/>
      <sheetName val="KhoDL"/>
      <sheetName val="THSPHH"/>
      <sheetName val="THVL"/>
      <sheetName val="DMTK"/>
      <sheetName val="DMKH"/>
      <sheetName val="DMNB"/>
      <sheetName val="DMNV"/>
      <sheetName val=""/>
      <sheetName val=".tuanM"/>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Cone"/>
      <sheetName val="Sheed5"/>
      <sheetName val="TL"/>
      <sheetName val="GK"/>
      <sheetName val="CB"/>
      <sheetName val="VP"/>
      <sheetName val="Km274-Km274"/>
      <sheetName val="Coc 6"/>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L70">
            <v>0</v>
          </cell>
          <cell r="AM70">
            <v>0</v>
          </cell>
          <cell r="AN70">
            <v>0</v>
          </cell>
          <cell r="AO70">
            <v>0</v>
          </cell>
          <cell r="AP70">
            <v>0</v>
          </cell>
          <cell r="AQ70">
            <v>0</v>
          </cell>
          <cell r="AR70">
            <v>0</v>
          </cell>
          <cell r="AS70">
            <v>0</v>
          </cell>
          <cell r="AT70">
            <v>0</v>
          </cell>
          <cell r="AU70">
            <v>0</v>
          </cell>
          <cell r="AV70">
            <v>406</v>
          </cell>
        </row>
        <row r="71">
          <cell r="AI71" t="str">
            <v xml:space="preserve">SILICONE RESIN </v>
          </cell>
          <cell r="AJ71" t="str">
            <v>4340(U-400)</v>
          </cell>
          <cell r="AK71" t="str">
            <v>SP34(VA-51)</v>
          </cell>
          <cell r="AL71">
            <v>406</v>
          </cell>
          <cell r="AM71">
            <v>406</v>
          </cell>
          <cell r="AN71">
            <v>406</v>
          </cell>
          <cell r="AO71">
            <v>406</v>
          </cell>
          <cell r="AP71">
            <v>406</v>
          </cell>
          <cell r="AQ71">
            <v>406</v>
          </cell>
          <cell r="AR71">
            <v>406</v>
          </cell>
          <cell r="AS71">
            <v>406</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H102">
            <v>0</v>
          </cell>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cell r="AU103">
            <v>4.2915242876481667E-310</v>
          </cell>
          <cell r="AV103">
            <v>406.001220703125</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V106">
            <v>193</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refreshError="1"/>
      <sheetData sheetId="302"/>
      <sheetData sheetId="303"/>
      <sheetData sheetId="304"/>
      <sheetData sheetId="305"/>
      <sheetData sheetId="306"/>
      <sheetData sheetId="307"/>
      <sheetData sheetId="308"/>
      <sheetData sheetId="309" refreshError="1"/>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sheetData sheetId="659"/>
      <sheetData sheetId="660"/>
      <sheetData sheetId="661" refreshError="1"/>
      <sheetData sheetId="662" refreshError="1"/>
      <sheetData sheetId="663" refreshError="1"/>
      <sheetData sheetId="664" refreshError="1"/>
      <sheetData sheetId="665" refreshError="1"/>
      <sheetData sheetId="666"/>
      <sheetData sheetId="667"/>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DTOAN"/>
      <sheetName val="THOP-KL"/>
      <sheetName val="CPHI KKS"/>
      <sheetName val="DG-KSAT"/>
      <sheetName val="TMDAUTU"/>
      <sheetName val="GTXLCHINH"/>
      <sheetName val="CPHI-TT"/>
      <sheetName val="CPHIBUVL"/>
      <sheetName val="CHENH VLCHINH"/>
      <sheetName val="GVLHT"/>
      <sheetName val="DGCT-QCH2"/>
      <sheetName val="XL4Poppy"/>
      <sheetName val="Gia VL"/>
      <sheetName val="Bang gia ca may"/>
      <sheetName val="Bang luong CB"/>
      <sheetName val="Bang P.tich CT"/>
      <sheetName val="D.toan chi tiet"/>
      <sheetName val="Bang TH Dtoan"/>
      <sheetName val="XXXXXXXX"/>
      <sheetName val="VL"/>
      <sheetName val="NHAN CONG"/>
      <sheetName val="MAY"/>
      <sheetName val="VUA"/>
      <sheetName val="DG CAU"/>
      <sheetName val="THOP CAU"/>
      <sheetName val="TLP CAU"/>
      <sheetName val="DAKT1"/>
      <sheetName val="Sheet3"/>
      <sheetName val="XL4Test5"/>
      <sheetName val="XL4Poppy (2)"/>
      <sheetName val="Bthkl"/>
      <sheetName val="KM247"/>
      <sheetName val="km248"/>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00000000"/>
      <sheetName val="Congty"/>
      <sheetName val="VPPN"/>
      <sheetName val="XN74"/>
      <sheetName val="XN54"/>
      <sheetName val="XN33"/>
      <sheetName val="NK96"/>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tong hop"/>
      <sheetName val="phan tich DG"/>
      <sheetName val="gia vat lieu"/>
      <sheetName val="gia xe may"/>
      <sheetName val="gia nhan cong"/>
      <sheetName val="Quang Tri"/>
      <sheetName val="TTHue"/>
      <sheetName val="Da Nang"/>
      <sheetName val="Quang Nam"/>
      <sheetName val="Quang Ngai"/>
      <sheetName val="TH DH-QN"/>
      <sheetName val="KP HD"/>
      <sheetName val="DB HD"/>
      <sheetName val="Chart1"/>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caodothietke"/>
      <sheetName val="DI_ESTI"/>
      <sheetName val="TK331A"/>
      <sheetName val="TK131B"/>
      <sheetName val="TK131A"/>
      <sheetName val="TK 331c1"/>
      <sheetName val="TK331C"/>
      <sheetName val="CT331-2003"/>
      <sheetName val="CT 331"/>
      <sheetName val="CT131-2003"/>
      <sheetName val="CT 131"/>
      <sheetName val="TK331B"/>
      <sheetName val="Nhap"/>
      <sheetName val="Thang 8"/>
      <sheetName val="DTCT"/>
      <sheetName val="PTVT"/>
      <sheetName val="THDT"/>
      <sheetName val="THVT"/>
      <sheetName val="THGT"/>
      <sheetName val="Macro1"/>
      <sheetName val="Macro2"/>
      <sheetName val="Macro3"/>
      <sheetName val="THANG 09"/>
      <sheetName val="THANG 10"/>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Duong con' vu hcm (8)"/>
      <sheetName val="C47-456"/>
      <sheetName val="C46"/>
      <sheetName val="C47-PII"/>
      <sheetName val="ESTI_"/>
      <sheetName val="Qheet3"/>
      <sheetName val="TRUC TIEP"/>
      <sheetName val="GIAN TIEP"/>
      <sheetName val="HOP DONG"/>
      <sheetName val="CON LINH"/>
      <sheetName val="tienluong"/>
      <sheetName val="giamay"/>
      <sheetName val="Bang 聧ia ca may"/>
      <sheetName val="[RPT.xlsၝCmay"/>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RPT.x"/>
      <sheetName val="km346+00-km346_x000b_240 (2)"/>
      <sheetName val="km342+297._x0015_8-km342+376.41"/>
      <sheetName val="km341+1077 -km34_x0011_+1177.61"/>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
      <sheetName val=" quy I-2005"/>
      <sheetName val="Quy 2- 2005 "/>
      <sheetName val="Quy III- 2005 "/>
      <sheetName val="Quy 4- 2005"/>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421"/>
      <sheetName val="511"/>
      <sheetName val="621"/>
      <sheetName val="622"/>
      <sheetName val="623"/>
      <sheetName val="627b"/>
      <sheetName val="632"/>
      <sheetName val="642"/>
      <sheetName val="711"/>
      <sheetName val="811"/>
      <sheetName val="911"/>
      <sheetName val="009"/>
      <sheetName val="RPT"/>
      <sheetName val="Duong cong vu hcm (8;) (:)"/>
      <sheetName val="Duofg cong vu hcm (7;) (2)"/>
      <sheetName val="Duïng cong vu hcm (13;) (2)"/>
      <sheetName val="gVL"/>
      <sheetName val="pt0-1"/>
      <sheetName val="kp0-1"/>
      <sheetName val="0-1"/>
      <sheetName val="pt2-3"/>
      <sheetName val="thkp2-3"/>
      <sheetName val="clvl"/>
      <sheetName val="2-3"/>
      <sheetName val="cl1-2"/>
      <sheetName val="thkp1-2"/>
      <sheetName val="clvl1-2"/>
      <sheetName val="1-2"/>
      <sheetName val="N_x0008_AN CONG"/>
      <sheetName val="K251 _x0001_C"/>
      <sheetName val="?? MTL"/>
      <sheetName val="?? DI"/>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km337+533î60-km3ó4 (2)"/>
      <sheetName val="Ë261"/>
      <sheetName val="K261_x0000_Base"/>
      <sheetName val="K2_x0016_1 AC"/>
      <sheetName val="HDKT"/>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Daily"/>
      <sheetName val="Data-input"/>
      <sheetName val="Data"/>
      <sheetName val="TK12"/>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MTL$-INTER"/>
      <sheetName val="Duong cong vu hcm (¶)"/>
      <sheetName val="刃割 MTL"/>
      <sheetName val="CON(LINH"/>
      <sheetName val="Bang ?ia ca may"/>
      <sheetName val="[RPT.xls?Cmay"/>
      <sheetName val="Km346+60_x0010_-km346+820 (2)"/>
      <sheetName val="km346+00-km3_x0014_6+240 (_x0012_)"/>
      <sheetName val="km345+6_x0016_1-km345+000"/>
      <sheetName val="km342+_x0013_76.41- km342+520.29"/>
      <sheetName val="km342+29_x0017_.58-km3_x0014_2+376.41"/>
      <sheetName val="Mau so 04 TFDN"/>
      <sheetName val="切割 II"/>
      <sheetName val="CHEKe VLCHINH"/>
      <sheetName val="km345+400-km345ÿÿ00 (6)"/>
      <sheetName val="km338+00-km33Oé100(2)"/>
      <sheetName val="km342+520-km342+690 (2 "/>
      <sheetName val="XL²_x0000__x0000_t5"/>
      <sheetName val="m361 Base"/>
      <sheetName val="GTXLC@INH"/>
      <sheetName val="K219 Subbase"/>
      <sheetName val="Duong cojg vu hcm (13;) (2)"/>
      <sheetName val="K_x0000_5_x0001_ @9_x0008_"/>
      <sheetName val="Thuc thanh"/>
      <sheetName val="Con'ty"/>
      <sheetName val="切割 MၔL"/>
      <sheetName val="k-337+533.60-km338 (2)"/>
      <sheetName val="km341+275-km341)350"/>
      <sheetName val="Ho=Ðdong giao khoan"/>
      <sheetName val="959 K98"/>
      <sheetName val="May no"/>
      <sheetName val="Sua chua "/>
      <sheetName val="BC luan chuyen"/>
      <sheetName val="_x0010_p_x0000_Ё"/>
      <sheetName val="K259†Base "/>
      <sheetName val="Duong co_x0000_g vu hcm (4)"/>
      <sheetName val="thang6"/>
      <sheetName val="Sheet4"/>
      <sheetName val="Sheet5"/>
      <sheetName val="Sheet6"/>
      <sheetName val="soktmay"/>
      <sheetName val="K2_x0015_1 AC"/>
      <sheetName val="C²_x0000__x0000_iet TK131"/>
      <sheetName val="TKDC"/>
      <sheetName val="Mau01t1"/>
      <sheetName val="HD DAU VAO THANG 2"/>
      <sheetName val="HHBRT2"/>
      <sheetName val="Mau 01T2"/>
      <sheetName val="HD DAU VAO T2"/>
      <sheetName val="tkaidc"/>
      <sheetName val="Mau 01T3"/>
      <sheetName val="HHBRT3"/>
      <sheetName val="HD DAU VAO T3"/>
      <sheetName val="HHBRT4"/>
      <sheetName val="Mau01t4"/>
      <sheetName val="HD DAU VAO T4"/>
      <sheetName val="TKDChinh"/>
      <sheetName val="HHBR5"/>
      <sheetName val="Mau01T5"/>
      <sheetName val="HDDAUVAOT5"/>
      <sheetName val="Mau01T6"/>
      <sheetName val="HDBRT6"/>
      <sheetName val="HDDAUVAOT6"/>
      <sheetName val="Mau01T7"/>
      <sheetName val="HDDAUVAOT7"/>
      <sheetName val="TTNDNQuiIII"/>
      <sheetName val="HHBRT7"/>
      <sheetName val="Mau01T8"/>
      <sheetName val="HDDAUVAOT8"/>
      <sheetName val="HDBRT8"/>
      <sheetName val="Mau01t9"/>
      <sheetName val="BKmuakoâc HD"/>
      <sheetName val="HDBRT9"/>
      <sheetName val="HDBHT9"/>
      <sheetName val="HDDAUVAOT9"/>
      <sheetName val="Mau01t10"/>
      <sheetName val="HDBHT10"/>
      <sheetName val="HDAUVAOT10"/>
      <sheetName val="Mau01t11"/>
      <sheetName val="HDBRT10"/>
      <sheetName val="bangGT tokhai thue t10"/>
      <sheetName val="HDBR11"/>
      <sheetName val="HDAUVAOT11"/>
      <sheetName val="HDBR"/>
      <sheetName val="HDBRT12"/>
      <sheetName val="HDAU VAOT11"/>
      <sheetName val="bkTHUE"/>
      <sheetName val="HDBHT11"/>
      <sheetName val="HDAUVAOT12"/>
      <sheetName val="Bang GTtokhai thue11"/>
      <sheetName val="TKthuemobai"/>
      <sheetName val="HDBHT12"/>
      <sheetName val="Mau T11"/>
      <sheetName val="Mau01t12"/>
      <sheetName val="bcsd hd 2007"/>
      <sheetName val="bcsdhd  12 thang"/>
      <sheetName val="thanh qtoan sdhd"/>
      <sheetName val="bang giai trinh khai thue GTGT"/>
      <sheetName val="Bang phb thue gtgt"/>
      <sheetName val="Bang ke khai dchinh thue gtgt"/>
      <sheetName val="Sheet04"/>
      <sheetName val="cot_xa"/>
      <sheetName val="Quet rac"/>
      <sheetName val="DG1kSAT"/>
      <sheetName val="T1"/>
      <sheetName val="T2"/>
      <sheetName val="T3"/>
      <sheetName val="T4"/>
      <sheetName val="_x0010_p?Ё"/>
      <sheetName val="_x0010_p_x0000_?"/>
      <sheetName val="K259Base "/>
      <sheetName val="_x0010_p??"/>
      <sheetName val="chi tiet z"/>
      <sheetName val="Don gia"/>
      <sheetName val="IBASE"/>
      <sheetName val="_RPT.xlsၝCmay"/>
      <sheetName val="TRUC TI"/>
      <sheetName val="Ў`"/>
      <sheetName val="?"/>
      <sheetName val="km337+136-km33×¶350"/>
      <sheetName val="K251 K)8"/>
      <sheetName val="chitiet"/>
      <sheetName val="Thang_x0000__x0000_"/>
      <sheetName val="TSO_CHUNG"/>
      <sheetName val="Bang ke T.toan`"/>
      <sheetName val="000000000000"/>
      <sheetName val="100000000000"/>
      <sheetName val="200000000000"/>
      <sheetName val="300000000000"/>
      <sheetName val="400000000000"/>
      <sheetName val="K261?Base"/>
      <sheetName val="K?5_x0001_ @9_x0008_"/>
      <sheetName val="Thang??"/>
      <sheetName val="tohop"/>
      <sheetName val="Phu luc XL2"/>
      <sheetName val="NN Tang Giam"/>
      <sheetName val="Phu luc XL1"/>
      <sheetName val="__ MTL"/>
      <sheetName val="__ DI"/>
      <sheetName val="CAN DOI"/>
      <sheetName val="GIA TRI"/>
      <sheetName val="NO-DIEN"/>
      <sheetName val="NO-KHUONG"/>
      <sheetName val="NO-DUNG"/>
      <sheetName val="NO-DU"/>
      <sheetName val="TC NV"/>
      <sheetName val="khuong"/>
      <sheetName val="du"/>
      <sheetName val="dien"/>
      <sheetName val="dung"/>
      <sheetName val="NO-BANG"/>
      <sheetName val="ton kho"/>
      <sheetName val="bang"/>
      <sheetName val="예적금"/>
      <sheetName val="WE'T"/>
      <sheetName val="BASE"/>
      <sheetName val="Final(1)summary"/>
      <sheetName val="Contents"/>
      <sheetName val="V-VESSEL (WITH DEMISTER)"/>
      <sheetName val="Piping Design Data"/>
      <sheetName val="D-3"/>
      <sheetName val="BATCH"/>
      <sheetName val="General Data"/>
      <sheetName val="ASME B 36.10 M"/>
      <sheetName val="Building List for reference"/>
      <sheetName val="노임단가"/>
      <sheetName val="steam table"/>
      <sheetName val="예산M12A"/>
      <sheetName val="BM "/>
      <sheetName val="DWG LIST"/>
      <sheetName val="Dieuchinh"/>
      <sheetName val="REDUCER"/>
      <sheetName val="VAE264_VALVES"/>
      <sheetName val="THKP"/>
      <sheetName val="HTchieusang"/>
      <sheetName val="HTdien"/>
      <sheetName val="CUNG CAP VAT TU"/>
      <sheetName val="TH.LIST CAP"/>
      <sheetName val="S3LIST CAP&amp;ONGDL"/>
      <sheetName val="S2LIST CAP&amp;ONGDL"/>
      <sheetName val="S1LIST CAP&amp;ONGDL"/>
      <sheetName val="NGUONGOCVATTU"/>
      <sheetName val="capdongluc"/>
      <sheetName val="KLMOI THAU"/>
      <sheetName val="30000000"/>
      <sheetName val="40000000"/>
      <sheetName val="50000000"/>
      <sheetName val="60000000"/>
      <sheetName val="XXXXXXX0"/>
      <sheetName val="MAU_A"/>
      <sheetName val="MAU_B"/>
      <sheetName val="MAU_C"/>
      <sheetName val="MAU E -XCD"/>
      <sheetName val="MAU E -TDS1"/>
      <sheetName val="MAU E- NDH"/>
      <sheetName val="Giao"/>
      <sheetName val="CHIET TINH"/>
      <sheetName val="Bang Gia VL"/>
      <sheetName val="Tong Hop KP"/>
      <sheetName val=" DON GIA"/>
      <sheetName val="CHIET TINH THEO KH.SAT"/>
      <sheetName val="cham cong XL (2)"/>
      <sheetName val="cham cong XL"/>
      <sheetName val="chamcong"/>
      <sheetName val="Luong XD"/>
      <sheetName val="L.KHOAN 2 "/>
      <sheetName val="L.KHOAN 2"/>
      <sheetName val="CONGTRINHNHD"/>
      <sheetName val="L. KHOAN"/>
      <sheetName val="Luong XL"/>
      <sheetName val="PHANBOXL"/>
      <sheetName val="PHAN BO"/>
      <sheetName val="Luong XD thang 3"/>
      <sheetName val="CONGTRINHNHD thang3"/>
      <sheetName val="luong QL"/>
      <sheetName val="CONGDOAN "/>
      <sheetName val="CTACPHI"/>
      <sheetName val="TH9"/>
      <sheetName val="TH12"/>
      <sheetName val="BT-DSPK"/>
      <sheetName val="작성방법"/>
      <sheetName val="thang 1"/>
      <sheetName val="thang2"/>
      <sheetName val="Thang 3"/>
      <sheetName val="thang5"/>
      <sheetName val="thang4"/>
      <sheetName val="00000001"/>
      <sheetName val="CTP"/>
      <sheetName val="LUONG"/>
      <sheetName val="lphi"/>
      <sheetName val="PLTT"/>
      <sheetName val="KTPLVP"/>
      <sheetName val="KTPL2"/>
      <sheetName val="KHKPHT7-02"/>
      <sheetName val="KHKPHT9-02"/>
      <sheetName val="KHKPHT8-02"/>
      <sheetName val="KHKPHT10-02 "/>
      <sheetName val="lptinh"/>
      <sheetName val="UHNN"/>
      <sheetName val="BHYT02"/>
      <sheetName val="TLL"/>
      <sheetName val="TLL (2)"/>
      <sheetName val="TLLhuyen"/>
      <sheetName val="Dsach"/>
      <sheetName val="TCONG"/>
      <sheetName val="KHKPHT1-02"/>
      <sheetName val="ththdt"/>
      <sheetName val="CPTHU"/>
      <sheetName val="THKPCHD"/>
      <sheetName val="QD100"/>
      <sheetName val="KHKPHT-T6-02"/>
      <sheetName val="giao nv TH chong qua tai dot 3"/>
      <sheetName val="ton tai cac tram dong dien"/>
      <sheetName val="chong qua tai dot 3"/>
      <sheetName val="cac du an"/>
      <sheetName val="Chong qua tai dot 3 moi"/>
      <sheetName val="H.so tram chong qua tai dot 3"/>
      <sheetName val="cac tram dong dien"/>
      <sheetName val="Bieu ngang"/>
      <sheetName val="T.van gs"/>
      <sheetName val="23 tram von WB"/>
      <sheetName val="Chi phi den bu A"/>
      <sheetName val="HE SO"/>
      <sheetName val="K2=9 Subbase"/>
      <sheetName val="K261Base"/>
      <sheetName val="TINHNEN"/>
      <sheetName val="Nen VN"/>
      <sheetName val="canh (2)"/>
      <sheetName val="canh"/>
      <sheetName val="Bang Don gia II"/>
      <sheetName val="Chart2"/>
      <sheetName val="TCT DIEN LUC (EVN)"/>
      <sheetName val="특외대"/>
      <sheetName val="lienbao1"/>
      <sheetName val="bangrap"/>
      <sheetName val="Lie Bao2"/>
      <sheetName val="lien bao"/>
      <sheetName val="duong BR"/>
      <sheetName val="nhakhoBR"/>
      <sheetName val="trung 5"/>
      <sheetName val="QLoi"/>
      <sheetName val="PTHT"/>
      <sheetName val="Yenlac"/>
      <sheetName val="telo"/>
      <sheetName val="km337+136-km337ý350"/>
      <sheetName val="THAYCTO "/>
    </sheetNames>
    <sheetDataSet>
      <sheetData sheetId="0" refreshError="1"/>
      <sheetData sheetId="1" refreshError="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cell>
          <cell r="F6">
            <v>0</v>
          </cell>
          <cell r="G6">
            <v>0</v>
          </cell>
          <cell r="H6">
            <v>0</v>
          </cell>
          <cell r="I6">
            <v>0</v>
          </cell>
          <cell r="J6">
            <v>0</v>
          </cell>
          <cell r="K6">
            <v>0</v>
          </cell>
          <cell r="L6">
            <v>0</v>
          </cell>
          <cell r="M6">
            <v>0</v>
          </cell>
          <cell r="N6">
            <v>0</v>
          </cell>
          <cell r="O6">
            <v>0</v>
          </cell>
          <cell r="P6">
            <v>0</v>
          </cell>
          <cell r="Q6">
            <v>0</v>
          </cell>
          <cell r="R6">
            <v>0</v>
          </cell>
          <cell r="S6">
            <v>0</v>
          </cell>
          <cell r="T6" t="str">
            <v/>
          </cell>
          <cell r="U6" t="str">
            <v/>
          </cell>
        </row>
        <row r="7">
          <cell r="A7">
            <v>2</v>
          </cell>
          <cell r="B7">
            <v>0.75</v>
          </cell>
          <cell r="E7" t="str">
            <v/>
          </cell>
          <cell r="F7">
            <v>0</v>
          </cell>
          <cell r="G7">
            <v>0</v>
          </cell>
          <cell r="H7">
            <v>0</v>
          </cell>
          <cell r="I7">
            <v>0</v>
          </cell>
          <cell r="J7">
            <v>0</v>
          </cell>
          <cell r="K7">
            <v>0</v>
          </cell>
          <cell r="L7">
            <v>0</v>
          </cell>
          <cell r="M7">
            <v>0</v>
          </cell>
          <cell r="N7">
            <v>0</v>
          </cell>
          <cell r="O7">
            <v>0</v>
          </cell>
          <cell r="P7">
            <v>0</v>
          </cell>
          <cell r="Q7">
            <v>0</v>
          </cell>
          <cell r="R7">
            <v>0</v>
          </cell>
          <cell r="S7">
            <v>0</v>
          </cell>
          <cell r="T7" t="str">
            <v/>
          </cell>
          <cell r="U7" t="str">
            <v/>
          </cell>
        </row>
        <row r="8">
          <cell r="A8">
            <v>3</v>
          </cell>
          <cell r="B8">
            <v>1</v>
          </cell>
          <cell r="E8" t="str">
            <v/>
          </cell>
          <cell r="F8">
            <v>0</v>
          </cell>
          <cell r="G8">
            <v>0</v>
          </cell>
          <cell r="H8">
            <v>0</v>
          </cell>
          <cell r="I8">
            <v>0</v>
          </cell>
          <cell r="J8">
            <v>0</v>
          </cell>
          <cell r="K8">
            <v>0</v>
          </cell>
          <cell r="L8">
            <v>0</v>
          </cell>
          <cell r="M8">
            <v>0</v>
          </cell>
          <cell r="N8">
            <v>0</v>
          </cell>
          <cell r="O8">
            <v>0</v>
          </cell>
          <cell r="P8">
            <v>0</v>
          </cell>
          <cell r="Q8">
            <v>0</v>
          </cell>
          <cell r="R8">
            <v>0</v>
          </cell>
          <cell r="S8">
            <v>0</v>
          </cell>
          <cell r="T8" t="str">
            <v/>
          </cell>
          <cell r="U8" t="str">
            <v/>
          </cell>
        </row>
        <row r="9">
          <cell r="A9">
            <v>4</v>
          </cell>
          <cell r="B9">
            <v>1.5</v>
          </cell>
          <cell r="E9" t="str">
            <v/>
          </cell>
          <cell r="F9">
            <v>0</v>
          </cell>
          <cell r="G9">
            <v>0</v>
          </cell>
          <cell r="H9">
            <v>0</v>
          </cell>
          <cell r="I9">
            <v>0</v>
          </cell>
          <cell r="J9">
            <v>0</v>
          </cell>
          <cell r="K9">
            <v>0</v>
          </cell>
          <cell r="L9">
            <v>0</v>
          </cell>
          <cell r="M9">
            <v>0</v>
          </cell>
          <cell r="N9">
            <v>0</v>
          </cell>
          <cell r="O9">
            <v>0</v>
          </cell>
          <cell r="P9">
            <v>0</v>
          </cell>
          <cell r="Q9">
            <v>0</v>
          </cell>
          <cell r="R9">
            <v>0</v>
          </cell>
          <cell r="S9">
            <v>0</v>
          </cell>
          <cell r="T9" t="str">
            <v/>
          </cell>
          <cell r="U9" t="str">
            <v/>
          </cell>
        </row>
        <row r="10">
          <cell r="A10">
            <v>5</v>
          </cell>
          <cell r="B10">
            <v>2</v>
          </cell>
          <cell r="E10" t="str">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cell>
          <cell r="U10" t="str">
            <v/>
          </cell>
        </row>
        <row r="11">
          <cell r="A11">
            <v>6</v>
          </cell>
          <cell r="B11">
            <v>2.5</v>
          </cell>
          <cell r="E11" t="str">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cell>
          <cell r="U11" t="str">
            <v/>
          </cell>
        </row>
        <row r="12">
          <cell r="A12">
            <v>7</v>
          </cell>
          <cell r="B12">
            <v>3</v>
          </cell>
          <cell r="E12" t="str">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cell>
          <cell r="U12" t="str">
            <v/>
          </cell>
        </row>
        <row r="13">
          <cell r="A13">
            <v>8</v>
          </cell>
          <cell r="B13">
            <v>4</v>
          </cell>
          <cell r="E13" t="str">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cell>
          <cell r="U13" t="str">
            <v/>
          </cell>
        </row>
        <row r="14">
          <cell r="A14">
            <v>9</v>
          </cell>
          <cell r="B14">
            <v>5</v>
          </cell>
          <cell r="E14" t="str">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cell>
          <cell r="U14" t="str">
            <v/>
          </cell>
        </row>
        <row r="15">
          <cell r="A15">
            <v>10</v>
          </cell>
          <cell r="B15">
            <v>6</v>
          </cell>
          <cell r="E15" t="str">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cell>
          <cell r="U15" t="str">
            <v/>
          </cell>
        </row>
        <row r="16">
          <cell r="A16">
            <v>11</v>
          </cell>
          <cell r="B16">
            <v>8</v>
          </cell>
          <cell r="E16" t="str">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cell>
          <cell r="U16" t="str">
            <v/>
          </cell>
        </row>
        <row r="17">
          <cell r="A17">
            <v>12</v>
          </cell>
          <cell r="B17">
            <v>10</v>
          </cell>
          <cell r="E17" t="str">
            <v/>
          </cell>
          <cell r="F17">
            <v>0</v>
          </cell>
          <cell r="G17">
            <v>0</v>
          </cell>
          <cell r="H17">
            <v>0</v>
          </cell>
          <cell r="I17">
            <v>0</v>
          </cell>
          <cell r="J17">
            <v>0</v>
          </cell>
          <cell r="L17">
            <v>0</v>
          </cell>
          <cell r="M17">
            <v>0</v>
          </cell>
          <cell r="N17">
            <v>0</v>
          </cell>
          <cell r="O17">
            <v>0</v>
          </cell>
          <cell r="P17">
            <v>0</v>
          </cell>
          <cell r="Q17">
            <v>0</v>
          </cell>
          <cell r="R17">
            <v>0</v>
          </cell>
          <cell r="S17">
            <v>0</v>
          </cell>
          <cell r="T17" t="str">
            <v/>
          </cell>
          <cell r="U17" t="str">
            <v/>
          </cell>
        </row>
        <row r="18">
          <cell r="A18">
            <v>13</v>
          </cell>
          <cell r="B18">
            <v>12</v>
          </cell>
          <cell r="E18" t="str">
            <v/>
          </cell>
          <cell r="F18">
            <v>0</v>
          </cell>
          <cell r="G18">
            <v>0</v>
          </cell>
          <cell r="H18">
            <v>0</v>
          </cell>
          <cell r="I18">
            <v>0</v>
          </cell>
          <cell r="J18">
            <v>0</v>
          </cell>
          <cell r="L18">
            <v>0</v>
          </cell>
          <cell r="M18">
            <v>0</v>
          </cell>
          <cell r="N18">
            <v>0</v>
          </cell>
          <cell r="O18">
            <v>0</v>
          </cell>
          <cell r="P18">
            <v>0</v>
          </cell>
          <cell r="Q18">
            <v>0</v>
          </cell>
          <cell r="R18">
            <v>0</v>
          </cell>
          <cell r="S18">
            <v>0</v>
          </cell>
          <cell r="T18" t="str">
            <v/>
          </cell>
          <cell r="U18" t="str">
            <v/>
          </cell>
        </row>
        <row r="19">
          <cell r="A19">
            <v>14</v>
          </cell>
          <cell r="B19">
            <v>14</v>
          </cell>
          <cell r="E19" t="str">
            <v/>
          </cell>
          <cell r="F19">
            <v>0</v>
          </cell>
          <cell r="G19">
            <v>0</v>
          </cell>
          <cell r="H19">
            <v>0</v>
          </cell>
          <cell r="I19">
            <v>0</v>
          </cell>
          <cell r="J19">
            <v>0</v>
          </cell>
          <cell r="L19">
            <v>0</v>
          </cell>
          <cell r="M19">
            <v>0</v>
          </cell>
          <cell r="N19">
            <v>0</v>
          </cell>
          <cell r="O19">
            <v>0</v>
          </cell>
          <cell r="P19">
            <v>0</v>
          </cell>
          <cell r="Q19">
            <v>0</v>
          </cell>
          <cell r="R19">
            <v>0</v>
          </cell>
          <cell r="S19">
            <v>0</v>
          </cell>
          <cell r="T19" t="str">
            <v/>
          </cell>
          <cell r="U19" t="str">
            <v/>
          </cell>
        </row>
        <row r="20">
          <cell r="A20">
            <v>15</v>
          </cell>
          <cell r="B20">
            <v>16</v>
          </cell>
          <cell r="E20" t="str">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cell>
          <cell r="U20" t="str">
            <v/>
          </cell>
        </row>
        <row r="21">
          <cell r="A21">
            <v>16</v>
          </cell>
          <cell r="B21">
            <v>18</v>
          </cell>
          <cell r="E21" t="str">
            <v/>
          </cell>
          <cell r="F21">
            <v>0</v>
          </cell>
          <cell r="G21">
            <v>0</v>
          </cell>
          <cell r="H21">
            <v>0</v>
          </cell>
          <cell r="I21">
            <v>0</v>
          </cell>
          <cell r="J21">
            <v>0</v>
          </cell>
          <cell r="L21">
            <v>0</v>
          </cell>
          <cell r="M21">
            <v>0</v>
          </cell>
          <cell r="N21">
            <v>0</v>
          </cell>
          <cell r="O21">
            <v>0</v>
          </cell>
          <cell r="P21">
            <v>0</v>
          </cell>
          <cell r="Q21">
            <v>0</v>
          </cell>
          <cell r="R21">
            <v>0</v>
          </cell>
          <cell r="S21">
            <v>0</v>
          </cell>
          <cell r="T21" t="str">
            <v/>
          </cell>
          <cell r="U21" t="str">
            <v/>
          </cell>
        </row>
        <row r="22">
          <cell r="A22">
            <v>17</v>
          </cell>
          <cell r="B22">
            <v>20</v>
          </cell>
          <cell r="E22" t="str">
            <v/>
          </cell>
          <cell r="F22">
            <v>0</v>
          </cell>
          <cell r="G22">
            <v>0</v>
          </cell>
          <cell r="H22">
            <v>0</v>
          </cell>
          <cell r="I22">
            <v>0</v>
          </cell>
          <cell r="J22">
            <v>0</v>
          </cell>
          <cell r="L22">
            <v>0</v>
          </cell>
          <cell r="M22">
            <v>0</v>
          </cell>
          <cell r="N22">
            <v>0</v>
          </cell>
          <cell r="O22">
            <v>0</v>
          </cell>
          <cell r="P22">
            <v>0</v>
          </cell>
          <cell r="Q22">
            <v>0</v>
          </cell>
          <cell r="R22">
            <v>0</v>
          </cell>
          <cell r="S22">
            <v>0</v>
          </cell>
          <cell r="T22" t="str">
            <v/>
          </cell>
          <cell r="U22" t="str">
            <v/>
          </cell>
        </row>
        <row r="23">
          <cell r="A23">
            <v>18</v>
          </cell>
          <cell r="B23">
            <v>22</v>
          </cell>
          <cell r="E23" t="str">
            <v/>
          </cell>
          <cell r="F23">
            <v>0</v>
          </cell>
          <cell r="G23">
            <v>0</v>
          </cell>
          <cell r="H23">
            <v>0</v>
          </cell>
          <cell r="I23">
            <v>0</v>
          </cell>
          <cell r="J23">
            <v>0</v>
          </cell>
          <cell r="L23">
            <v>0</v>
          </cell>
          <cell r="M23">
            <v>0</v>
          </cell>
          <cell r="N23">
            <v>0</v>
          </cell>
          <cell r="O23">
            <v>0</v>
          </cell>
          <cell r="P23">
            <v>0</v>
          </cell>
          <cell r="Q23">
            <v>0</v>
          </cell>
          <cell r="R23">
            <v>0</v>
          </cell>
          <cell r="S23">
            <v>0</v>
          </cell>
          <cell r="T23" t="str">
            <v/>
          </cell>
          <cell r="U23" t="str">
            <v/>
          </cell>
        </row>
        <row r="24">
          <cell r="A24">
            <v>19</v>
          </cell>
          <cell r="B24">
            <v>24</v>
          </cell>
          <cell r="E24" t="str">
            <v/>
          </cell>
          <cell r="F24">
            <v>0</v>
          </cell>
          <cell r="G24">
            <v>0</v>
          </cell>
          <cell r="H24">
            <v>0</v>
          </cell>
          <cell r="I24">
            <v>0</v>
          </cell>
          <cell r="J24">
            <v>0</v>
          </cell>
          <cell r="L24">
            <v>0</v>
          </cell>
          <cell r="M24">
            <v>0</v>
          </cell>
          <cell r="N24">
            <v>0</v>
          </cell>
          <cell r="O24">
            <v>0</v>
          </cell>
          <cell r="P24">
            <v>0</v>
          </cell>
          <cell r="Q24">
            <v>0</v>
          </cell>
          <cell r="R24">
            <v>0</v>
          </cell>
          <cell r="S24">
            <v>0</v>
          </cell>
          <cell r="T24" t="str">
            <v/>
          </cell>
          <cell r="U24" t="str">
            <v/>
          </cell>
        </row>
        <row r="25">
          <cell r="A25">
            <v>20</v>
          </cell>
          <cell r="B25">
            <v>26</v>
          </cell>
          <cell r="E25" t="str">
            <v/>
          </cell>
          <cell r="F25">
            <v>0</v>
          </cell>
          <cell r="G25">
            <v>0</v>
          </cell>
          <cell r="H25">
            <v>0</v>
          </cell>
          <cell r="I25">
            <v>0</v>
          </cell>
          <cell r="J25">
            <v>0</v>
          </cell>
          <cell r="L25">
            <v>0</v>
          </cell>
          <cell r="M25">
            <v>0</v>
          </cell>
          <cell r="N25">
            <v>0</v>
          </cell>
          <cell r="O25">
            <v>0</v>
          </cell>
          <cell r="P25">
            <v>0</v>
          </cell>
          <cell r="Q25">
            <v>0</v>
          </cell>
          <cell r="R25">
            <v>0</v>
          </cell>
          <cell r="S25">
            <v>0</v>
          </cell>
          <cell r="T25" t="str">
            <v/>
          </cell>
          <cell r="U25" t="str">
            <v/>
          </cell>
        </row>
        <row r="26">
          <cell r="A26">
            <v>21</v>
          </cell>
          <cell r="B26">
            <v>28</v>
          </cell>
          <cell r="E26" t="str">
            <v/>
          </cell>
          <cell r="F26">
            <v>0</v>
          </cell>
          <cell r="G26">
            <v>0</v>
          </cell>
          <cell r="H26">
            <v>0</v>
          </cell>
          <cell r="I26">
            <v>0</v>
          </cell>
          <cell r="J26">
            <v>0</v>
          </cell>
          <cell r="L26">
            <v>0</v>
          </cell>
          <cell r="M26">
            <v>0</v>
          </cell>
          <cell r="N26">
            <v>0</v>
          </cell>
          <cell r="O26">
            <v>0</v>
          </cell>
          <cell r="P26">
            <v>0</v>
          </cell>
          <cell r="Q26">
            <v>0</v>
          </cell>
          <cell r="R26">
            <v>0</v>
          </cell>
          <cell r="S26">
            <v>0</v>
          </cell>
          <cell r="T26" t="str">
            <v/>
          </cell>
          <cell r="U26" t="str">
            <v/>
          </cell>
        </row>
        <row r="27">
          <cell r="A27">
            <v>22</v>
          </cell>
          <cell r="B27">
            <v>30</v>
          </cell>
          <cell r="E27" t="str">
            <v/>
          </cell>
          <cell r="F27">
            <v>0</v>
          </cell>
          <cell r="G27">
            <v>0</v>
          </cell>
          <cell r="H27">
            <v>0</v>
          </cell>
          <cell r="I27">
            <v>0</v>
          </cell>
          <cell r="J27">
            <v>0</v>
          </cell>
          <cell r="L27">
            <v>0</v>
          </cell>
          <cell r="M27">
            <v>0</v>
          </cell>
          <cell r="N27">
            <v>0</v>
          </cell>
          <cell r="O27">
            <v>0</v>
          </cell>
          <cell r="P27">
            <v>0</v>
          </cell>
          <cell r="Q27">
            <v>0</v>
          </cell>
          <cell r="R27">
            <v>0</v>
          </cell>
          <cell r="S27">
            <v>0</v>
          </cell>
          <cell r="T27" t="str">
            <v/>
          </cell>
          <cell r="U27" t="str">
            <v/>
          </cell>
        </row>
        <row r="28">
          <cell r="A28">
            <v>23</v>
          </cell>
          <cell r="B28">
            <v>32</v>
          </cell>
          <cell r="E28" t="str">
            <v/>
          </cell>
          <cell r="F28">
            <v>0</v>
          </cell>
          <cell r="G28">
            <v>0</v>
          </cell>
          <cell r="H28">
            <v>0</v>
          </cell>
          <cell r="I28">
            <v>0</v>
          </cell>
          <cell r="J28">
            <v>0</v>
          </cell>
          <cell r="L28">
            <v>0</v>
          </cell>
          <cell r="M28">
            <v>0</v>
          </cell>
          <cell r="N28">
            <v>0</v>
          </cell>
          <cell r="O28">
            <v>0</v>
          </cell>
          <cell r="P28">
            <v>0</v>
          </cell>
          <cell r="Q28">
            <v>0</v>
          </cell>
          <cell r="R28">
            <v>0</v>
          </cell>
          <cell r="S28">
            <v>0</v>
          </cell>
          <cell r="T28" t="str">
            <v/>
          </cell>
          <cell r="U28" t="str">
            <v/>
          </cell>
        </row>
        <row r="29">
          <cell r="A29">
            <v>24</v>
          </cell>
          <cell r="B29">
            <v>34</v>
          </cell>
          <cell r="E29" t="str">
            <v/>
          </cell>
          <cell r="F29">
            <v>0</v>
          </cell>
          <cell r="G29">
            <v>0</v>
          </cell>
          <cell r="H29">
            <v>0</v>
          </cell>
          <cell r="I29">
            <v>0</v>
          </cell>
          <cell r="J29">
            <v>0</v>
          </cell>
          <cell r="L29">
            <v>0</v>
          </cell>
          <cell r="M29">
            <v>0</v>
          </cell>
          <cell r="N29">
            <v>0</v>
          </cell>
          <cell r="O29">
            <v>0</v>
          </cell>
          <cell r="P29">
            <v>0</v>
          </cell>
          <cell r="Q29">
            <v>0</v>
          </cell>
          <cell r="R29">
            <v>0</v>
          </cell>
          <cell r="S29">
            <v>0</v>
          </cell>
          <cell r="T29" t="str">
            <v/>
          </cell>
          <cell r="U29" t="str">
            <v/>
          </cell>
        </row>
        <row r="30">
          <cell r="A30">
            <v>25</v>
          </cell>
          <cell r="B30">
            <v>36</v>
          </cell>
          <cell r="E30" t="str">
            <v/>
          </cell>
          <cell r="F30">
            <v>0</v>
          </cell>
          <cell r="G30">
            <v>0</v>
          </cell>
          <cell r="H30">
            <v>0</v>
          </cell>
          <cell r="I30">
            <v>0</v>
          </cell>
          <cell r="J30">
            <v>0</v>
          </cell>
          <cell r="L30">
            <v>0</v>
          </cell>
          <cell r="M30">
            <v>0</v>
          </cell>
          <cell r="N30">
            <v>0</v>
          </cell>
          <cell r="O30">
            <v>0</v>
          </cell>
          <cell r="P30">
            <v>0</v>
          </cell>
          <cell r="Q30">
            <v>0</v>
          </cell>
          <cell r="R30">
            <v>0</v>
          </cell>
          <cell r="S30">
            <v>0</v>
          </cell>
          <cell r="T30" t="str">
            <v/>
          </cell>
          <cell r="U30" t="str">
            <v/>
          </cell>
        </row>
        <row r="31">
          <cell r="A31">
            <v>26</v>
          </cell>
          <cell r="B31">
            <v>38</v>
          </cell>
          <cell r="C31">
            <v>6</v>
          </cell>
          <cell r="D31">
            <v>2.77</v>
          </cell>
          <cell r="E31" t="str">
            <v/>
          </cell>
          <cell r="F31">
            <v>0</v>
          </cell>
          <cell r="G31">
            <v>0</v>
          </cell>
          <cell r="H31">
            <v>0</v>
          </cell>
          <cell r="I31">
            <v>0</v>
          </cell>
          <cell r="J31">
            <v>0</v>
          </cell>
          <cell r="K31">
            <v>0.45</v>
          </cell>
          <cell r="L31">
            <v>0</v>
          </cell>
          <cell r="M31">
            <v>0</v>
          </cell>
          <cell r="N31">
            <v>0</v>
          </cell>
          <cell r="O31">
            <v>0</v>
          </cell>
          <cell r="P31">
            <v>0</v>
          </cell>
          <cell r="Q31">
            <v>0</v>
          </cell>
          <cell r="R31">
            <v>0</v>
          </cell>
          <cell r="S31">
            <v>0</v>
          </cell>
          <cell r="T31" t="str">
            <v/>
          </cell>
          <cell r="U31" t="str">
            <v/>
          </cell>
        </row>
        <row r="32">
          <cell r="A32">
            <v>27</v>
          </cell>
          <cell r="B32">
            <v>40</v>
          </cell>
          <cell r="C32">
            <v>8</v>
          </cell>
          <cell r="D32">
            <v>2.77</v>
          </cell>
          <cell r="E32" t="str">
            <v/>
          </cell>
          <cell r="F32">
            <v>0</v>
          </cell>
          <cell r="G32">
            <v>0</v>
          </cell>
          <cell r="H32">
            <v>0</v>
          </cell>
          <cell r="I32">
            <v>0</v>
          </cell>
          <cell r="J32">
            <v>0</v>
          </cell>
          <cell r="K32">
            <v>0.45</v>
          </cell>
          <cell r="L32">
            <v>0</v>
          </cell>
          <cell r="M32">
            <v>0</v>
          </cell>
          <cell r="N32">
            <v>0</v>
          </cell>
          <cell r="O32">
            <v>0</v>
          </cell>
          <cell r="P32">
            <v>0</v>
          </cell>
          <cell r="Q32">
            <v>0</v>
          </cell>
          <cell r="R32">
            <v>0</v>
          </cell>
          <cell r="S32">
            <v>0</v>
          </cell>
          <cell r="T32" t="str">
            <v/>
          </cell>
          <cell r="U32" t="str">
            <v/>
          </cell>
        </row>
        <row r="33">
          <cell r="A33">
            <v>28</v>
          </cell>
          <cell r="B33">
            <v>42</v>
          </cell>
          <cell r="C33">
            <v>10</v>
          </cell>
          <cell r="D33">
            <v>3.4</v>
          </cell>
          <cell r="E33" t="str">
            <v/>
          </cell>
          <cell r="F33">
            <v>0</v>
          </cell>
          <cell r="G33">
            <v>0</v>
          </cell>
          <cell r="H33">
            <v>0</v>
          </cell>
          <cell r="I33">
            <v>0</v>
          </cell>
          <cell r="J33">
            <v>0</v>
          </cell>
          <cell r="K33">
            <v>0.9</v>
          </cell>
          <cell r="L33">
            <v>0</v>
          </cell>
          <cell r="M33">
            <v>0</v>
          </cell>
          <cell r="N33">
            <v>0</v>
          </cell>
          <cell r="O33">
            <v>0</v>
          </cell>
          <cell r="P33">
            <v>0</v>
          </cell>
          <cell r="Q33">
            <v>0</v>
          </cell>
          <cell r="R33">
            <v>0</v>
          </cell>
          <cell r="S33">
            <v>0</v>
          </cell>
          <cell r="T33" t="str">
            <v/>
          </cell>
          <cell r="U33" t="str">
            <v/>
          </cell>
        </row>
        <row r="34">
          <cell r="A34">
            <v>29</v>
          </cell>
          <cell r="B34">
            <v>44</v>
          </cell>
          <cell r="C34">
            <v>12</v>
          </cell>
          <cell r="D34">
            <v>3.96</v>
          </cell>
          <cell r="E34" t="str">
            <v/>
          </cell>
          <cell r="F34">
            <v>0</v>
          </cell>
          <cell r="G34">
            <v>0</v>
          </cell>
          <cell r="H34">
            <v>0</v>
          </cell>
          <cell r="I34">
            <v>0</v>
          </cell>
          <cell r="J34">
            <v>0</v>
          </cell>
          <cell r="K34">
            <v>1.2</v>
          </cell>
          <cell r="L34">
            <v>0</v>
          </cell>
          <cell r="M34">
            <v>0</v>
          </cell>
          <cell r="N34">
            <v>0</v>
          </cell>
          <cell r="O34">
            <v>0</v>
          </cell>
          <cell r="P34">
            <v>0</v>
          </cell>
          <cell r="Q34">
            <v>0</v>
          </cell>
          <cell r="R34">
            <v>0</v>
          </cell>
          <cell r="S34">
            <v>0</v>
          </cell>
          <cell r="T34" t="str">
            <v/>
          </cell>
          <cell r="U34" t="str">
            <v/>
          </cell>
        </row>
        <row r="35">
          <cell r="A35">
            <v>30</v>
          </cell>
          <cell r="B35">
            <v>46</v>
          </cell>
          <cell r="C35">
            <v>14</v>
          </cell>
          <cell r="D35">
            <v>3.96</v>
          </cell>
          <cell r="E35" t="str">
            <v/>
          </cell>
          <cell r="F35">
            <v>0</v>
          </cell>
          <cell r="G35">
            <v>0</v>
          </cell>
          <cell r="H35">
            <v>0</v>
          </cell>
          <cell r="I35">
            <v>0</v>
          </cell>
          <cell r="J35">
            <v>0</v>
          </cell>
          <cell r="K35">
            <v>1.34</v>
          </cell>
          <cell r="L35">
            <v>0</v>
          </cell>
          <cell r="M35">
            <v>0</v>
          </cell>
          <cell r="N35">
            <v>0</v>
          </cell>
          <cell r="O35">
            <v>0</v>
          </cell>
          <cell r="P35">
            <v>0</v>
          </cell>
          <cell r="Q35">
            <v>0</v>
          </cell>
          <cell r="R35">
            <v>0</v>
          </cell>
          <cell r="S35">
            <v>0</v>
          </cell>
          <cell r="T35" t="str">
            <v/>
          </cell>
          <cell r="U35" t="str">
            <v/>
          </cell>
        </row>
        <row r="36">
          <cell r="A36">
            <v>31</v>
          </cell>
          <cell r="B36">
            <v>48</v>
          </cell>
          <cell r="C36">
            <v>16</v>
          </cell>
          <cell r="D36">
            <v>4.1900000000000004</v>
          </cell>
          <cell r="E36" t="str">
            <v/>
          </cell>
          <cell r="F36">
            <v>0</v>
          </cell>
          <cell r="G36">
            <v>0</v>
          </cell>
          <cell r="H36">
            <v>0</v>
          </cell>
          <cell r="I36">
            <v>0</v>
          </cell>
          <cell r="J36">
            <v>0</v>
          </cell>
          <cell r="K36">
            <v>1.65</v>
          </cell>
          <cell r="L36">
            <v>0</v>
          </cell>
          <cell r="M36">
            <v>0</v>
          </cell>
          <cell r="N36">
            <v>0</v>
          </cell>
          <cell r="O36">
            <v>0</v>
          </cell>
          <cell r="P36">
            <v>0</v>
          </cell>
          <cell r="Q36">
            <v>0</v>
          </cell>
          <cell r="R36">
            <v>0</v>
          </cell>
          <cell r="S36">
            <v>0</v>
          </cell>
          <cell r="T36" t="str">
            <v/>
          </cell>
          <cell r="U36" t="str">
            <v/>
          </cell>
        </row>
        <row r="37">
          <cell r="A37">
            <v>32</v>
          </cell>
          <cell r="B37">
            <v>52</v>
          </cell>
          <cell r="C37">
            <v>18</v>
          </cell>
          <cell r="D37">
            <v>4.1900000000000004</v>
          </cell>
          <cell r="E37" t="str">
            <v/>
          </cell>
          <cell r="F37">
            <v>0</v>
          </cell>
          <cell r="G37">
            <v>0</v>
          </cell>
          <cell r="H37">
            <v>0</v>
          </cell>
          <cell r="I37">
            <v>0</v>
          </cell>
          <cell r="J37">
            <v>0</v>
          </cell>
          <cell r="K37">
            <v>1.8</v>
          </cell>
          <cell r="L37">
            <v>0</v>
          </cell>
          <cell r="M37">
            <v>0</v>
          </cell>
          <cell r="N37">
            <v>0</v>
          </cell>
          <cell r="O37">
            <v>0</v>
          </cell>
          <cell r="P37">
            <v>0</v>
          </cell>
          <cell r="Q37">
            <v>0</v>
          </cell>
          <cell r="R37">
            <v>0</v>
          </cell>
          <cell r="S37">
            <v>0</v>
          </cell>
          <cell r="T37" t="str">
            <v/>
          </cell>
          <cell r="U37" t="str">
            <v/>
          </cell>
        </row>
        <row r="38">
          <cell r="A38">
            <v>33</v>
          </cell>
          <cell r="B38">
            <v>56</v>
          </cell>
          <cell r="C38">
            <v>20</v>
          </cell>
          <cell r="D38">
            <v>4.78</v>
          </cell>
          <cell r="E38" t="str">
            <v/>
          </cell>
          <cell r="F38">
            <v>0</v>
          </cell>
          <cell r="G38">
            <v>0</v>
          </cell>
          <cell r="H38">
            <v>0</v>
          </cell>
          <cell r="I38">
            <v>0</v>
          </cell>
          <cell r="J38">
            <v>0</v>
          </cell>
          <cell r="K38">
            <v>2.54</v>
          </cell>
          <cell r="L38">
            <v>0</v>
          </cell>
          <cell r="M38">
            <v>0</v>
          </cell>
          <cell r="N38">
            <v>0</v>
          </cell>
          <cell r="O38">
            <v>0</v>
          </cell>
          <cell r="P38">
            <v>0</v>
          </cell>
          <cell r="Q38">
            <v>0</v>
          </cell>
          <cell r="R38">
            <v>0</v>
          </cell>
          <cell r="S38">
            <v>0</v>
          </cell>
          <cell r="T38" t="str">
            <v/>
          </cell>
          <cell r="U38" t="str">
            <v/>
          </cell>
        </row>
        <row r="39">
          <cell r="A39">
            <v>34</v>
          </cell>
          <cell r="B39">
            <v>60</v>
          </cell>
          <cell r="C39">
            <v>22</v>
          </cell>
          <cell r="D39">
            <v>4.78</v>
          </cell>
          <cell r="E39" t="str">
            <v/>
          </cell>
          <cell r="F39">
            <v>0</v>
          </cell>
          <cell r="G39">
            <v>0</v>
          </cell>
          <cell r="H39">
            <v>0</v>
          </cell>
          <cell r="I39">
            <v>0</v>
          </cell>
          <cell r="J39">
            <v>0</v>
          </cell>
          <cell r="K39">
            <v>2.69</v>
          </cell>
          <cell r="L39">
            <v>0</v>
          </cell>
          <cell r="M39">
            <v>0</v>
          </cell>
          <cell r="N39">
            <v>0</v>
          </cell>
          <cell r="O39">
            <v>0</v>
          </cell>
          <cell r="P39">
            <v>0</v>
          </cell>
          <cell r="Q39">
            <v>0</v>
          </cell>
          <cell r="R39">
            <v>0</v>
          </cell>
          <cell r="S39">
            <v>0</v>
          </cell>
          <cell r="T39" t="str">
            <v/>
          </cell>
          <cell r="U39" t="str">
            <v/>
          </cell>
        </row>
        <row r="40">
          <cell r="A40">
            <v>35</v>
          </cell>
          <cell r="B40">
            <v>64</v>
          </cell>
          <cell r="C40">
            <v>24</v>
          </cell>
          <cell r="D40">
            <v>5.54</v>
          </cell>
          <cell r="E40" t="str">
            <v/>
          </cell>
          <cell r="F40">
            <v>0</v>
          </cell>
          <cell r="G40">
            <v>0</v>
          </cell>
          <cell r="H40">
            <v>0</v>
          </cell>
          <cell r="I40">
            <v>0</v>
          </cell>
          <cell r="J40">
            <v>0</v>
          </cell>
          <cell r="K40">
            <v>3.9000000000000004</v>
          </cell>
          <cell r="L40">
            <v>0</v>
          </cell>
          <cell r="M40">
            <v>0</v>
          </cell>
          <cell r="N40">
            <v>0</v>
          </cell>
          <cell r="O40">
            <v>0</v>
          </cell>
          <cell r="P40">
            <v>0</v>
          </cell>
          <cell r="Q40">
            <v>0</v>
          </cell>
          <cell r="R40">
            <v>0</v>
          </cell>
          <cell r="S40">
            <v>0</v>
          </cell>
          <cell r="T40" t="str">
            <v/>
          </cell>
          <cell r="U40" t="str">
            <v/>
          </cell>
        </row>
        <row r="41">
          <cell r="A41">
            <v>36</v>
          </cell>
          <cell r="B41">
            <v>68</v>
          </cell>
          <cell r="C41">
            <v>30</v>
          </cell>
          <cell r="D41">
            <v>6.35</v>
          </cell>
          <cell r="E41" t="str">
            <v/>
          </cell>
          <cell r="F41">
            <v>0</v>
          </cell>
          <cell r="G41">
            <v>0</v>
          </cell>
          <cell r="H41">
            <v>0</v>
          </cell>
          <cell r="I41">
            <v>0</v>
          </cell>
          <cell r="J41">
            <v>0</v>
          </cell>
          <cell r="K41">
            <v>6.15</v>
          </cell>
          <cell r="L41">
            <v>0</v>
          </cell>
          <cell r="M41">
            <v>0</v>
          </cell>
          <cell r="N41">
            <v>0</v>
          </cell>
          <cell r="O41">
            <v>0</v>
          </cell>
          <cell r="P41">
            <v>0</v>
          </cell>
          <cell r="Q41">
            <v>0</v>
          </cell>
          <cell r="R41">
            <v>0</v>
          </cell>
          <cell r="S41">
            <v>0</v>
          </cell>
          <cell r="T41" t="str">
            <v/>
          </cell>
          <cell r="U41" t="str">
            <v/>
          </cell>
        </row>
        <row r="42">
          <cell r="A42">
            <v>37</v>
          </cell>
          <cell r="B42">
            <v>72</v>
          </cell>
          <cell r="C42">
            <v>14</v>
          </cell>
          <cell r="D42">
            <v>6.35</v>
          </cell>
          <cell r="E42" t="str">
            <v/>
          </cell>
          <cell r="F42">
            <v>0</v>
          </cell>
          <cell r="G42">
            <v>0</v>
          </cell>
          <cell r="H42">
            <v>0</v>
          </cell>
          <cell r="I42">
            <v>0</v>
          </cell>
          <cell r="J42">
            <v>0</v>
          </cell>
          <cell r="K42">
            <v>2.69</v>
          </cell>
          <cell r="L42">
            <v>0</v>
          </cell>
          <cell r="M42">
            <v>0</v>
          </cell>
          <cell r="N42">
            <v>0</v>
          </cell>
          <cell r="O42">
            <v>0</v>
          </cell>
          <cell r="P42">
            <v>0</v>
          </cell>
          <cell r="Q42">
            <v>0</v>
          </cell>
          <cell r="R42">
            <v>0</v>
          </cell>
          <cell r="S42">
            <v>0</v>
          </cell>
          <cell r="T42" t="str">
            <v/>
          </cell>
          <cell r="U42" t="str">
            <v/>
          </cell>
        </row>
        <row r="43">
          <cell r="A43">
            <v>38</v>
          </cell>
          <cell r="B43">
            <v>76</v>
          </cell>
          <cell r="C43">
            <v>16</v>
          </cell>
          <cell r="D43">
            <v>6.35</v>
          </cell>
          <cell r="E43" t="str">
            <v/>
          </cell>
          <cell r="F43">
            <v>0</v>
          </cell>
          <cell r="G43">
            <v>0</v>
          </cell>
          <cell r="H43">
            <v>0</v>
          </cell>
          <cell r="I43">
            <v>0</v>
          </cell>
          <cell r="J43">
            <v>0</v>
          </cell>
          <cell r="K43">
            <v>3</v>
          </cell>
          <cell r="L43">
            <v>0</v>
          </cell>
          <cell r="M43">
            <v>0</v>
          </cell>
          <cell r="N43">
            <v>0</v>
          </cell>
          <cell r="O43">
            <v>0</v>
          </cell>
          <cell r="P43">
            <v>0</v>
          </cell>
          <cell r="Q43">
            <v>0</v>
          </cell>
          <cell r="R43">
            <v>0</v>
          </cell>
          <cell r="S43">
            <v>0</v>
          </cell>
          <cell r="T43" t="str">
            <v/>
          </cell>
          <cell r="U43" t="str">
            <v/>
          </cell>
        </row>
        <row r="44">
          <cell r="A44">
            <v>39</v>
          </cell>
          <cell r="B44">
            <v>80</v>
          </cell>
          <cell r="C44">
            <v>18</v>
          </cell>
          <cell r="D44">
            <v>6.35</v>
          </cell>
          <cell r="E44" t="str">
            <v/>
          </cell>
          <cell r="F44">
            <v>0</v>
          </cell>
          <cell r="G44">
            <v>0</v>
          </cell>
          <cell r="H44">
            <v>0</v>
          </cell>
          <cell r="I44">
            <v>0</v>
          </cell>
          <cell r="J44">
            <v>0</v>
          </cell>
          <cell r="K44">
            <v>3.3</v>
          </cell>
          <cell r="L44">
            <v>0</v>
          </cell>
          <cell r="M44">
            <v>0</v>
          </cell>
          <cell r="N44">
            <v>0</v>
          </cell>
          <cell r="O44">
            <v>0</v>
          </cell>
          <cell r="P44">
            <v>0</v>
          </cell>
          <cell r="Q44">
            <v>0</v>
          </cell>
          <cell r="R44">
            <v>0</v>
          </cell>
          <cell r="S44">
            <v>0</v>
          </cell>
          <cell r="T44" t="str">
            <v/>
          </cell>
          <cell r="U44" t="str">
            <v/>
          </cell>
        </row>
        <row r="45">
          <cell r="A45" t="str">
            <v>AVE.</v>
          </cell>
          <cell r="B45" t="str">
            <v/>
          </cell>
          <cell r="C45">
            <v>20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cell>
          <cell r="U45" t="str">
            <v/>
          </cell>
        </row>
        <row r="46">
          <cell r="B46">
            <v>10</v>
          </cell>
          <cell r="C46">
            <v>22</v>
          </cell>
          <cell r="D46">
            <v>6.35</v>
          </cell>
          <cell r="E46">
            <v>1</v>
          </cell>
          <cell r="I46">
            <v>2.23</v>
          </cell>
          <cell r="J46">
            <v>2.27</v>
          </cell>
          <cell r="K46">
            <v>4.5</v>
          </cell>
          <cell r="P46">
            <v>8</v>
          </cell>
        </row>
        <row r="47">
          <cell r="A47" t="str">
            <v>*** Reference Paper : Predict Fittings For Piping Systems ***</v>
          </cell>
          <cell r="B47">
            <v>10</v>
          </cell>
          <cell r="C47">
            <v>24</v>
          </cell>
          <cell r="D47">
            <v>6.35</v>
          </cell>
          <cell r="E47">
            <v>1</v>
          </cell>
          <cell r="I47">
            <v>2.4300000000000002</v>
          </cell>
          <cell r="J47">
            <v>2.0699999999999998</v>
          </cell>
          <cell r="K47" t="str">
            <v>Fc = 0.25  Utility Supply Lines, OSBL</v>
          </cell>
          <cell r="P47">
            <v>8</v>
          </cell>
          <cell r="R47" t="str">
            <v>Fc = 2.00  Manifold Type Piping</v>
          </cell>
        </row>
        <row r="48">
          <cell r="B48">
            <v>10</v>
          </cell>
          <cell r="C48">
            <v>26</v>
          </cell>
          <cell r="D48" t="str">
            <v xml:space="preserve">   By William B. Hooper , Monsanto Co.</v>
          </cell>
          <cell r="E48">
            <v>1</v>
          </cell>
          <cell r="I48">
            <v>2.64</v>
          </cell>
          <cell r="J48">
            <v>4.8600000000000003</v>
          </cell>
          <cell r="K48" t="str">
            <v xml:space="preserve">        (PIPE JOINT FACTOR Fp = 100%)</v>
          </cell>
          <cell r="P48">
            <v>9</v>
          </cell>
          <cell r="R48" t="str">
            <v xml:space="preserve">        (PIPE JOINT FACTOR Fp = 0%)</v>
          </cell>
        </row>
        <row r="49">
          <cell r="B49">
            <v>10</v>
          </cell>
          <cell r="C49">
            <v>28</v>
          </cell>
          <cell r="D49">
            <v>7.92</v>
          </cell>
          <cell r="E49">
            <v>1</v>
          </cell>
          <cell r="I49">
            <v>2.84</v>
          </cell>
          <cell r="J49">
            <v>5.26</v>
          </cell>
          <cell r="K49" t="str">
            <v>Fc = 0.50  Long, Straight Piping Run</v>
          </cell>
          <cell r="P49">
            <v>9</v>
          </cell>
          <cell r="R49" t="str">
            <v>Fc = 4.00  Very Complex Manifolds</v>
          </cell>
        </row>
        <row r="50">
          <cell r="A50" t="str">
            <v>The number and types of pipe fittings can be estimated by this method</v>
          </cell>
          <cell r="B50">
            <v>10</v>
          </cell>
          <cell r="C50">
            <v>30</v>
          </cell>
          <cell r="D50">
            <v>7.92</v>
          </cell>
          <cell r="E50">
            <v>1</v>
          </cell>
          <cell r="I50">
            <v>3.04</v>
          </cell>
          <cell r="J50">
            <v>5.66</v>
          </cell>
          <cell r="K50" t="str">
            <v xml:space="preserve">        (PIPE JOINT FACTOR Fp = 100%)</v>
          </cell>
          <cell r="P50">
            <v>10</v>
          </cell>
          <cell r="R50" t="str">
            <v xml:space="preserve">        (PIPE JOINT FACTOR Fp = 0%)</v>
          </cell>
        </row>
        <row r="51">
          <cell r="A51" t="str">
            <v>long before the piping isometrics are done. Pipe size and a general idea</v>
          </cell>
          <cell r="B51">
            <v>10</v>
          </cell>
          <cell r="C51">
            <v>32</v>
          </cell>
          <cell r="D51">
            <v>7.92</v>
          </cell>
          <cell r="E51">
            <v>1</v>
          </cell>
          <cell r="I51">
            <v>3.24</v>
          </cell>
          <cell r="J51">
            <v>6.06</v>
          </cell>
          <cell r="K51" t="str">
            <v>Fc = 1.00  Normal Piping</v>
          </cell>
          <cell r="P51">
            <v>11</v>
          </cell>
        </row>
        <row r="52">
          <cell r="A52" t="str">
            <v>of the system's complexity are all that is needed.</v>
          </cell>
          <cell r="B52">
            <v>10</v>
          </cell>
          <cell r="C52">
            <v>34</v>
          </cell>
          <cell r="D52">
            <v>7.92</v>
          </cell>
          <cell r="E52">
            <v>1</v>
          </cell>
          <cell r="I52">
            <v>3.45</v>
          </cell>
          <cell r="J52">
            <v>6.44</v>
          </cell>
          <cell r="K52" t="str">
            <v xml:space="preserve">        (PIPE JOINT FACTOR Fp = 10%)</v>
          </cell>
          <cell r="P52">
            <v>12</v>
          </cell>
        </row>
      </sheetData>
      <sheetData sheetId="3" refreshError="1">
        <row r="8">
          <cell r="B8" t="str">
            <v>5S</v>
          </cell>
          <cell r="C8">
            <v>0.5</v>
          </cell>
          <cell r="D8">
            <v>1.65</v>
          </cell>
          <cell r="E8">
            <v>1</v>
          </cell>
          <cell r="F8">
            <v>0</v>
          </cell>
          <cell r="G8">
            <v>0</v>
          </cell>
          <cell r="H8">
            <v>0</v>
          </cell>
          <cell r="I8">
            <v>7.0000000000000007E-2</v>
          </cell>
          <cell r="J8">
            <v>0</v>
          </cell>
          <cell r="K8">
            <v>7.0000000000000007E-2</v>
          </cell>
          <cell r="L8">
            <v>0</v>
          </cell>
          <cell r="M8">
            <v>0</v>
          </cell>
          <cell r="N8">
            <v>0</v>
          </cell>
          <cell r="O8">
            <v>0</v>
          </cell>
          <cell r="P8">
            <v>2</v>
          </cell>
        </row>
        <row r="9">
          <cell r="B9" t="str">
            <v>5S</v>
          </cell>
          <cell r="C9">
            <v>0.5</v>
          </cell>
          <cell r="D9">
            <v>1.65</v>
          </cell>
          <cell r="E9">
            <v>1</v>
          </cell>
          <cell r="F9">
            <v>0</v>
          </cell>
          <cell r="G9">
            <v>0</v>
          </cell>
          <cell r="H9">
            <v>0</v>
          </cell>
          <cell r="I9">
            <v>7.0000000000000007E-2</v>
          </cell>
          <cell r="J9">
            <v>0</v>
          </cell>
          <cell r="K9">
            <v>7.0000000000000007E-2</v>
          </cell>
          <cell r="L9">
            <v>0</v>
          </cell>
          <cell r="M9">
            <v>0</v>
          </cell>
          <cell r="N9">
            <v>0</v>
          </cell>
          <cell r="O9">
            <v>0</v>
          </cell>
          <cell r="P9">
            <v>2</v>
          </cell>
        </row>
        <row r="10">
          <cell r="A10" t="str">
            <v>5S</v>
          </cell>
          <cell r="B10" t="str">
            <v>5S</v>
          </cell>
          <cell r="C10">
            <v>0.5</v>
          </cell>
          <cell r="D10">
            <v>1.65</v>
          </cell>
          <cell r="E10">
            <v>1</v>
          </cell>
          <cell r="F10">
            <v>0</v>
          </cell>
          <cell r="G10">
            <v>0</v>
          </cell>
          <cell r="H10">
            <v>0</v>
          </cell>
          <cell r="I10">
            <v>7.0000000000000007E-2</v>
          </cell>
          <cell r="J10">
            <v>0</v>
          </cell>
          <cell r="K10">
            <v>7.0000000000000007E-2</v>
          </cell>
          <cell r="L10">
            <v>0</v>
          </cell>
          <cell r="M10">
            <v>0</v>
          </cell>
          <cell r="N10">
            <v>0</v>
          </cell>
          <cell r="O10">
            <v>0</v>
          </cell>
          <cell r="P10">
            <v>2</v>
          </cell>
        </row>
        <row r="11">
          <cell r="B11" t="str">
            <v>5S</v>
          </cell>
          <cell r="C11">
            <v>0.75</v>
          </cell>
          <cell r="D11">
            <v>1.65</v>
          </cell>
          <cell r="E11">
            <v>1</v>
          </cell>
          <cell r="F11">
            <v>0</v>
          </cell>
          <cell r="G11">
            <v>0</v>
          </cell>
          <cell r="H11">
            <v>0</v>
          </cell>
          <cell r="I11">
            <v>7.0000000000000007E-2</v>
          </cell>
          <cell r="J11">
            <v>0</v>
          </cell>
          <cell r="K11">
            <v>7.0000000000000007E-2</v>
          </cell>
          <cell r="L11">
            <v>0</v>
          </cell>
          <cell r="M11">
            <v>0</v>
          </cell>
          <cell r="N11">
            <v>0</v>
          </cell>
          <cell r="O11">
            <v>0</v>
          </cell>
          <cell r="P11">
            <v>2</v>
          </cell>
        </row>
        <row r="12">
          <cell r="B12" t="str">
            <v>5S</v>
          </cell>
          <cell r="C12">
            <v>0.75</v>
          </cell>
          <cell r="D12">
            <v>1.65</v>
          </cell>
          <cell r="E12">
            <v>1</v>
          </cell>
          <cell r="F12">
            <v>0</v>
          </cell>
          <cell r="G12">
            <v>0</v>
          </cell>
          <cell r="H12">
            <v>0</v>
          </cell>
          <cell r="I12">
            <v>7.0000000000000007E-2</v>
          </cell>
          <cell r="J12">
            <v>0</v>
          </cell>
          <cell r="K12">
            <v>7.0000000000000007E-2</v>
          </cell>
          <cell r="L12">
            <v>0</v>
          </cell>
          <cell r="M12">
            <v>0</v>
          </cell>
          <cell r="N12">
            <v>0</v>
          </cell>
          <cell r="O12">
            <v>0</v>
          </cell>
          <cell r="P12">
            <v>2</v>
          </cell>
        </row>
        <row r="13">
          <cell r="B13" t="str">
            <v>5S</v>
          </cell>
          <cell r="C13">
            <v>0.75</v>
          </cell>
          <cell r="D13">
            <v>1.65</v>
          </cell>
          <cell r="E13">
            <v>1</v>
          </cell>
          <cell r="F13">
            <v>0</v>
          </cell>
          <cell r="G13">
            <v>0</v>
          </cell>
          <cell r="H13">
            <v>0</v>
          </cell>
          <cell r="I13">
            <v>7.0000000000000007E-2</v>
          </cell>
          <cell r="J13">
            <v>0</v>
          </cell>
          <cell r="K13">
            <v>7.0000000000000007E-2</v>
          </cell>
          <cell r="L13">
            <v>0</v>
          </cell>
          <cell r="M13">
            <v>0</v>
          </cell>
          <cell r="N13">
            <v>0</v>
          </cell>
          <cell r="O13">
            <v>0</v>
          </cell>
          <cell r="P13">
            <v>2</v>
          </cell>
        </row>
        <row r="14">
          <cell r="B14" t="str">
            <v>5S</v>
          </cell>
          <cell r="C14">
            <v>1</v>
          </cell>
          <cell r="D14">
            <v>1.65</v>
          </cell>
          <cell r="E14">
            <v>1</v>
          </cell>
          <cell r="F14">
            <v>0</v>
          </cell>
          <cell r="G14">
            <v>0</v>
          </cell>
          <cell r="H14">
            <v>0</v>
          </cell>
          <cell r="I14">
            <v>0.12</v>
          </cell>
          <cell r="J14">
            <v>0</v>
          </cell>
          <cell r="K14">
            <v>0.12</v>
          </cell>
          <cell r="L14">
            <v>0</v>
          </cell>
          <cell r="M14">
            <v>0</v>
          </cell>
          <cell r="N14">
            <v>0</v>
          </cell>
          <cell r="O14">
            <v>0</v>
          </cell>
          <cell r="P14">
            <v>2</v>
          </cell>
        </row>
        <row r="15">
          <cell r="B15" t="str">
            <v>5S</v>
          </cell>
          <cell r="C15">
            <v>1</v>
          </cell>
          <cell r="D15">
            <v>1.65</v>
          </cell>
          <cell r="E15">
            <v>1</v>
          </cell>
          <cell r="F15">
            <v>0</v>
          </cell>
          <cell r="G15">
            <v>0</v>
          </cell>
          <cell r="H15">
            <v>0</v>
          </cell>
          <cell r="I15">
            <v>0.12</v>
          </cell>
          <cell r="J15">
            <v>0</v>
          </cell>
          <cell r="K15">
            <v>0.12</v>
          </cell>
          <cell r="L15">
            <v>0</v>
          </cell>
          <cell r="M15">
            <v>0</v>
          </cell>
          <cell r="N15">
            <v>0</v>
          </cell>
          <cell r="O15">
            <v>0</v>
          </cell>
          <cell r="P15">
            <v>2</v>
          </cell>
        </row>
        <row r="16">
          <cell r="B16" t="str">
            <v>5S</v>
          </cell>
          <cell r="C16">
            <v>1</v>
          </cell>
          <cell r="D16">
            <v>1.65</v>
          </cell>
          <cell r="E16">
            <v>1</v>
          </cell>
          <cell r="F16">
            <v>0</v>
          </cell>
          <cell r="G16">
            <v>0</v>
          </cell>
          <cell r="H16">
            <v>0</v>
          </cell>
          <cell r="I16">
            <v>0.12</v>
          </cell>
          <cell r="J16">
            <v>0</v>
          </cell>
          <cell r="K16">
            <v>0.12</v>
          </cell>
          <cell r="L16">
            <v>0</v>
          </cell>
          <cell r="M16">
            <v>0</v>
          </cell>
          <cell r="N16">
            <v>0</v>
          </cell>
          <cell r="O16">
            <v>0</v>
          </cell>
          <cell r="P16">
            <v>2</v>
          </cell>
        </row>
        <row r="17">
          <cell r="B17" t="str">
            <v>5S</v>
          </cell>
          <cell r="C17">
            <v>1.25</v>
          </cell>
          <cell r="D17">
            <v>1.65</v>
          </cell>
          <cell r="E17">
            <v>1</v>
          </cell>
          <cell r="F17">
            <v>0</v>
          </cell>
          <cell r="G17">
            <v>0</v>
          </cell>
          <cell r="H17">
            <v>0</v>
          </cell>
          <cell r="I17">
            <v>0.15</v>
          </cell>
          <cell r="J17">
            <v>0</v>
          </cell>
          <cell r="K17">
            <v>0.15</v>
          </cell>
          <cell r="L17">
            <v>0</v>
          </cell>
          <cell r="M17">
            <v>0</v>
          </cell>
          <cell r="N17">
            <v>0</v>
          </cell>
          <cell r="O17">
            <v>0</v>
          </cell>
          <cell r="P17">
            <v>2</v>
          </cell>
        </row>
        <row r="18">
          <cell r="B18" t="str">
            <v>5S</v>
          </cell>
          <cell r="C18">
            <v>1.25</v>
          </cell>
          <cell r="D18">
            <v>1.65</v>
          </cell>
          <cell r="E18">
            <v>1</v>
          </cell>
          <cell r="F18">
            <v>0</v>
          </cell>
          <cell r="G18">
            <v>0</v>
          </cell>
          <cell r="H18">
            <v>0</v>
          </cell>
          <cell r="I18">
            <v>0.15</v>
          </cell>
          <cell r="J18">
            <v>0</v>
          </cell>
          <cell r="K18">
            <v>0.15</v>
          </cell>
          <cell r="L18">
            <v>0</v>
          </cell>
          <cell r="M18">
            <v>0</v>
          </cell>
          <cell r="N18">
            <v>0</v>
          </cell>
          <cell r="O18">
            <v>0</v>
          </cell>
          <cell r="P18">
            <v>2</v>
          </cell>
        </row>
        <row r="19">
          <cell r="B19" t="str">
            <v>5S</v>
          </cell>
          <cell r="C19">
            <v>1.25</v>
          </cell>
          <cell r="D19">
            <v>1.65</v>
          </cell>
          <cell r="E19">
            <v>1</v>
          </cell>
          <cell r="F19">
            <v>0</v>
          </cell>
          <cell r="G19">
            <v>0</v>
          </cell>
          <cell r="H19">
            <v>0</v>
          </cell>
          <cell r="I19">
            <v>0.15</v>
          </cell>
          <cell r="J19">
            <v>0</v>
          </cell>
          <cell r="K19">
            <v>0.15</v>
          </cell>
          <cell r="L19">
            <v>0</v>
          </cell>
          <cell r="M19">
            <v>0</v>
          </cell>
          <cell r="N19">
            <v>0</v>
          </cell>
          <cell r="O19">
            <v>0</v>
          </cell>
          <cell r="P19">
            <v>2</v>
          </cell>
        </row>
        <row r="20">
          <cell r="B20" t="str">
            <v>5S</v>
          </cell>
          <cell r="C20">
            <v>1.5</v>
          </cell>
          <cell r="D20">
            <v>1.65</v>
          </cell>
          <cell r="E20">
            <v>1</v>
          </cell>
          <cell r="F20">
            <v>0</v>
          </cell>
          <cell r="G20">
            <v>0</v>
          </cell>
          <cell r="H20">
            <v>0</v>
          </cell>
          <cell r="I20">
            <v>0.15</v>
          </cell>
          <cell r="J20">
            <v>0</v>
          </cell>
          <cell r="K20">
            <v>0.15</v>
          </cell>
          <cell r="L20">
            <v>0</v>
          </cell>
          <cell r="M20">
            <v>0</v>
          </cell>
          <cell r="N20">
            <v>0</v>
          </cell>
          <cell r="O20">
            <v>0</v>
          </cell>
          <cell r="P20">
            <v>2</v>
          </cell>
        </row>
        <row r="21">
          <cell r="B21" t="str">
            <v>5S</v>
          </cell>
          <cell r="C21">
            <v>1.5</v>
          </cell>
          <cell r="D21">
            <v>1.65</v>
          </cell>
          <cell r="E21">
            <v>1</v>
          </cell>
          <cell r="F21">
            <v>0</v>
          </cell>
          <cell r="G21">
            <v>0</v>
          </cell>
          <cell r="H21">
            <v>0</v>
          </cell>
          <cell r="I21">
            <v>0.15</v>
          </cell>
          <cell r="J21">
            <v>0</v>
          </cell>
          <cell r="K21">
            <v>0.15</v>
          </cell>
          <cell r="L21">
            <v>0</v>
          </cell>
          <cell r="M21">
            <v>0</v>
          </cell>
          <cell r="N21">
            <v>0</v>
          </cell>
          <cell r="O21">
            <v>0</v>
          </cell>
          <cell r="P21">
            <v>2</v>
          </cell>
        </row>
        <row r="22">
          <cell r="B22" t="str">
            <v>5S</v>
          </cell>
          <cell r="C22">
            <v>1.5</v>
          </cell>
          <cell r="D22">
            <v>1.65</v>
          </cell>
          <cell r="E22">
            <v>1</v>
          </cell>
          <cell r="F22">
            <v>0</v>
          </cell>
          <cell r="G22">
            <v>0</v>
          </cell>
          <cell r="H22">
            <v>0</v>
          </cell>
          <cell r="I22">
            <v>0.15</v>
          </cell>
          <cell r="J22">
            <v>0</v>
          </cell>
          <cell r="K22">
            <v>0.15</v>
          </cell>
          <cell r="L22">
            <v>0</v>
          </cell>
          <cell r="M22">
            <v>0</v>
          </cell>
          <cell r="N22">
            <v>0</v>
          </cell>
          <cell r="O22">
            <v>0</v>
          </cell>
          <cell r="P22">
            <v>2</v>
          </cell>
        </row>
        <row r="23">
          <cell r="B23" t="str">
            <v>5S</v>
          </cell>
          <cell r="C23">
            <v>2</v>
          </cell>
          <cell r="D23">
            <v>1.65</v>
          </cell>
          <cell r="E23">
            <v>1</v>
          </cell>
          <cell r="F23">
            <v>0</v>
          </cell>
          <cell r="G23">
            <v>0</v>
          </cell>
          <cell r="H23">
            <v>0</v>
          </cell>
          <cell r="I23">
            <v>0.15</v>
          </cell>
          <cell r="J23">
            <v>0</v>
          </cell>
          <cell r="K23">
            <v>0.15</v>
          </cell>
          <cell r="L23">
            <v>0</v>
          </cell>
          <cell r="M23">
            <v>0</v>
          </cell>
          <cell r="N23">
            <v>0</v>
          </cell>
          <cell r="O23">
            <v>0</v>
          </cell>
          <cell r="P23">
            <v>2</v>
          </cell>
        </row>
        <row r="24">
          <cell r="B24" t="str">
            <v>5S</v>
          </cell>
          <cell r="C24">
            <v>2</v>
          </cell>
          <cell r="D24">
            <v>1.65</v>
          </cell>
          <cell r="E24">
            <v>1</v>
          </cell>
          <cell r="F24">
            <v>0</v>
          </cell>
          <cell r="G24">
            <v>0</v>
          </cell>
          <cell r="H24">
            <v>0</v>
          </cell>
          <cell r="I24">
            <v>0.15</v>
          </cell>
          <cell r="J24">
            <v>0</v>
          </cell>
          <cell r="K24">
            <v>0.15</v>
          </cell>
          <cell r="L24">
            <v>0</v>
          </cell>
          <cell r="M24">
            <v>0</v>
          </cell>
          <cell r="N24">
            <v>0</v>
          </cell>
          <cell r="O24">
            <v>0</v>
          </cell>
          <cell r="P24">
            <v>2</v>
          </cell>
        </row>
        <row r="25">
          <cell r="B25" t="str">
            <v>5S</v>
          </cell>
          <cell r="C25">
            <v>2</v>
          </cell>
          <cell r="D25">
            <v>1.65</v>
          </cell>
          <cell r="E25">
            <v>1</v>
          </cell>
          <cell r="F25">
            <v>0</v>
          </cell>
          <cell r="G25">
            <v>0</v>
          </cell>
          <cell r="H25">
            <v>0</v>
          </cell>
          <cell r="I25">
            <v>0.15</v>
          </cell>
          <cell r="J25">
            <v>0</v>
          </cell>
          <cell r="K25">
            <v>0.15</v>
          </cell>
          <cell r="L25">
            <v>0</v>
          </cell>
          <cell r="M25">
            <v>0</v>
          </cell>
          <cell r="N25">
            <v>0</v>
          </cell>
          <cell r="O25">
            <v>0</v>
          </cell>
          <cell r="P25">
            <v>2</v>
          </cell>
        </row>
        <row r="26">
          <cell r="B26" t="str">
            <v>5S</v>
          </cell>
          <cell r="C26">
            <v>2.5</v>
          </cell>
          <cell r="D26">
            <v>2.11</v>
          </cell>
          <cell r="E26">
            <v>1</v>
          </cell>
          <cell r="F26">
            <v>0</v>
          </cell>
          <cell r="G26">
            <v>0</v>
          </cell>
          <cell r="H26">
            <v>0</v>
          </cell>
          <cell r="I26">
            <v>0.15</v>
          </cell>
          <cell r="J26">
            <v>0</v>
          </cell>
          <cell r="K26">
            <v>0.15</v>
          </cell>
          <cell r="L26">
            <v>0</v>
          </cell>
          <cell r="M26">
            <v>0</v>
          </cell>
          <cell r="N26">
            <v>0</v>
          </cell>
          <cell r="O26">
            <v>0</v>
          </cell>
          <cell r="P26">
            <v>2</v>
          </cell>
        </row>
        <row r="27">
          <cell r="B27" t="str">
            <v>5S</v>
          </cell>
          <cell r="C27">
            <v>3</v>
          </cell>
          <cell r="D27">
            <v>2.11</v>
          </cell>
          <cell r="E27">
            <v>1</v>
          </cell>
          <cell r="F27">
            <v>0</v>
          </cell>
          <cell r="G27">
            <v>0</v>
          </cell>
          <cell r="H27">
            <v>0</v>
          </cell>
          <cell r="I27">
            <v>0.3</v>
          </cell>
          <cell r="J27">
            <v>0</v>
          </cell>
          <cell r="K27">
            <v>0.3</v>
          </cell>
          <cell r="L27">
            <v>0</v>
          </cell>
          <cell r="M27">
            <v>0</v>
          </cell>
          <cell r="N27">
            <v>0</v>
          </cell>
          <cell r="O27">
            <v>0</v>
          </cell>
          <cell r="P27">
            <v>2</v>
          </cell>
        </row>
        <row r="28">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row>
        <row r="29">
          <cell r="B29" t="str">
            <v>5S</v>
          </cell>
          <cell r="C29">
            <v>4</v>
          </cell>
          <cell r="D29">
            <v>2.11</v>
          </cell>
          <cell r="E29">
            <v>1</v>
          </cell>
          <cell r="F29">
            <v>0</v>
          </cell>
          <cell r="G29">
            <v>0</v>
          </cell>
          <cell r="H29">
            <v>0</v>
          </cell>
          <cell r="I29">
            <v>0.3</v>
          </cell>
          <cell r="J29">
            <v>0</v>
          </cell>
          <cell r="K29">
            <v>0.3</v>
          </cell>
          <cell r="L29">
            <v>0</v>
          </cell>
          <cell r="M29">
            <v>0</v>
          </cell>
          <cell r="N29">
            <v>0</v>
          </cell>
          <cell r="O29">
            <v>0</v>
          </cell>
          <cell r="P29">
            <v>3</v>
          </cell>
        </row>
        <row r="30">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row>
        <row r="31">
          <cell r="A31" t="str">
            <v>5S</v>
          </cell>
          <cell r="B31" t="str">
            <v>5S</v>
          </cell>
          <cell r="C31">
            <v>6</v>
          </cell>
          <cell r="D31">
            <v>2.77</v>
          </cell>
          <cell r="E31">
            <v>1</v>
          </cell>
          <cell r="F31">
            <v>0</v>
          </cell>
          <cell r="G31">
            <v>0</v>
          </cell>
          <cell r="H31">
            <v>0</v>
          </cell>
          <cell r="I31">
            <v>0.45</v>
          </cell>
          <cell r="J31">
            <v>0</v>
          </cell>
          <cell r="K31">
            <v>0.45</v>
          </cell>
          <cell r="L31">
            <v>0</v>
          </cell>
          <cell r="M31">
            <v>0</v>
          </cell>
          <cell r="N31">
            <v>0</v>
          </cell>
          <cell r="O31">
            <v>0</v>
          </cell>
          <cell r="P31">
            <v>4</v>
          </cell>
        </row>
        <row r="32">
          <cell r="B32" t="str">
            <v>5S</v>
          </cell>
          <cell r="C32">
            <v>8</v>
          </cell>
          <cell r="D32">
            <v>2.77</v>
          </cell>
          <cell r="E32">
            <v>1</v>
          </cell>
          <cell r="F32">
            <v>0</v>
          </cell>
          <cell r="G32">
            <v>0</v>
          </cell>
          <cell r="H32">
            <v>0</v>
          </cell>
          <cell r="I32">
            <v>0.45</v>
          </cell>
          <cell r="J32">
            <v>0</v>
          </cell>
          <cell r="K32">
            <v>0.45</v>
          </cell>
          <cell r="L32">
            <v>0</v>
          </cell>
          <cell r="M32">
            <v>0</v>
          </cell>
          <cell r="N32">
            <v>0</v>
          </cell>
          <cell r="O32">
            <v>0</v>
          </cell>
          <cell r="P32">
            <v>4</v>
          </cell>
        </row>
        <row r="33">
          <cell r="B33" t="str">
            <v>5S</v>
          </cell>
          <cell r="C33">
            <v>10</v>
          </cell>
          <cell r="D33">
            <v>3.4</v>
          </cell>
          <cell r="E33">
            <v>1</v>
          </cell>
          <cell r="F33">
            <v>0</v>
          </cell>
          <cell r="G33">
            <v>0</v>
          </cell>
          <cell r="H33">
            <v>0</v>
          </cell>
          <cell r="I33">
            <v>0.9</v>
          </cell>
          <cell r="J33">
            <v>0</v>
          </cell>
          <cell r="K33">
            <v>0.9</v>
          </cell>
          <cell r="L33">
            <v>0</v>
          </cell>
          <cell r="M33">
            <v>0</v>
          </cell>
          <cell r="N33">
            <v>0</v>
          </cell>
          <cell r="O33">
            <v>0</v>
          </cell>
          <cell r="P33">
            <v>4</v>
          </cell>
        </row>
        <row r="34">
          <cell r="B34" t="str">
            <v>5S</v>
          </cell>
          <cell r="C34">
            <v>12</v>
          </cell>
          <cell r="D34">
            <v>3.96</v>
          </cell>
          <cell r="E34">
            <v>1</v>
          </cell>
          <cell r="F34">
            <v>0</v>
          </cell>
          <cell r="G34">
            <v>0</v>
          </cell>
          <cell r="H34">
            <v>0</v>
          </cell>
          <cell r="I34">
            <v>1.2</v>
          </cell>
          <cell r="J34">
            <v>0</v>
          </cell>
          <cell r="K34">
            <v>1.2</v>
          </cell>
          <cell r="L34">
            <v>0</v>
          </cell>
          <cell r="M34">
            <v>0</v>
          </cell>
          <cell r="N34">
            <v>0</v>
          </cell>
          <cell r="O34">
            <v>0</v>
          </cell>
          <cell r="P34">
            <v>6</v>
          </cell>
        </row>
        <row r="35">
          <cell r="B35" t="str">
            <v>5S</v>
          </cell>
          <cell r="C35">
            <v>14</v>
          </cell>
          <cell r="D35">
            <v>3.96</v>
          </cell>
          <cell r="E35">
            <v>1</v>
          </cell>
          <cell r="F35">
            <v>0</v>
          </cell>
          <cell r="G35">
            <v>0</v>
          </cell>
          <cell r="H35">
            <v>0</v>
          </cell>
          <cell r="I35">
            <v>1.34</v>
          </cell>
          <cell r="J35">
            <v>0</v>
          </cell>
          <cell r="K35">
            <v>1.34</v>
          </cell>
          <cell r="L35">
            <v>0</v>
          </cell>
          <cell r="M35">
            <v>0</v>
          </cell>
          <cell r="N35">
            <v>0</v>
          </cell>
          <cell r="O35">
            <v>0</v>
          </cell>
          <cell r="P35">
            <v>6</v>
          </cell>
        </row>
        <row r="36">
          <cell r="B36" t="str">
            <v>5S</v>
          </cell>
          <cell r="C36">
            <v>16</v>
          </cell>
          <cell r="D36">
            <v>4.1900000000000004</v>
          </cell>
          <cell r="E36">
            <v>1</v>
          </cell>
          <cell r="F36">
            <v>0</v>
          </cell>
          <cell r="G36">
            <v>0</v>
          </cell>
          <cell r="H36">
            <v>0</v>
          </cell>
          <cell r="I36">
            <v>1.65</v>
          </cell>
          <cell r="J36">
            <v>0</v>
          </cell>
          <cell r="K36">
            <v>1.65</v>
          </cell>
          <cell r="L36">
            <v>0</v>
          </cell>
          <cell r="M36">
            <v>0</v>
          </cell>
          <cell r="N36">
            <v>0</v>
          </cell>
          <cell r="O36">
            <v>0</v>
          </cell>
          <cell r="P36">
            <v>6</v>
          </cell>
        </row>
        <row r="37">
          <cell r="B37" t="str">
            <v>5S</v>
          </cell>
          <cell r="C37">
            <v>18</v>
          </cell>
          <cell r="D37">
            <v>4.1900000000000004</v>
          </cell>
          <cell r="E37">
            <v>1</v>
          </cell>
          <cell r="F37">
            <v>0</v>
          </cell>
          <cell r="G37">
            <v>0</v>
          </cell>
          <cell r="H37">
            <v>0</v>
          </cell>
          <cell r="I37">
            <v>1.8</v>
          </cell>
          <cell r="J37">
            <v>0</v>
          </cell>
          <cell r="K37">
            <v>1.8</v>
          </cell>
          <cell r="L37">
            <v>0</v>
          </cell>
          <cell r="M37">
            <v>0</v>
          </cell>
          <cell r="N37">
            <v>0</v>
          </cell>
          <cell r="O37">
            <v>0</v>
          </cell>
          <cell r="P37">
            <v>6</v>
          </cell>
        </row>
        <row r="38">
          <cell r="B38" t="str">
            <v>5S</v>
          </cell>
          <cell r="C38">
            <v>20</v>
          </cell>
          <cell r="D38">
            <v>4.78</v>
          </cell>
          <cell r="E38">
            <v>1</v>
          </cell>
          <cell r="F38">
            <v>0</v>
          </cell>
          <cell r="G38">
            <v>0</v>
          </cell>
          <cell r="H38">
            <v>0</v>
          </cell>
          <cell r="I38">
            <v>2.54</v>
          </cell>
          <cell r="J38">
            <v>0</v>
          </cell>
          <cell r="K38">
            <v>2.54</v>
          </cell>
          <cell r="L38">
            <v>0</v>
          </cell>
          <cell r="M38">
            <v>0</v>
          </cell>
          <cell r="N38">
            <v>0</v>
          </cell>
          <cell r="O38">
            <v>0</v>
          </cell>
          <cell r="P38">
            <v>7</v>
          </cell>
        </row>
        <row r="39">
          <cell r="B39" t="str">
            <v>5S</v>
          </cell>
          <cell r="C39">
            <v>22</v>
          </cell>
          <cell r="D39">
            <v>4.78</v>
          </cell>
          <cell r="E39">
            <v>1</v>
          </cell>
          <cell r="F39">
            <v>0</v>
          </cell>
          <cell r="G39">
            <v>0</v>
          </cell>
          <cell r="H39">
            <v>0</v>
          </cell>
          <cell r="I39">
            <v>2.69</v>
          </cell>
          <cell r="J39">
            <v>0</v>
          </cell>
          <cell r="K39">
            <v>2.69</v>
          </cell>
          <cell r="L39">
            <v>0</v>
          </cell>
          <cell r="M39">
            <v>0</v>
          </cell>
          <cell r="N39">
            <v>0</v>
          </cell>
          <cell r="O39">
            <v>0</v>
          </cell>
          <cell r="P39">
            <v>8</v>
          </cell>
        </row>
        <row r="40">
          <cell r="B40" t="str">
            <v>5S</v>
          </cell>
          <cell r="C40">
            <v>24</v>
          </cell>
          <cell r="D40">
            <v>5.54</v>
          </cell>
          <cell r="E40">
            <v>1</v>
          </cell>
          <cell r="F40">
            <v>0</v>
          </cell>
          <cell r="G40">
            <v>0</v>
          </cell>
          <cell r="H40">
            <v>0</v>
          </cell>
          <cell r="I40">
            <v>2.4300000000000002</v>
          </cell>
          <cell r="J40">
            <v>1.47</v>
          </cell>
          <cell r="K40">
            <v>3.9000000000000004</v>
          </cell>
          <cell r="L40">
            <v>0</v>
          </cell>
          <cell r="M40">
            <v>0</v>
          </cell>
          <cell r="N40">
            <v>0</v>
          </cell>
          <cell r="O40">
            <v>0</v>
          </cell>
          <cell r="P40">
            <v>8</v>
          </cell>
        </row>
        <row r="41">
          <cell r="B41" t="str">
            <v>5S</v>
          </cell>
          <cell r="C41">
            <v>30</v>
          </cell>
          <cell r="D41">
            <v>6.35</v>
          </cell>
          <cell r="E41">
            <v>1</v>
          </cell>
          <cell r="F41">
            <v>0</v>
          </cell>
          <cell r="G41">
            <v>0</v>
          </cell>
          <cell r="H41">
            <v>0</v>
          </cell>
          <cell r="I41">
            <v>3.04</v>
          </cell>
          <cell r="J41">
            <v>3.11</v>
          </cell>
          <cell r="K41">
            <v>6.15</v>
          </cell>
          <cell r="L41">
            <v>0</v>
          </cell>
          <cell r="M41">
            <v>0</v>
          </cell>
          <cell r="N41">
            <v>0</v>
          </cell>
          <cell r="O41">
            <v>0</v>
          </cell>
          <cell r="P41">
            <v>10</v>
          </cell>
        </row>
        <row r="42">
          <cell r="B42">
            <v>10</v>
          </cell>
          <cell r="C42">
            <v>14</v>
          </cell>
          <cell r="D42">
            <v>6.35</v>
          </cell>
          <cell r="E42">
            <v>1</v>
          </cell>
          <cell r="F42">
            <v>0</v>
          </cell>
          <cell r="G42">
            <v>0</v>
          </cell>
          <cell r="H42">
            <v>0</v>
          </cell>
          <cell r="I42">
            <v>1.42</v>
          </cell>
          <cell r="J42">
            <v>1.27</v>
          </cell>
          <cell r="K42">
            <v>2.69</v>
          </cell>
          <cell r="L42">
            <v>0</v>
          </cell>
          <cell r="M42">
            <v>0</v>
          </cell>
          <cell r="N42">
            <v>0</v>
          </cell>
          <cell r="O42">
            <v>0</v>
          </cell>
          <cell r="P42">
            <v>6</v>
          </cell>
        </row>
        <row r="43">
          <cell r="B43">
            <v>10</v>
          </cell>
          <cell r="C43">
            <v>16</v>
          </cell>
          <cell r="D43">
            <v>6.35</v>
          </cell>
          <cell r="E43">
            <v>1</v>
          </cell>
          <cell r="F43">
            <v>0</v>
          </cell>
          <cell r="G43">
            <v>0</v>
          </cell>
          <cell r="H43">
            <v>0</v>
          </cell>
          <cell r="I43">
            <v>1.62</v>
          </cell>
          <cell r="J43">
            <v>1.38</v>
          </cell>
          <cell r="K43">
            <v>3</v>
          </cell>
          <cell r="L43">
            <v>0</v>
          </cell>
          <cell r="M43">
            <v>0</v>
          </cell>
          <cell r="N43">
            <v>0</v>
          </cell>
          <cell r="O43">
            <v>0</v>
          </cell>
          <cell r="P43">
            <v>6</v>
          </cell>
        </row>
        <row r="44">
          <cell r="B44">
            <v>10</v>
          </cell>
          <cell r="C44">
            <v>18</v>
          </cell>
          <cell r="D44">
            <v>6.35</v>
          </cell>
          <cell r="E44">
            <v>1</v>
          </cell>
          <cell r="F44">
            <v>0</v>
          </cell>
          <cell r="G44">
            <v>0</v>
          </cell>
          <cell r="H44">
            <v>0</v>
          </cell>
          <cell r="I44">
            <v>1.82</v>
          </cell>
          <cell r="J44">
            <v>1.48</v>
          </cell>
          <cell r="K44">
            <v>3.3</v>
          </cell>
          <cell r="L44">
            <v>0</v>
          </cell>
          <cell r="M44">
            <v>0</v>
          </cell>
          <cell r="N44">
            <v>0</v>
          </cell>
          <cell r="O44">
            <v>0</v>
          </cell>
          <cell r="P44">
            <v>6</v>
          </cell>
        </row>
        <row r="45">
          <cell r="B45">
            <v>10</v>
          </cell>
          <cell r="C45">
            <v>20</v>
          </cell>
          <cell r="D45">
            <v>6.35</v>
          </cell>
          <cell r="E45">
            <v>1</v>
          </cell>
          <cell r="F45">
            <v>0</v>
          </cell>
          <cell r="G45">
            <v>0</v>
          </cell>
          <cell r="H45">
            <v>0</v>
          </cell>
          <cell r="I45">
            <v>2.0299999999999998</v>
          </cell>
          <cell r="J45">
            <v>1.72</v>
          </cell>
          <cell r="K45">
            <v>3.75</v>
          </cell>
          <cell r="L45">
            <v>0</v>
          </cell>
          <cell r="M45">
            <v>0</v>
          </cell>
          <cell r="N45">
            <v>0</v>
          </cell>
          <cell r="O45">
            <v>0</v>
          </cell>
          <cell r="P45">
            <v>7</v>
          </cell>
        </row>
        <row r="46">
          <cell r="B46">
            <v>10</v>
          </cell>
          <cell r="C46">
            <v>22</v>
          </cell>
          <cell r="D46">
            <v>6.35</v>
          </cell>
          <cell r="E46">
            <v>1</v>
          </cell>
          <cell r="F46">
            <v>0</v>
          </cell>
          <cell r="G46">
            <v>0</v>
          </cell>
          <cell r="H46">
            <v>0</v>
          </cell>
          <cell r="I46">
            <v>2.23</v>
          </cell>
          <cell r="J46">
            <v>2.27</v>
          </cell>
          <cell r="K46">
            <v>4.5</v>
          </cell>
          <cell r="L46">
            <v>0</v>
          </cell>
          <cell r="M46">
            <v>0</v>
          </cell>
          <cell r="N46">
            <v>0</v>
          </cell>
          <cell r="O46">
            <v>0</v>
          </cell>
          <cell r="P46">
            <v>8</v>
          </cell>
        </row>
        <row r="47">
          <cell r="B47">
            <v>10</v>
          </cell>
          <cell r="C47">
            <v>24</v>
          </cell>
          <cell r="D47">
            <v>6.35</v>
          </cell>
          <cell r="E47">
            <v>1</v>
          </cell>
          <cell r="F47">
            <v>0</v>
          </cell>
          <cell r="G47">
            <v>0</v>
          </cell>
          <cell r="H47">
            <v>0</v>
          </cell>
          <cell r="I47">
            <v>2.4300000000000002</v>
          </cell>
          <cell r="J47">
            <v>2.0699999999999998</v>
          </cell>
          <cell r="K47">
            <v>4.5</v>
          </cell>
          <cell r="L47">
            <v>0</v>
          </cell>
          <cell r="M47">
            <v>0</v>
          </cell>
          <cell r="N47">
            <v>0</v>
          </cell>
          <cell r="O47">
            <v>0</v>
          </cell>
          <cell r="P47">
            <v>8</v>
          </cell>
        </row>
        <row r="48">
          <cell r="B48">
            <v>10</v>
          </cell>
          <cell r="C48">
            <v>26</v>
          </cell>
          <cell r="D48">
            <v>7.92</v>
          </cell>
          <cell r="E48">
            <v>1</v>
          </cell>
          <cell r="F48">
            <v>0</v>
          </cell>
          <cell r="G48">
            <v>0</v>
          </cell>
          <cell r="H48">
            <v>0</v>
          </cell>
          <cell r="I48">
            <v>2.64</v>
          </cell>
          <cell r="J48">
            <v>4.8600000000000003</v>
          </cell>
          <cell r="K48">
            <v>7.5</v>
          </cell>
          <cell r="L48">
            <v>0</v>
          </cell>
          <cell r="M48">
            <v>0</v>
          </cell>
          <cell r="N48">
            <v>0</v>
          </cell>
          <cell r="O48">
            <v>0</v>
          </cell>
          <cell r="P48">
            <v>9</v>
          </cell>
        </row>
        <row r="49">
          <cell r="B49">
            <v>10</v>
          </cell>
          <cell r="C49">
            <v>28</v>
          </cell>
          <cell r="D49">
            <v>7.92</v>
          </cell>
          <cell r="E49">
            <v>1</v>
          </cell>
          <cell r="F49">
            <v>0</v>
          </cell>
          <cell r="G49">
            <v>0</v>
          </cell>
          <cell r="H49">
            <v>0</v>
          </cell>
          <cell r="I49">
            <v>2.84</v>
          </cell>
          <cell r="J49">
            <v>5.26</v>
          </cell>
          <cell r="K49">
            <v>8.1</v>
          </cell>
          <cell r="L49">
            <v>0</v>
          </cell>
          <cell r="M49">
            <v>0</v>
          </cell>
          <cell r="N49">
            <v>0</v>
          </cell>
          <cell r="O49">
            <v>0</v>
          </cell>
          <cell r="P49">
            <v>9</v>
          </cell>
        </row>
        <row r="50">
          <cell r="B50">
            <v>10</v>
          </cell>
          <cell r="C50">
            <v>30</v>
          </cell>
          <cell r="D50">
            <v>7.92</v>
          </cell>
          <cell r="E50">
            <v>1</v>
          </cell>
          <cell r="F50">
            <v>0</v>
          </cell>
          <cell r="G50">
            <v>0</v>
          </cell>
          <cell r="H50">
            <v>0</v>
          </cell>
          <cell r="I50">
            <v>3.04</v>
          </cell>
          <cell r="J50">
            <v>5.66</v>
          </cell>
          <cell r="K50">
            <v>8.6999999999999993</v>
          </cell>
          <cell r="L50">
            <v>0</v>
          </cell>
          <cell r="M50">
            <v>0</v>
          </cell>
          <cell r="N50">
            <v>0</v>
          </cell>
          <cell r="O50">
            <v>0</v>
          </cell>
          <cell r="P50">
            <v>10</v>
          </cell>
        </row>
        <row r="51">
          <cell r="B51">
            <v>10</v>
          </cell>
          <cell r="C51">
            <v>32</v>
          </cell>
          <cell r="D51">
            <v>7.92</v>
          </cell>
          <cell r="E51">
            <v>1</v>
          </cell>
          <cell r="F51">
            <v>0</v>
          </cell>
          <cell r="G51">
            <v>0</v>
          </cell>
          <cell r="H51">
            <v>0</v>
          </cell>
          <cell r="I51">
            <v>3.24</v>
          </cell>
          <cell r="J51">
            <v>6.06</v>
          </cell>
          <cell r="K51">
            <v>9.3000000000000007</v>
          </cell>
          <cell r="L51">
            <v>0</v>
          </cell>
          <cell r="M51">
            <v>0</v>
          </cell>
          <cell r="N51">
            <v>0</v>
          </cell>
          <cell r="O51">
            <v>0</v>
          </cell>
          <cell r="P51">
            <v>11</v>
          </cell>
        </row>
        <row r="52">
          <cell r="B52">
            <v>10</v>
          </cell>
          <cell r="C52">
            <v>34</v>
          </cell>
          <cell r="D52">
            <v>7.92</v>
          </cell>
          <cell r="E52">
            <v>1</v>
          </cell>
          <cell r="F52">
            <v>0</v>
          </cell>
          <cell r="G52">
            <v>0</v>
          </cell>
          <cell r="H52">
            <v>0</v>
          </cell>
          <cell r="I52">
            <v>3.45</v>
          </cell>
          <cell r="J52">
            <v>6.44</v>
          </cell>
          <cell r="K52">
            <v>9.89</v>
          </cell>
          <cell r="L52">
            <v>0</v>
          </cell>
          <cell r="M52">
            <v>0</v>
          </cell>
          <cell r="N52">
            <v>0</v>
          </cell>
          <cell r="O52">
            <v>0</v>
          </cell>
          <cell r="P52">
            <v>12</v>
          </cell>
          <cell r="Q52">
            <v>12</v>
          </cell>
          <cell r="R52" t="str">
            <v/>
          </cell>
        </row>
        <row r="53">
          <cell r="B53">
            <v>10</v>
          </cell>
          <cell r="C53">
            <v>36</v>
          </cell>
          <cell r="D53">
            <v>7.92</v>
          </cell>
          <cell r="E53">
            <v>1</v>
          </cell>
          <cell r="F53">
            <v>0</v>
          </cell>
          <cell r="G53">
            <v>0</v>
          </cell>
          <cell r="H53">
            <v>0</v>
          </cell>
          <cell r="I53">
            <v>3.65</v>
          </cell>
          <cell r="J53">
            <v>6.84</v>
          </cell>
          <cell r="K53">
            <v>10.49</v>
          </cell>
          <cell r="L53">
            <v>0</v>
          </cell>
          <cell r="M53">
            <v>0</v>
          </cell>
          <cell r="N53">
            <v>0</v>
          </cell>
          <cell r="O53">
            <v>0</v>
          </cell>
          <cell r="P53">
            <v>12</v>
          </cell>
        </row>
        <row r="54">
          <cell r="B54" t="str">
            <v>10S</v>
          </cell>
          <cell r="C54">
            <v>0.125</v>
          </cell>
          <cell r="D54">
            <v>1.24</v>
          </cell>
          <cell r="E54">
            <v>1</v>
          </cell>
          <cell r="F54">
            <v>0</v>
          </cell>
          <cell r="G54">
            <v>0</v>
          </cell>
          <cell r="H54">
            <v>0</v>
          </cell>
          <cell r="I54">
            <v>7.0000000000000007E-2</v>
          </cell>
          <cell r="J54">
            <v>0</v>
          </cell>
          <cell r="K54">
            <v>7.0000000000000007E-2</v>
          </cell>
          <cell r="L54">
            <v>0</v>
          </cell>
          <cell r="M54">
            <v>0</v>
          </cell>
          <cell r="N54">
            <v>0</v>
          </cell>
          <cell r="O54">
            <v>0</v>
          </cell>
          <cell r="P54">
            <v>2</v>
          </cell>
        </row>
        <row r="55">
          <cell r="B55" t="str">
            <v>10S</v>
          </cell>
          <cell r="C55">
            <v>0.125</v>
          </cell>
          <cell r="D55">
            <v>1.24</v>
          </cell>
          <cell r="E55">
            <v>1</v>
          </cell>
          <cell r="F55">
            <v>0</v>
          </cell>
          <cell r="G55">
            <v>0</v>
          </cell>
          <cell r="H55">
            <v>0</v>
          </cell>
          <cell r="I55">
            <v>7.0000000000000007E-2</v>
          </cell>
          <cell r="J55">
            <v>0</v>
          </cell>
          <cell r="K55">
            <v>7.0000000000000007E-2</v>
          </cell>
          <cell r="L55">
            <v>0</v>
          </cell>
          <cell r="M55">
            <v>0</v>
          </cell>
          <cell r="N55">
            <v>0</v>
          </cell>
          <cell r="O55">
            <v>0</v>
          </cell>
          <cell r="P55">
            <v>2</v>
          </cell>
          <cell r="Q55" t="str">
            <v xml:space="preserve">S_x0001_N_x0002_1a_x0000__x0017_T«n nÒn b»ng c¸t ®Çm kü_x0002_m3_x0000_%X©y mãng ®¸ </v>
          </cell>
        </row>
        <row r="56">
          <cell r="B56" t="str">
            <v>10S</v>
          </cell>
          <cell r="C56">
            <v>0.125</v>
          </cell>
          <cell r="D56">
            <v>1.24</v>
          </cell>
          <cell r="E56">
            <v>1</v>
          </cell>
          <cell r="F56">
            <v>0</v>
          </cell>
          <cell r="G56">
            <v>0</v>
          </cell>
          <cell r="H56">
            <v>0</v>
          </cell>
          <cell r="I56">
            <v>7.0000000000000007E-2</v>
          </cell>
          <cell r="J56">
            <v>0</v>
          </cell>
          <cell r="K56">
            <v>7.0000000000000007E-2</v>
          </cell>
          <cell r="L56">
            <v>0</v>
          </cell>
          <cell r="M56">
            <v>0</v>
          </cell>
          <cell r="N56">
            <v>0</v>
          </cell>
          <cell r="O56">
            <v>0</v>
          </cell>
          <cell r="P56">
            <v>2</v>
          </cell>
        </row>
        <row r="57">
          <cell r="B57" t="str">
            <v>10S</v>
          </cell>
          <cell r="C57">
            <v>0.25</v>
          </cell>
          <cell r="D57">
            <v>1.65</v>
          </cell>
          <cell r="E57">
            <v>1</v>
          </cell>
          <cell r="F57">
            <v>0</v>
          </cell>
          <cell r="G57">
            <v>0</v>
          </cell>
          <cell r="H57">
            <v>0</v>
          </cell>
          <cell r="I57">
            <v>7.0000000000000007E-2</v>
          </cell>
          <cell r="J57">
            <v>0</v>
          </cell>
          <cell r="K57">
            <v>7.0000000000000007E-2</v>
          </cell>
          <cell r="L57">
            <v>0</v>
          </cell>
          <cell r="M57">
            <v>0</v>
          </cell>
          <cell r="N57">
            <v>0</v>
          </cell>
          <cell r="O57">
            <v>0</v>
          </cell>
          <cell r="P57">
            <v>2</v>
          </cell>
        </row>
        <row r="58">
          <cell r="B58" t="str">
            <v>10S</v>
          </cell>
          <cell r="C58">
            <v>0.25</v>
          </cell>
          <cell r="D58">
            <v>1.65</v>
          </cell>
          <cell r="E58">
            <v>1</v>
          </cell>
          <cell r="F58">
            <v>0</v>
          </cell>
          <cell r="G58">
            <v>0</v>
          </cell>
          <cell r="H58">
            <v>0</v>
          </cell>
          <cell r="I58">
            <v>7.0000000000000007E-2</v>
          </cell>
          <cell r="J58">
            <v>0</v>
          </cell>
          <cell r="K58">
            <v>7.0000000000000007E-2</v>
          </cell>
          <cell r="L58">
            <v>0</v>
          </cell>
          <cell r="M58">
            <v>0</v>
          </cell>
          <cell r="N58">
            <v>0</v>
          </cell>
          <cell r="O58">
            <v>0</v>
          </cell>
          <cell r="P58">
            <v>2</v>
          </cell>
        </row>
        <row r="59">
          <cell r="B59" t="str">
            <v>10S</v>
          </cell>
          <cell r="C59">
            <v>0.25</v>
          </cell>
          <cell r="D59">
            <v>1.65</v>
          </cell>
          <cell r="E59">
            <v>1</v>
          </cell>
          <cell r="F59">
            <v>0</v>
          </cell>
          <cell r="G59">
            <v>0</v>
          </cell>
          <cell r="H59">
            <v>0</v>
          </cell>
          <cell r="I59">
            <v>7.0000000000000007E-2</v>
          </cell>
          <cell r="J59">
            <v>0</v>
          </cell>
          <cell r="K59">
            <v>7.0000000000000007E-2</v>
          </cell>
          <cell r="L59">
            <v>0</v>
          </cell>
          <cell r="M59">
            <v>0</v>
          </cell>
          <cell r="N59">
            <v>0</v>
          </cell>
          <cell r="O59">
            <v>0</v>
          </cell>
          <cell r="P59">
            <v>2</v>
          </cell>
        </row>
        <row r="60">
          <cell r="B60" t="str">
            <v>10S</v>
          </cell>
          <cell r="C60">
            <v>0.375</v>
          </cell>
          <cell r="D60">
            <v>1.65</v>
          </cell>
          <cell r="E60">
            <v>1</v>
          </cell>
          <cell r="F60">
            <v>0</v>
          </cell>
          <cell r="G60">
            <v>0</v>
          </cell>
          <cell r="H60">
            <v>0</v>
          </cell>
          <cell r="I60">
            <v>7.0000000000000007E-2</v>
          </cell>
          <cell r="J60">
            <v>0</v>
          </cell>
          <cell r="K60">
            <v>7.0000000000000007E-2</v>
          </cell>
          <cell r="L60">
            <v>0</v>
          </cell>
          <cell r="M60">
            <v>0</v>
          </cell>
          <cell r="N60">
            <v>0</v>
          </cell>
          <cell r="O60">
            <v>0</v>
          </cell>
          <cell r="P60">
            <v>2</v>
          </cell>
        </row>
        <row r="61">
          <cell r="B61" t="str">
            <v>10S</v>
          </cell>
          <cell r="C61">
            <v>0.375</v>
          </cell>
          <cell r="D61">
            <v>1.65</v>
          </cell>
          <cell r="E61">
            <v>1</v>
          </cell>
          <cell r="F61">
            <v>0</v>
          </cell>
          <cell r="G61">
            <v>0</v>
          </cell>
          <cell r="H61">
            <v>0</v>
          </cell>
          <cell r="I61">
            <v>7.0000000000000007E-2</v>
          </cell>
          <cell r="J61">
            <v>0</v>
          </cell>
          <cell r="K61">
            <v>7.0000000000000007E-2</v>
          </cell>
          <cell r="L61">
            <v>0</v>
          </cell>
          <cell r="M61">
            <v>0</v>
          </cell>
          <cell r="N61">
            <v>0</v>
          </cell>
          <cell r="O61">
            <v>0</v>
          </cell>
          <cell r="P61">
            <v>2</v>
          </cell>
        </row>
        <row r="62">
          <cell r="B62" t="str">
            <v>10S</v>
          </cell>
          <cell r="C62">
            <v>0.375</v>
          </cell>
          <cell r="D62">
            <v>1.65</v>
          </cell>
          <cell r="E62">
            <v>1</v>
          </cell>
          <cell r="F62">
            <v>0</v>
          </cell>
          <cell r="G62">
            <v>0</v>
          </cell>
          <cell r="H62">
            <v>0</v>
          </cell>
          <cell r="I62">
            <v>7.0000000000000007E-2</v>
          </cell>
          <cell r="J62">
            <v>0</v>
          </cell>
          <cell r="K62">
            <v>7.0000000000000007E-2</v>
          </cell>
          <cell r="L62">
            <v>0</v>
          </cell>
          <cell r="M62">
            <v>0</v>
          </cell>
          <cell r="N62">
            <v>0</v>
          </cell>
          <cell r="O62">
            <v>0</v>
          </cell>
          <cell r="P62">
            <v>2</v>
          </cell>
        </row>
        <row r="63">
          <cell r="B63" t="str">
            <v>10S</v>
          </cell>
          <cell r="C63">
            <v>0.5</v>
          </cell>
          <cell r="D63">
            <v>2.11</v>
          </cell>
          <cell r="E63">
            <v>1</v>
          </cell>
          <cell r="F63">
            <v>0</v>
          </cell>
          <cell r="G63">
            <v>0</v>
          </cell>
          <cell r="H63">
            <v>0</v>
          </cell>
          <cell r="I63">
            <v>7.0000000000000007E-2</v>
          </cell>
          <cell r="J63">
            <v>0</v>
          </cell>
          <cell r="K63">
            <v>7.0000000000000007E-2</v>
          </cell>
          <cell r="L63">
            <v>0</v>
          </cell>
          <cell r="M63">
            <v>0</v>
          </cell>
          <cell r="N63">
            <v>0</v>
          </cell>
          <cell r="O63">
            <v>0</v>
          </cell>
          <cell r="P63">
            <v>2</v>
          </cell>
        </row>
        <row r="64">
          <cell r="B64" t="str">
            <v>10S</v>
          </cell>
          <cell r="C64">
            <v>0.5</v>
          </cell>
          <cell r="D64">
            <v>2.11</v>
          </cell>
          <cell r="E64">
            <v>1</v>
          </cell>
          <cell r="F64">
            <v>0</v>
          </cell>
          <cell r="G64">
            <v>0</v>
          </cell>
          <cell r="H64">
            <v>0</v>
          </cell>
          <cell r="I64">
            <v>7.0000000000000007E-2</v>
          </cell>
          <cell r="J64">
            <v>0</v>
          </cell>
          <cell r="K64">
            <v>7.0000000000000007E-2</v>
          </cell>
          <cell r="L64">
            <v>0</v>
          </cell>
          <cell r="M64">
            <v>0</v>
          </cell>
          <cell r="N64">
            <v>0</v>
          </cell>
          <cell r="O64">
            <v>0</v>
          </cell>
          <cell r="P64">
            <v>2</v>
          </cell>
        </row>
        <row r="65">
          <cell r="B65" t="str">
            <v>10S</v>
          </cell>
          <cell r="C65">
            <v>0.5</v>
          </cell>
          <cell r="D65">
            <v>2.11</v>
          </cell>
          <cell r="E65">
            <v>1</v>
          </cell>
          <cell r="F65">
            <v>0</v>
          </cell>
          <cell r="G65">
            <v>0</v>
          </cell>
          <cell r="H65">
            <v>0</v>
          </cell>
          <cell r="I65">
            <v>7.0000000000000007E-2</v>
          </cell>
          <cell r="J65">
            <v>0</v>
          </cell>
          <cell r="K65">
            <v>7.0000000000000007E-2</v>
          </cell>
          <cell r="L65">
            <v>0</v>
          </cell>
          <cell r="M65">
            <v>0</v>
          </cell>
          <cell r="N65">
            <v>0</v>
          </cell>
          <cell r="O65">
            <v>0</v>
          </cell>
          <cell r="P65">
            <v>2</v>
          </cell>
        </row>
        <row r="66">
          <cell r="B66" t="str">
            <v>10S</v>
          </cell>
          <cell r="C66">
            <v>0.75</v>
          </cell>
          <cell r="D66">
            <v>2.11</v>
          </cell>
          <cell r="E66">
            <v>1</v>
          </cell>
          <cell r="F66">
            <v>0</v>
          </cell>
          <cell r="G66">
            <v>0</v>
          </cell>
          <cell r="H66">
            <v>0</v>
          </cell>
          <cell r="I66">
            <v>7.0000000000000007E-2</v>
          </cell>
          <cell r="J66">
            <v>0</v>
          </cell>
          <cell r="K66">
            <v>7.0000000000000007E-2</v>
          </cell>
          <cell r="L66">
            <v>0</v>
          </cell>
          <cell r="M66">
            <v>0</v>
          </cell>
          <cell r="N66">
            <v>0</v>
          </cell>
          <cell r="O66">
            <v>0</v>
          </cell>
          <cell r="P66">
            <v>2</v>
          </cell>
        </row>
        <row r="67">
          <cell r="B67" t="str">
            <v>10S</v>
          </cell>
          <cell r="C67">
            <v>0.75</v>
          </cell>
          <cell r="D67">
            <v>2.11</v>
          </cell>
          <cell r="E67">
            <v>1</v>
          </cell>
          <cell r="F67">
            <v>0</v>
          </cell>
          <cell r="G67">
            <v>0</v>
          </cell>
          <cell r="H67">
            <v>0</v>
          </cell>
          <cell r="I67">
            <v>7.0000000000000007E-2</v>
          </cell>
          <cell r="J67">
            <v>0</v>
          </cell>
          <cell r="K67">
            <v>7.0000000000000007E-2</v>
          </cell>
          <cell r="L67">
            <v>0</v>
          </cell>
          <cell r="M67">
            <v>0</v>
          </cell>
          <cell r="N67">
            <v>0</v>
          </cell>
          <cell r="O67">
            <v>0</v>
          </cell>
          <cell r="P67">
            <v>2</v>
          </cell>
        </row>
        <row r="68">
          <cell r="B68" t="str">
            <v>10S</v>
          </cell>
          <cell r="C68">
            <v>0.75</v>
          </cell>
          <cell r="D68">
            <v>2.11</v>
          </cell>
          <cell r="E68">
            <v>1</v>
          </cell>
          <cell r="F68">
            <v>0</v>
          </cell>
          <cell r="G68">
            <v>0</v>
          </cell>
          <cell r="H68">
            <v>0</v>
          </cell>
          <cell r="I68">
            <v>7.0000000000000007E-2</v>
          </cell>
          <cell r="J68">
            <v>0</v>
          </cell>
          <cell r="K68">
            <v>7.0000000000000007E-2</v>
          </cell>
          <cell r="L68">
            <v>0</v>
          </cell>
          <cell r="M68">
            <v>0</v>
          </cell>
          <cell r="N68">
            <v>0</v>
          </cell>
          <cell r="O68">
            <v>0</v>
          </cell>
          <cell r="P68">
            <v>2</v>
          </cell>
        </row>
        <row r="69">
          <cell r="B69" t="str">
            <v>10S</v>
          </cell>
          <cell r="C69">
            <v>1</v>
          </cell>
          <cell r="D69">
            <v>2.77</v>
          </cell>
          <cell r="E69">
            <v>1</v>
          </cell>
          <cell r="F69">
            <v>0</v>
          </cell>
          <cell r="G69">
            <v>0</v>
          </cell>
          <cell r="H69">
            <v>0</v>
          </cell>
          <cell r="I69">
            <v>0.12</v>
          </cell>
          <cell r="J69">
            <v>0</v>
          </cell>
          <cell r="K69">
            <v>0.12</v>
          </cell>
          <cell r="L69">
            <v>0</v>
          </cell>
          <cell r="M69">
            <v>0</v>
          </cell>
          <cell r="N69">
            <v>0</v>
          </cell>
          <cell r="O69">
            <v>0</v>
          </cell>
          <cell r="P69">
            <v>2</v>
          </cell>
        </row>
        <row r="70">
          <cell r="B70" t="str">
            <v>10S</v>
          </cell>
          <cell r="C70">
            <v>1</v>
          </cell>
          <cell r="D70">
            <v>2.77</v>
          </cell>
          <cell r="E70">
            <v>1</v>
          </cell>
          <cell r="F70">
            <v>0</v>
          </cell>
          <cell r="G70">
            <v>0</v>
          </cell>
          <cell r="H70">
            <v>0</v>
          </cell>
          <cell r="I70">
            <v>0.12</v>
          </cell>
          <cell r="J70">
            <v>0</v>
          </cell>
          <cell r="K70">
            <v>0.12</v>
          </cell>
          <cell r="L70">
            <v>0</v>
          </cell>
          <cell r="M70">
            <v>0</v>
          </cell>
          <cell r="N70">
            <v>0</v>
          </cell>
          <cell r="O70">
            <v>0</v>
          </cell>
          <cell r="P70">
            <v>2</v>
          </cell>
        </row>
        <row r="71">
          <cell r="B71" t="str">
            <v>10S</v>
          </cell>
          <cell r="C71">
            <v>1</v>
          </cell>
          <cell r="D71">
            <v>2.77</v>
          </cell>
          <cell r="E71">
            <v>1</v>
          </cell>
          <cell r="F71">
            <v>0</v>
          </cell>
          <cell r="G71">
            <v>0</v>
          </cell>
          <cell r="H71">
            <v>0</v>
          </cell>
          <cell r="I71">
            <v>0.12</v>
          </cell>
          <cell r="J71">
            <v>0</v>
          </cell>
          <cell r="K71">
            <v>0.12</v>
          </cell>
          <cell r="L71">
            <v>0</v>
          </cell>
          <cell r="M71">
            <v>0</v>
          </cell>
          <cell r="N71">
            <v>0</v>
          </cell>
          <cell r="O71">
            <v>0</v>
          </cell>
          <cell r="P71">
            <v>2</v>
          </cell>
        </row>
        <row r="72">
          <cell r="B72" t="str">
            <v>10S</v>
          </cell>
          <cell r="C72">
            <v>1.25</v>
          </cell>
          <cell r="D72">
            <v>2.77</v>
          </cell>
          <cell r="E72">
            <v>1</v>
          </cell>
          <cell r="F72">
            <v>0</v>
          </cell>
          <cell r="G72">
            <v>0</v>
          </cell>
          <cell r="H72">
            <v>0</v>
          </cell>
          <cell r="I72">
            <v>0.15</v>
          </cell>
          <cell r="J72">
            <v>0</v>
          </cell>
          <cell r="K72">
            <v>0.15</v>
          </cell>
          <cell r="L72">
            <v>0</v>
          </cell>
          <cell r="M72">
            <v>0</v>
          </cell>
          <cell r="N72">
            <v>0</v>
          </cell>
          <cell r="O72">
            <v>0</v>
          </cell>
          <cell r="P72">
            <v>2</v>
          </cell>
        </row>
        <row r="73">
          <cell r="B73" t="str">
            <v>10S</v>
          </cell>
          <cell r="C73">
            <v>1.25</v>
          </cell>
          <cell r="D73">
            <v>2.77</v>
          </cell>
          <cell r="E73">
            <v>1</v>
          </cell>
          <cell r="F73">
            <v>0</v>
          </cell>
          <cell r="G73">
            <v>0</v>
          </cell>
          <cell r="H73">
            <v>0</v>
          </cell>
          <cell r="I73">
            <v>0.15</v>
          </cell>
          <cell r="J73">
            <v>0</v>
          </cell>
          <cell r="K73">
            <v>0.15</v>
          </cell>
          <cell r="L73">
            <v>2</v>
          </cell>
          <cell r="M73">
            <v>2</v>
          </cell>
          <cell r="N73">
            <v>2</v>
          </cell>
          <cell r="O73" t="b">
            <v>1</v>
          </cell>
          <cell r="P73">
            <v>2</v>
          </cell>
          <cell r="Q73">
            <v>0</v>
          </cell>
          <cell r="R73">
            <v>0</v>
          </cell>
        </row>
        <row r="74">
          <cell r="B74" t="str">
            <v>10S</v>
          </cell>
          <cell r="C74">
            <v>1.25</v>
          </cell>
          <cell r="D74">
            <v>2.77</v>
          </cell>
          <cell r="E74">
            <v>1</v>
          </cell>
          <cell r="F74">
            <v>0</v>
          </cell>
          <cell r="G74">
            <v>0</v>
          </cell>
          <cell r="H74">
            <v>0</v>
          </cell>
          <cell r="I74">
            <v>0.15</v>
          </cell>
          <cell r="J74">
            <v>0</v>
          </cell>
          <cell r="K74">
            <v>0.15</v>
          </cell>
          <cell r="L74">
            <v>0</v>
          </cell>
          <cell r="M74">
            <v>0</v>
          </cell>
          <cell r="N74">
            <v>0</v>
          </cell>
          <cell r="O74">
            <v>0</v>
          </cell>
          <cell r="P74">
            <v>2</v>
          </cell>
        </row>
        <row r="75">
          <cell r="B75" t="str">
            <v>10S</v>
          </cell>
          <cell r="C75">
            <v>1.5</v>
          </cell>
          <cell r="D75">
            <v>2.77</v>
          </cell>
          <cell r="E75">
            <v>1</v>
          </cell>
          <cell r="F75">
            <v>0</v>
          </cell>
          <cell r="G75">
            <v>0</v>
          </cell>
          <cell r="H75">
            <v>0</v>
          </cell>
          <cell r="I75">
            <v>0.15</v>
          </cell>
          <cell r="J75">
            <v>0</v>
          </cell>
          <cell r="K75">
            <v>0.15</v>
          </cell>
          <cell r="L75">
            <v>0</v>
          </cell>
          <cell r="M75">
            <v>0</v>
          </cell>
          <cell r="N75">
            <v>0</v>
          </cell>
          <cell r="O75">
            <v>0</v>
          </cell>
          <cell r="P75">
            <v>2</v>
          </cell>
        </row>
        <row r="76">
          <cell r="B76" t="str">
            <v>10S</v>
          </cell>
          <cell r="C76">
            <v>1.5</v>
          </cell>
          <cell r="D76">
            <v>2.77</v>
          </cell>
          <cell r="E76">
            <v>1</v>
          </cell>
          <cell r="F76">
            <v>0</v>
          </cell>
          <cell r="G76">
            <v>0</v>
          </cell>
          <cell r="H76">
            <v>0</v>
          </cell>
          <cell r="I76">
            <v>0.15</v>
          </cell>
          <cell r="J76">
            <v>0</v>
          </cell>
          <cell r="K76">
            <v>0.15</v>
          </cell>
          <cell r="L76">
            <v>0</v>
          </cell>
          <cell r="M76">
            <v>0</v>
          </cell>
          <cell r="N76">
            <v>0</v>
          </cell>
          <cell r="O76">
            <v>0</v>
          </cell>
          <cell r="P76">
            <v>2</v>
          </cell>
        </row>
        <row r="77">
          <cell r="B77" t="str">
            <v>10S</v>
          </cell>
          <cell r="C77">
            <v>1.5</v>
          </cell>
          <cell r="D77">
            <v>2.77</v>
          </cell>
          <cell r="E77">
            <v>1</v>
          </cell>
          <cell r="F77">
            <v>0</v>
          </cell>
          <cell r="G77">
            <v>0</v>
          </cell>
          <cell r="H77">
            <v>0</v>
          </cell>
          <cell r="I77">
            <v>0.15</v>
          </cell>
          <cell r="J77">
            <v>0</v>
          </cell>
          <cell r="K77">
            <v>0.15</v>
          </cell>
          <cell r="L77">
            <v>0</v>
          </cell>
          <cell r="M77">
            <v>0</v>
          </cell>
          <cell r="N77">
            <v>0</v>
          </cell>
          <cell r="O77">
            <v>0</v>
          </cell>
          <cell r="P77">
            <v>2</v>
          </cell>
        </row>
        <row r="78">
          <cell r="B78" t="str">
            <v>10S</v>
          </cell>
          <cell r="C78">
            <v>2</v>
          </cell>
          <cell r="D78">
            <v>2.77</v>
          </cell>
          <cell r="E78">
            <v>1</v>
          </cell>
          <cell r="F78">
            <v>0</v>
          </cell>
          <cell r="G78">
            <v>0</v>
          </cell>
          <cell r="H78">
            <v>0</v>
          </cell>
          <cell r="I78">
            <v>0.15</v>
          </cell>
          <cell r="J78">
            <v>0</v>
          </cell>
          <cell r="K78">
            <v>0.15</v>
          </cell>
          <cell r="L78">
            <v>0</v>
          </cell>
          <cell r="M78">
            <v>0</v>
          </cell>
          <cell r="N78">
            <v>0</v>
          </cell>
          <cell r="O78">
            <v>0</v>
          </cell>
          <cell r="P78">
            <v>2</v>
          </cell>
        </row>
        <row r="79">
          <cell r="B79" t="str">
            <v>10S</v>
          </cell>
          <cell r="C79">
            <v>2</v>
          </cell>
          <cell r="D79">
            <v>2.77</v>
          </cell>
          <cell r="E79">
            <v>1</v>
          </cell>
          <cell r="F79">
            <v>0</v>
          </cell>
          <cell r="G79">
            <v>0</v>
          </cell>
          <cell r="H79">
            <v>0</v>
          </cell>
          <cell r="I79">
            <v>0.15</v>
          </cell>
          <cell r="J79">
            <v>0</v>
          </cell>
          <cell r="K79">
            <v>0.15</v>
          </cell>
          <cell r="L79">
            <v>0</v>
          </cell>
          <cell r="M79">
            <v>0</v>
          </cell>
          <cell r="N79">
            <v>0</v>
          </cell>
          <cell r="O79">
            <v>0</v>
          </cell>
          <cell r="P79">
            <v>2</v>
          </cell>
        </row>
        <row r="80">
          <cell r="B80" t="str">
            <v>10S</v>
          </cell>
          <cell r="C80">
            <v>2</v>
          </cell>
          <cell r="D80">
            <v>2.77</v>
          </cell>
          <cell r="E80">
            <v>1</v>
          </cell>
          <cell r="F80">
            <v>0</v>
          </cell>
          <cell r="G80">
            <v>0</v>
          </cell>
          <cell r="H80">
            <v>0</v>
          </cell>
          <cell r="I80">
            <v>0.15</v>
          </cell>
          <cell r="J80">
            <v>0</v>
          </cell>
          <cell r="K80">
            <v>0.15</v>
          </cell>
          <cell r="L80">
            <v>0</v>
          </cell>
          <cell r="M80">
            <v>0</v>
          </cell>
          <cell r="N80">
            <v>0</v>
          </cell>
          <cell r="O80">
            <v>0</v>
          </cell>
          <cell r="P80">
            <v>2</v>
          </cell>
        </row>
        <row r="81">
          <cell r="B81" t="str">
            <v>10S</v>
          </cell>
          <cell r="C81">
            <v>2.5</v>
          </cell>
          <cell r="D81">
            <v>3.05</v>
          </cell>
          <cell r="E81">
            <v>1</v>
          </cell>
          <cell r="F81">
            <v>0</v>
          </cell>
          <cell r="G81">
            <v>0</v>
          </cell>
          <cell r="H81">
            <v>0</v>
          </cell>
          <cell r="I81">
            <v>0.15</v>
          </cell>
          <cell r="J81">
            <v>0</v>
          </cell>
          <cell r="K81">
            <v>0.15</v>
          </cell>
          <cell r="L81">
            <v>0</v>
          </cell>
          <cell r="M81">
            <v>0</v>
          </cell>
          <cell r="N81">
            <v>0</v>
          </cell>
          <cell r="O81">
            <v>0</v>
          </cell>
          <cell r="P81">
            <v>2</v>
          </cell>
        </row>
        <row r="82">
          <cell r="B82" t="str">
            <v>10S</v>
          </cell>
          <cell r="C82">
            <v>3</v>
          </cell>
          <cell r="D82">
            <v>3.05</v>
          </cell>
          <cell r="E82">
            <v>1</v>
          </cell>
          <cell r="F82">
            <v>0</v>
          </cell>
          <cell r="G82">
            <v>0</v>
          </cell>
          <cell r="H82">
            <v>0</v>
          </cell>
          <cell r="I82">
            <v>0.3</v>
          </cell>
          <cell r="J82">
            <v>0</v>
          </cell>
          <cell r="K82">
            <v>0.3</v>
          </cell>
          <cell r="L82">
            <v>0</v>
          </cell>
          <cell r="M82">
            <v>0</v>
          </cell>
          <cell r="N82">
            <v>0</v>
          </cell>
          <cell r="O82">
            <v>0</v>
          </cell>
          <cell r="P82">
            <v>2</v>
          </cell>
        </row>
        <row r="83">
          <cell r="B83" t="str">
            <v>10S</v>
          </cell>
          <cell r="C83">
            <v>3.5</v>
          </cell>
          <cell r="D83">
            <v>3.05</v>
          </cell>
          <cell r="E83">
            <v>1</v>
          </cell>
          <cell r="F83">
            <v>0</v>
          </cell>
          <cell r="G83">
            <v>0</v>
          </cell>
          <cell r="H83">
            <v>0</v>
          </cell>
          <cell r="I83">
            <v>0.3</v>
          </cell>
          <cell r="J83">
            <v>0</v>
          </cell>
          <cell r="K83">
            <v>0.3</v>
          </cell>
          <cell r="L83">
            <v>0</v>
          </cell>
          <cell r="M83">
            <v>0</v>
          </cell>
          <cell r="N83">
            <v>0</v>
          </cell>
          <cell r="O83">
            <v>0</v>
          </cell>
          <cell r="P83">
            <v>3</v>
          </cell>
        </row>
        <row r="84">
          <cell r="B84" t="str">
            <v>10S</v>
          </cell>
          <cell r="C84">
            <v>4</v>
          </cell>
          <cell r="D84">
            <v>3.05</v>
          </cell>
          <cell r="E84">
            <v>1</v>
          </cell>
          <cell r="F84">
            <v>0</v>
          </cell>
          <cell r="G84">
            <v>0</v>
          </cell>
          <cell r="H84">
            <v>0</v>
          </cell>
          <cell r="I84">
            <v>0.45</v>
          </cell>
          <cell r="J84">
            <v>0</v>
          </cell>
          <cell r="K84">
            <v>0.45</v>
          </cell>
          <cell r="L84">
            <v>0</v>
          </cell>
          <cell r="M84">
            <v>0</v>
          </cell>
          <cell r="N84">
            <v>0</v>
          </cell>
          <cell r="O84">
            <v>0</v>
          </cell>
          <cell r="P84">
            <v>3</v>
          </cell>
        </row>
        <row r="85">
          <cell r="B85" t="str">
            <v>10S</v>
          </cell>
          <cell r="C85">
            <v>5</v>
          </cell>
          <cell r="D85">
            <v>3.4</v>
          </cell>
          <cell r="E85">
            <v>1</v>
          </cell>
          <cell r="F85">
            <v>0</v>
          </cell>
          <cell r="G85">
            <v>0</v>
          </cell>
          <cell r="H85">
            <v>0</v>
          </cell>
          <cell r="I85">
            <v>0.45</v>
          </cell>
          <cell r="J85">
            <v>0</v>
          </cell>
          <cell r="K85">
            <v>0.45</v>
          </cell>
          <cell r="L85">
            <v>0</v>
          </cell>
          <cell r="M85">
            <v>0</v>
          </cell>
          <cell r="N85">
            <v>0</v>
          </cell>
          <cell r="O85">
            <v>0</v>
          </cell>
          <cell r="P85">
            <v>4</v>
          </cell>
        </row>
        <row r="86">
          <cell r="B86" t="str">
            <v>10S</v>
          </cell>
          <cell r="C86">
            <v>6</v>
          </cell>
          <cell r="D86">
            <v>3.4</v>
          </cell>
          <cell r="E86">
            <v>1</v>
          </cell>
          <cell r="F86">
            <v>0</v>
          </cell>
          <cell r="G86">
            <v>0</v>
          </cell>
          <cell r="H86">
            <v>0</v>
          </cell>
          <cell r="I86">
            <v>0.6</v>
          </cell>
          <cell r="J86">
            <v>0</v>
          </cell>
          <cell r="K86">
            <v>0.6</v>
          </cell>
          <cell r="L86">
            <v>0</v>
          </cell>
          <cell r="M86">
            <v>0</v>
          </cell>
          <cell r="N86">
            <v>0</v>
          </cell>
          <cell r="O86">
            <v>0</v>
          </cell>
          <cell r="P86">
            <v>4</v>
          </cell>
        </row>
        <row r="87">
          <cell r="B87" t="str">
            <v>10S</v>
          </cell>
          <cell r="C87">
            <v>8</v>
          </cell>
          <cell r="D87">
            <v>3.76</v>
          </cell>
          <cell r="E87">
            <v>1</v>
          </cell>
          <cell r="F87">
            <v>0</v>
          </cell>
          <cell r="G87">
            <v>0</v>
          </cell>
          <cell r="H87">
            <v>0</v>
          </cell>
          <cell r="I87">
            <v>0.6</v>
          </cell>
          <cell r="J87">
            <v>0</v>
          </cell>
          <cell r="K87">
            <v>0.6</v>
          </cell>
          <cell r="L87">
            <v>0</v>
          </cell>
          <cell r="M87">
            <v>0</v>
          </cell>
          <cell r="N87">
            <v>0</v>
          </cell>
          <cell r="O87">
            <v>0</v>
          </cell>
          <cell r="P87">
            <v>4</v>
          </cell>
        </row>
        <row r="88">
          <cell r="B88" t="str">
            <v>10S</v>
          </cell>
          <cell r="C88">
            <v>10</v>
          </cell>
          <cell r="D88">
            <v>4.1900000000000004</v>
          </cell>
          <cell r="E88">
            <v>1</v>
          </cell>
          <cell r="F88">
            <v>0</v>
          </cell>
          <cell r="G88">
            <v>0</v>
          </cell>
          <cell r="H88">
            <v>0</v>
          </cell>
          <cell r="I88">
            <v>1.2</v>
          </cell>
          <cell r="J88">
            <v>0</v>
          </cell>
          <cell r="K88">
            <v>1.2</v>
          </cell>
          <cell r="L88">
            <v>0</v>
          </cell>
          <cell r="M88">
            <v>0</v>
          </cell>
          <cell r="N88">
            <v>0</v>
          </cell>
          <cell r="O88">
            <v>0</v>
          </cell>
          <cell r="P88">
            <v>4</v>
          </cell>
        </row>
        <row r="89">
          <cell r="B89" t="str">
            <v>10S</v>
          </cell>
          <cell r="C89">
            <v>12</v>
          </cell>
          <cell r="D89">
            <v>4.57</v>
          </cell>
          <cell r="E89">
            <v>1</v>
          </cell>
          <cell r="F89">
            <v>0</v>
          </cell>
          <cell r="G89">
            <v>0</v>
          </cell>
          <cell r="H89">
            <v>0</v>
          </cell>
          <cell r="I89">
            <v>1.5</v>
          </cell>
          <cell r="J89">
            <v>0</v>
          </cell>
          <cell r="K89">
            <v>1.5</v>
          </cell>
          <cell r="L89">
            <v>0</v>
          </cell>
          <cell r="M89">
            <v>0</v>
          </cell>
          <cell r="N89">
            <v>0</v>
          </cell>
          <cell r="O89">
            <v>0</v>
          </cell>
          <cell r="P89">
            <v>6</v>
          </cell>
        </row>
        <row r="90">
          <cell r="B90" t="str">
            <v>10S</v>
          </cell>
          <cell r="C90">
            <v>14</v>
          </cell>
          <cell r="D90">
            <v>4.78</v>
          </cell>
          <cell r="E90">
            <v>1</v>
          </cell>
          <cell r="F90">
            <v>1</v>
          </cell>
          <cell r="G90">
            <v>1</v>
          </cell>
          <cell r="H90">
            <v>2.2251287283221441E-307</v>
          </cell>
          <cell r="I90">
            <v>1.65</v>
          </cell>
          <cell r="J90">
            <v>0</v>
          </cell>
          <cell r="K90">
            <v>1.65</v>
          </cell>
          <cell r="L90">
            <v>0</v>
          </cell>
          <cell r="M90">
            <v>0</v>
          </cell>
          <cell r="N90">
            <v>0</v>
          </cell>
          <cell r="O90">
            <v>0</v>
          </cell>
          <cell r="P90">
            <v>6</v>
          </cell>
        </row>
        <row r="91">
          <cell r="B91" t="str">
            <v>10S</v>
          </cell>
          <cell r="C91">
            <v>16</v>
          </cell>
          <cell r="D91">
            <v>4.78</v>
          </cell>
          <cell r="E91">
            <v>1</v>
          </cell>
          <cell r="F91">
            <v>0</v>
          </cell>
          <cell r="G91">
            <v>0</v>
          </cell>
          <cell r="H91">
            <v>0</v>
          </cell>
          <cell r="I91">
            <v>1.95</v>
          </cell>
          <cell r="J91">
            <v>0</v>
          </cell>
          <cell r="K91">
            <v>1.95</v>
          </cell>
          <cell r="L91">
            <v>0</v>
          </cell>
          <cell r="M91">
            <v>0</v>
          </cell>
          <cell r="N91">
            <v>0</v>
          </cell>
          <cell r="O91">
            <v>0</v>
          </cell>
          <cell r="P91">
            <v>6</v>
          </cell>
        </row>
        <row r="92">
          <cell r="B92" t="str">
            <v>10S</v>
          </cell>
          <cell r="C92">
            <v>18</v>
          </cell>
          <cell r="D92">
            <v>4.78</v>
          </cell>
          <cell r="E92">
            <v>1</v>
          </cell>
          <cell r="F92">
            <v>0</v>
          </cell>
          <cell r="G92">
            <v>0</v>
          </cell>
          <cell r="H92">
            <v>0</v>
          </cell>
          <cell r="I92">
            <v>2.25</v>
          </cell>
          <cell r="J92">
            <v>0</v>
          </cell>
          <cell r="K92">
            <v>2.25</v>
          </cell>
          <cell r="L92">
            <v>0</v>
          </cell>
          <cell r="M92">
            <v>0</v>
          </cell>
          <cell r="N92">
            <v>0</v>
          </cell>
          <cell r="O92">
            <v>0</v>
          </cell>
          <cell r="P92">
            <v>6</v>
          </cell>
        </row>
        <row r="93">
          <cell r="B93" t="str">
            <v>10S</v>
          </cell>
          <cell r="C93">
            <v>20</v>
          </cell>
          <cell r="D93">
            <v>5.54</v>
          </cell>
          <cell r="E93">
            <v>1</v>
          </cell>
          <cell r="F93">
            <v>0</v>
          </cell>
          <cell r="G93">
            <v>0</v>
          </cell>
          <cell r="H93">
            <v>0</v>
          </cell>
          <cell r="I93">
            <v>2.0299999999999998</v>
          </cell>
          <cell r="J93">
            <v>1.1200000000000001</v>
          </cell>
          <cell r="K93">
            <v>3.15</v>
          </cell>
          <cell r="L93">
            <v>0</v>
          </cell>
          <cell r="M93">
            <v>0</v>
          </cell>
          <cell r="N93">
            <v>0</v>
          </cell>
          <cell r="O93">
            <v>0</v>
          </cell>
          <cell r="P93">
            <v>7</v>
          </cell>
        </row>
        <row r="94">
          <cell r="B94" t="str">
            <v>10S</v>
          </cell>
          <cell r="C94">
            <v>22</v>
          </cell>
          <cell r="D94">
            <v>5.54</v>
          </cell>
          <cell r="E94">
            <v>1</v>
          </cell>
          <cell r="F94">
            <v>0</v>
          </cell>
          <cell r="G94">
            <v>0</v>
          </cell>
          <cell r="H94">
            <v>0</v>
          </cell>
          <cell r="I94">
            <v>2.23</v>
          </cell>
          <cell r="J94">
            <v>1.37</v>
          </cell>
          <cell r="K94">
            <v>3.6</v>
          </cell>
          <cell r="L94">
            <v>0</v>
          </cell>
          <cell r="M94">
            <v>0</v>
          </cell>
          <cell r="N94">
            <v>0</v>
          </cell>
          <cell r="O94">
            <v>0</v>
          </cell>
          <cell r="P94">
            <v>8</v>
          </cell>
        </row>
        <row r="95">
          <cell r="B95" t="str">
            <v>10S</v>
          </cell>
          <cell r="C95">
            <v>24</v>
          </cell>
          <cell r="D95">
            <v>6.35</v>
          </cell>
          <cell r="E95">
            <v>1</v>
          </cell>
          <cell r="F95">
            <v>0</v>
          </cell>
          <cell r="G95">
            <v>0</v>
          </cell>
          <cell r="H95">
            <v>0</v>
          </cell>
          <cell r="I95">
            <v>2.4300000000000002</v>
          </cell>
          <cell r="J95">
            <v>2.0699999999999998</v>
          </cell>
          <cell r="K95">
            <v>4.5</v>
          </cell>
          <cell r="L95">
            <v>0</v>
          </cell>
          <cell r="M95">
            <v>0</v>
          </cell>
          <cell r="N95">
            <v>0</v>
          </cell>
          <cell r="O95">
            <v>0</v>
          </cell>
          <cell r="P95">
            <v>8</v>
          </cell>
        </row>
        <row r="96">
          <cell r="B96" t="str">
            <v>10S</v>
          </cell>
          <cell r="C96">
            <v>30</v>
          </cell>
          <cell r="D96">
            <v>7.92</v>
          </cell>
          <cell r="E96">
            <v>1</v>
          </cell>
          <cell r="F96">
            <v>0</v>
          </cell>
          <cell r="G96">
            <v>0</v>
          </cell>
          <cell r="H96">
            <v>0</v>
          </cell>
          <cell r="I96">
            <v>3.04</v>
          </cell>
          <cell r="J96">
            <v>5.66</v>
          </cell>
          <cell r="K96">
            <v>8.6999999999999993</v>
          </cell>
          <cell r="L96">
            <v>0</v>
          </cell>
          <cell r="M96">
            <v>0</v>
          </cell>
          <cell r="N96">
            <v>0</v>
          </cell>
          <cell r="O96">
            <v>0</v>
          </cell>
          <cell r="P96">
            <v>10</v>
          </cell>
        </row>
        <row r="97">
          <cell r="B97">
            <v>20</v>
          </cell>
          <cell r="C97">
            <v>8</v>
          </cell>
          <cell r="D97">
            <v>6.35</v>
          </cell>
          <cell r="E97">
            <v>1</v>
          </cell>
          <cell r="F97">
            <v>0</v>
          </cell>
          <cell r="G97">
            <v>0</v>
          </cell>
          <cell r="H97">
            <v>0</v>
          </cell>
          <cell r="I97">
            <v>0.81</v>
          </cell>
          <cell r="J97">
            <v>0.99</v>
          </cell>
          <cell r="K97">
            <v>1.8</v>
          </cell>
          <cell r="L97">
            <v>0</v>
          </cell>
          <cell r="M97">
            <v>0</v>
          </cell>
          <cell r="N97">
            <v>0</v>
          </cell>
          <cell r="O97">
            <v>0</v>
          </cell>
          <cell r="P97">
            <v>4</v>
          </cell>
        </row>
        <row r="98">
          <cell r="B98">
            <v>20</v>
          </cell>
          <cell r="C98">
            <v>10</v>
          </cell>
          <cell r="D98">
            <v>6.35</v>
          </cell>
          <cell r="E98">
            <v>1</v>
          </cell>
          <cell r="F98">
            <v>0</v>
          </cell>
          <cell r="G98">
            <v>0</v>
          </cell>
          <cell r="H98">
            <v>0</v>
          </cell>
          <cell r="I98">
            <v>1.01</v>
          </cell>
          <cell r="J98">
            <v>1.0900000000000001</v>
          </cell>
          <cell r="K98">
            <v>2.1</v>
          </cell>
          <cell r="L98">
            <v>0</v>
          </cell>
          <cell r="M98">
            <v>0</v>
          </cell>
          <cell r="N98">
            <v>0</v>
          </cell>
          <cell r="O98">
            <v>0</v>
          </cell>
          <cell r="P98">
            <v>4</v>
          </cell>
        </row>
        <row r="99">
          <cell r="B99">
            <v>20</v>
          </cell>
          <cell r="C99">
            <v>12</v>
          </cell>
          <cell r="D99">
            <v>6.35</v>
          </cell>
          <cell r="E99">
            <v>1</v>
          </cell>
          <cell r="F99">
            <v>0</v>
          </cell>
          <cell r="G99">
            <v>0</v>
          </cell>
          <cell r="H99">
            <v>0</v>
          </cell>
          <cell r="I99">
            <v>1.22</v>
          </cell>
          <cell r="J99">
            <v>1.32</v>
          </cell>
          <cell r="K99">
            <v>2.54</v>
          </cell>
          <cell r="L99">
            <v>0</v>
          </cell>
          <cell r="M99">
            <v>0</v>
          </cell>
          <cell r="N99">
            <v>0</v>
          </cell>
          <cell r="O99">
            <v>0</v>
          </cell>
          <cell r="P99">
            <v>6</v>
          </cell>
        </row>
        <row r="100">
          <cell r="B100">
            <v>20</v>
          </cell>
          <cell r="C100">
            <v>14</v>
          </cell>
          <cell r="D100">
            <v>7.92</v>
          </cell>
          <cell r="E100">
            <v>1</v>
          </cell>
          <cell r="F100">
            <v>0</v>
          </cell>
          <cell r="G100">
            <v>0</v>
          </cell>
          <cell r="H100">
            <v>0</v>
          </cell>
          <cell r="I100">
            <v>1.42</v>
          </cell>
          <cell r="J100">
            <v>2.48</v>
          </cell>
          <cell r="K100">
            <v>3.9</v>
          </cell>
          <cell r="L100">
            <v>0</v>
          </cell>
          <cell r="M100">
            <v>0</v>
          </cell>
          <cell r="N100">
            <v>0</v>
          </cell>
          <cell r="O100">
            <v>0</v>
          </cell>
          <cell r="P100">
            <v>6</v>
          </cell>
        </row>
        <row r="101">
          <cell r="B101">
            <v>20</v>
          </cell>
          <cell r="C101">
            <v>16</v>
          </cell>
          <cell r="D101">
            <v>7.92</v>
          </cell>
          <cell r="E101">
            <v>1</v>
          </cell>
          <cell r="F101">
            <v>0</v>
          </cell>
          <cell r="G101">
            <v>0</v>
          </cell>
          <cell r="H101">
            <v>0</v>
          </cell>
          <cell r="I101">
            <v>1.62</v>
          </cell>
          <cell r="J101">
            <v>2.73</v>
          </cell>
          <cell r="K101">
            <v>4.3499999999999996</v>
          </cell>
          <cell r="L101">
            <v>0</v>
          </cell>
          <cell r="M101">
            <v>0</v>
          </cell>
          <cell r="N101">
            <v>0</v>
          </cell>
          <cell r="O101">
            <v>0</v>
          </cell>
          <cell r="P101">
            <v>6</v>
          </cell>
        </row>
        <row r="102">
          <cell r="B102">
            <v>20</v>
          </cell>
          <cell r="C102">
            <v>18</v>
          </cell>
          <cell r="D102">
            <v>7.92</v>
          </cell>
          <cell r="E102">
            <v>1</v>
          </cell>
          <cell r="F102">
            <v>0</v>
          </cell>
          <cell r="G102">
            <v>0</v>
          </cell>
          <cell r="H102">
            <v>0</v>
          </cell>
          <cell r="I102">
            <v>1.82</v>
          </cell>
          <cell r="J102">
            <v>3.12</v>
          </cell>
          <cell r="K102">
            <v>4.9400000000000004</v>
          </cell>
          <cell r="L102">
            <v>0</v>
          </cell>
          <cell r="M102">
            <v>0</v>
          </cell>
          <cell r="N102">
            <v>0</v>
          </cell>
          <cell r="O102">
            <v>0</v>
          </cell>
          <cell r="P102">
            <v>6</v>
          </cell>
        </row>
        <row r="103">
          <cell r="B103">
            <v>20</v>
          </cell>
          <cell r="C103">
            <v>20</v>
          </cell>
          <cell r="D103">
            <v>9.5299999999999994</v>
          </cell>
          <cell r="E103">
            <v>1</v>
          </cell>
          <cell r="F103">
            <v>0</v>
          </cell>
          <cell r="G103">
            <v>0</v>
          </cell>
          <cell r="H103">
            <v>0</v>
          </cell>
          <cell r="I103">
            <v>2.0299999999999998</v>
          </cell>
          <cell r="J103">
            <v>5.47</v>
          </cell>
          <cell r="K103">
            <v>7.5</v>
          </cell>
          <cell r="L103">
            <v>0</v>
          </cell>
          <cell r="M103">
            <v>0</v>
          </cell>
          <cell r="N103">
            <v>0</v>
          </cell>
          <cell r="O103">
            <v>0</v>
          </cell>
          <cell r="P103">
            <v>7</v>
          </cell>
        </row>
        <row r="104">
          <cell r="B104">
            <v>20</v>
          </cell>
          <cell r="C104">
            <v>22</v>
          </cell>
          <cell r="D104">
            <v>9.5299999999999994</v>
          </cell>
          <cell r="E104">
            <v>1</v>
          </cell>
          <cell r="F104">
            <v>0</v>
          </cell>
          <cell r="G104">
            <v>0</v>
          </cell>
          <cell r="H104">
            <v>0</v>
          </cell>
          <cell r="I104">
            <v>2.23</v>
          </cell>
          <cell r="J104">
            <v>6.47</v>
          </cell>
          <cell r="K104">
            <v>8.6999999999999993</v>
          </cell>
          <cell r="L104">
            <v>0</v>
          </cell>
          <cell r="M104">
            <v>0</v>
          </cell>
          <cell r="N104">
            <v>0</v>
          </cell>
          <cell r="O104">
            <v>0</v>
          </cell>
          <cell r="P104">
            <v>8</v>
          </cell>
        </row>
        <row r="105">
          <cell r="B105">
            <v>20</v>
          </cell>
          <cell r="C105">
            <v>24</v>
          </cell>
          <cell r="D105">
            <v>9.5299999999999994</v>
          </cell>
          <cell r="E105">
            <v>1</v>
          </cell>
          <cell r="F105">
            <v>0</v>
          </cell>
          <cell r="G105">
            <v>0</v>
          </cell>
          <cell r="H105">
            <v>0</v>
          </cell>
          <cell r="I105">
            <v>2.4300000000000002</v>
          </cell>
          <cell r="J105">
            <v>6.57</v>
          </cell>
          <cell r="K105">
            <v>9</v>
          </cell>
          <cell r="L105">
            <v>0</v>
          </cell>
          <cell r="M105">
            <v>0</v>
          </cell>
          <cell r="N105">
            <v>0</v>
          </cell>
          <cell r="O105">
            <v>0</v>
          </cell>
          <cell r="P105">
            <v>8</v>
          </cell>
        </row>
        <row r="106">
          <cell r="B106">
            <v>20</v>
          </cell>
          <cell r="C106">
            <v>26</v>
          </cell>
          <cell r="D106">
            <v>12.7</v>
          </cell>
          <cell r="E106">
            <v>1.25</v>
          </cell>
          <cell r="F106">
            <v>0</v>
          </cell>
          <cell r="G106">
            <v>0</v>
          </cell>
          <cell r="H106">
            <v>0</v>
          </cell>
          <cell r="I106">
            <v>2.64</v>
          </cell>
          <cell r="J106">
            <v>13.86</v>
          </cell>
          <cell r="K106">
            <v>16.5</v>
          </cell>
          <cell r="L106">
            <v>0</v>
          </cell>
          <cell r="M106">
            <v>0</v>
          </cell>
          <cell r="N106">
            <v>0</v>
          </cell>
          <cell r="O106">
            <v>0</v>
          </cell>
          <cell r="P106">
            <v>9</v>
          </cell>
        </row>
        <row r="107">
          <cell r="B107">
            <v>20</v>
          </cell>
          <cell r="C107">
            <v>28</v>
          </cell>
          <cell r="D107">
            <v>12.7</v>
          </cell>
          <cell r="E107">
            <v>1.25</v>
          </cell>
          <cell r="F107">
            <v>0</v>
          </cell>
          <cell r="G107">
            <v>0</v>
          </cell>
          <cell r="H107">
            <v>0</v>
          </cell>
          <cell r="I107">
            <v>2.84</v>
          </cell>
          <cell r="J107">
            <v>15.16</v>
          </cell>
          <cell r="K107">
            <v>18</v>
          </cell>
          <cell r="L107">
            <v>0</v>
          </cell>
          <cell r="M107">
            <v>0</v>
          </cell>
          <cell r="N107">
            <v>0</v>
          </cell>
          <cell r="O107">
            <v>0</v>
          </cell>
          <cell r="P107">
            <v>9</v>
          </cell>
        </row>
        <row r="108">
          <cell r="B108">
            <v>20</v>
          </cell>
          <cell r="C108">
            <v>30</v>
          </cell>
          <cell r="D108">
            <v>12.7</v>
          </cell>
          <cell r="E108">
            <v>1.25</v>
          </cell>
          <cell r="F108">
            <v>0</v>
          </cell>
          <cell r="G108">
            <v>0</v>
          </cell>
          <cell r="H108">
            <v>0</v>
          </cell>
          <cell r="I108">
            <v>3.04</v>
          </cell>
          <cell r="J108">
            <v>16.45</v>
          </cell>
          <cell r="K108">
            <v>19.489999999999998</v>
          </cell>
          <cell r="L108">
            <v>0</v>
          </cell>
          <cell r="M108">
            <v>0</v>
          </cell>
          <cell r="N108">
            <v>0</v>
          </cell>
          <cell r="O108">
            <v>0</v>
          </cell>
          <cell r="P108">
            <v>10</v>
          </cell>
        </row>
        <row r="109">
          <cell r="B109">
            <v>20</v>
          </cell>
          <cell r="C109">
            <v>32</v>
          </cell>
          <cell r="D109">
            <v>12.7</v>
          </cell>
          <cell r="E109">
            <v>1.25</v>
          </cell>
          <cell r="F109">
            <v>0</v>
          </cell>
          <cell r="G109">
            <v>0</v>
          </cell>
          <cell r="H109">
            <v>0</v>
          </cell>
          <cell r="I109">
            <v>3.24</v>
          </cell>
          <cell r="J109">
            <v>17.75</v>
          </cell>
          <cell r="K109">
            <v>20.990000000000002</v>
          </cell>
          <cell r="L109">
            <v>0</v>
          </cell>
          <cell r="M109">
            <v>0</v>
          </cell>
          <cell r="N109">
            <v>0</v>
          </cell>
          <cell r="O109">
            <v>0</v>
          </cell>
          <cell r="P109">
            <v>11</v>
          </cell>
        </row>
        <row r="110">
          <cell r="B110">
            <v>20</v>
          </cell>
          <cell r="C110">
            <v>34</v>
          </cell>
          <cell r="D110">
            <v>12.7</v>
          </cell>
          <cell r="E110">
            <v>1.25</v>
          </cell>
          <cell r="F110">
            <v>0</v>
          </cell>
          <cell r="G110">
            <v>0</v>
          </cell>
          <cell r="H110">
            <v>0</v>
          </cell>
          <cell r="I110">
            <v>3.45</v>
          </cell>
          <cell r="J110">
            <v>18.54</v>
          </cell>
          <cell r="K110">
            <v>21.99</v>
          </cell>
          <cell r="L110">
            <v>0</v>
          </cell>
          <cell r="M110">
            <v>0</v>
          </cell>
          <cell r="N110">
            <v>0</v>
          </cell>
          <cell r="O110">
            <v>0</v>
          </cell>
          <cell r="P110">
            <v>12</v>
          </cell>
        </row>
        <row r="111">
          <cell r="B111">
            <v>20</v>
          </cell>
          <cell r="C111">
            <v>36</v>
          </cell>
          <cell r="D111">
            <v>12.7</v>
          </cell>
          <cell r="E111">
            <v>1.25</v>
          </cell>
          <cell r="F111">
            <v>0</v>
          </cell>
          <cell r="G111">
            <v>0</v>
          </cell>
          <cell r="H111">
            <v>0</v>
          </cell>
          <cell r="I111">
            <v>3.65</v>
          </cell>
          <cell r="J111">
            <v>18.84</v>
          </cell>
          <cell r="K111">
            <v>22.49</v>
          </cell>
          <cell r="L111">
            <v>0</v>
          </cell>
          <cell r="M111">
            <v>0</v>
          </cell>
          <cell r="N111">
            <v>0</v>
          </cell>
          <cell r="O111">
            <v>0</v>
          </cell>
          <cell r="P111">
            <v>12</v>
          </cell>
        </row>
        <row r="112">
          <cell r="B112">
            <v>30</v>
          </cell>
          <cell r="C112">
            <v>8</v>
          </cell>
          <cell r="D112">
            <v>7.04</v>
          </cell>
          <cell r="E112">
            <v>1</v>
          </cell>
          <cell r="F112">
            <v>0</v>
          </cell>
          <cell r="G112">
            <v>0</v>
          </cell>
          <cell r="H112">
            <v>0</v>
          </cell>
          <cell r="I112">
            <v>0.81</v>
          </cell>
          <cell r="J112">
            <v>1.1399999999999999</v>
          </cell>
          <cell r="K112">
            <v>1.95</v>
          </cell>
          <cell r="L112">
            <v>0</v>
          </cell>
          <cell r="M112">
            <v>0</v>
          </cell>
          <cell r="N112">
            <v>0</v>
          </cell>
          <cell r="O112">
            <v>0</v>
          </cell>
          <cell r="P112">
            <v>4</v>
          </cell>
        </row>
        <row r="113">
          <cell r="B113">
            <v>30</v>
          </cell>
          <cell r="C113">
            <v>10</v>
          </cell>
          <cell r="D113">
            <v>7.8</v>
          </cell>
          <cell r="E113">
            <v>1</v>
          </cell>
          <cell r="F113">
            <v>0</v>
          </cell>
          <cell r="G113">
            <v>0</v>
          </cell>
          <cell r="H113">
            <v>0</v>
          </cell>
          <cell r="I113">
            <v>1.01</v>
          </cell>
          <cell r="J113">
            <v>1.99</v>
          </cell>
          <cell r="K113">
            <v>3</v>
          </cell>
          <cell r="L113">
            <v>0</v>
          </cell>
          <cell r="M113">
            <v>0</v>
          </cell>
          <cell r="N113">
            <v>0</v>
          </cell>
          <cell r="O113">
            <v>0</v>
          </cell>
          <cell r="P113">
            <v>4</v>
          </cell>
          <cell r="Q113">
            <v>4</v>
          </cell>
          <cell r="R113">
            <v>4</v>
          </cell>
        </row>
        <row r="114">
          <cell r="B114">
            <v>30</v>
          </cell>
          <cell r="C114">
            <v>12</v>
          </cell>
          <cell r="D114">
            <v>8.3800000000000008</v>
          </cell>
          <cell r="E114">
            <v>1</v>
          </cell>
          <cell r="F114">
            <v>0</v>
          </cell>
          <cell r="G114">
            <v>0</v>
          </cell>
          <cell r="H114">
            <v>0</v>
          </cell>
          <cell r="I114">
            <v>1.22</v>
          </cell>
          <cell r="J114">
            <v>2.68</v>
          </cell>
          <cell r="K114">
            <v>3.9000000000000004</v>
          </cell>
          <cell r="L114">
            <v>0</v>
          </cell>
          <cell r="M114">
            <v>0</v>
          </cell>
          <cell r="N114">
            <v>0</v>
          </cell>
          <cell r="O114">
            <v>0</v>
          </cell>
          <cell r="P114">
            <v>6</v>
          </cell>
        </row>
        <row r="115">
          <cell r="B115">
            <v>30</v>
          </cell>
          <cell r="C115">
            <v>14</v>
          </cell>
          <cell r="D115">
            <v>9.5299999999999994</v>
          </cell>
          <cell r="E115">
            <v>1</v>
          </cell>
          <cell r="F115">
            <v>0</v>
          </cell>
          <cell r="G115">
            <v>0</v>
          </cell>
          <cell r="H115">
            <v>0</v>
          </cell>
          <cell r="I115">
            <v>1.42</v>
          </cell>
          <cell r="J115">
            <v>3.97</v>
          </cell>
          <cell r="K115">
            <v>5.3900000000000006</v>
          </cell>
          <cell r="L115">
            <v>0</v>
          </cell>
          <cell r="M115">
            <v>0</v>
          </cell>
          <cell r="N115">
            <v>0</v>
          </cell>
          <cell r="O115">
            <v>0</v>
          </cell>
          <cell r="P115">
            <v>6</v>
          </cell>
        </row>
        <row r="116">
          <cell r="B116">
            <v>30</v>
          </cell>
          <cell r="C116">
            <v>16</v>
          </cell>
          <cell r="D116">
            <v>9.5299999999999994</v>
          </cell>
          <cell r="E116">
            <v>1</v>
          </cell>
          <cell r="F116">
            <v>0</v>
          </cell>
          <cell r="G116">
            <v>0</v>
          </cell>
          <cell r="H116">
            <v>0</v>
          </cell>
          <cell r="I116">
            <v>1.62</v>
          </cell>
          <cell r="J116">
            <v>4.68</v>
          </cell>
          <cell r="K116">
            <v>6.3</v>
          </cell>
          <cell r="L116">
            <v>0</v>
          </cell>
          <cell r="M116">
            <v>0</v>
          </cell>
          <cell r="N116">
            <v>0</v>
          </cell>
          <cell r="O116">
            <v>0</v>
          </cell>
          <cell r="P116">
            <v>6</v>
          </cell>
        </row>
        <row r="117">
          <cell r="B117">
            <v>30</v>
          </cell>
          <cell r="C117">
            <v>18</v>
          </cell>
          <cell r="D117">
            <v>11.13</v>
          </cell>
          <cell r="E117">
            <v>1.25</v>
          </cell>
          <cell r="F117">
            <v>0</v>
          </cell>
          <cell r="G117">
            <v>0</v>
          </cell>
          <cell r="H117">
            <v>0</v>
          </cell>
          <cell r="I117">
            <v>1.82</v>
          </cell>
          <cell r="J117">
            <v>6.88</v>
          </cell>
          <cell r="K117">
            <v>8.6999999999999993</v>
          </cell>
          <cell r="L117">
            <v>0</v>
          </cell>
          <cell r="M117">
            <v>0</v>
          </cell>
          <cell r="N117">
            <v>0</v>
          </cell>
          <cell r="O117">
            <v>0</v>
          </cell>
          <cell r="P117">
            <v>6</v>
          </cell>
        </row>
        <row r="118">
          <cell r="B118">
            <v>30</v>
          </cell>
          <cell r="C118">
            <v>20</v>
          </cell>
          <cell r="D118">
            <v>12.7</v>
          </cell>
          <cell r="E118">
            <v>1.25</v>
          </cell>
          <cell r="F118">
            <v>0</v>
          </cell>
          <cell r="G118">
            <v>0</v>
          </cell>
          <cell r="H118">
            <v>0</v>
          </cell>
          <cell r="I118">
            <v>2.0299999999999998</v>
          </cell>
          <cell r="J118">
            <v>10.42</v>
          </cell>
          <cell r="K118">
            <v>12.45</v>
          </cell>
          <cell r="L118">
            <v>0</v>
          </cell>
          <cell r="M118">
            <v>0</v>
          </cell>
          <cell r="N118">
            <v>0</v>
          </cell>
          <cell r="O118">
            <v>0</v>
          </cell>
          <cell r="P118">
            <v>7</v>
          </cell>
        </row>
        <row r="119">
          <cell r="B119">
            <v>30</v>
          </cell>
          <cell r="C119">
            <v>22</v>
          </cell>
          <cell r="D119">
            <v>12.7</v>
          </cell>
          <cell r="E119">
            <v>1.25</v>
          </cell>
          <cell r="F119">
            <v>0</v>
          </cell>
          <cell r="G119">
            <v>0</v>
          </cell>
          <cell r="H119">
            <v>0</v>
          </cell>
          <cell r="I119">
            <v>2.23</v>
          </cell>
          <cell r="J119">
            <v>11.72</v>
          </cell>
          <cell r="K119">
            <v>13.950000000000001</v>
          </cell>
          <cell r="L119">
            <v>0</v>
          </cell>
          <cell r="M119">
            <v>0</v>
          </cell>
          <cell r="N119">
            <v>0</v>
          </cell>
          <cell r="O119">
            <v>0</v>
          </cell>
          <cell r="P119">
            <v>8</v>
          </cell>
        </row>
        <row r="120">
          <cell r="B120">
            <v>30</v>
          </cell>
          <cell r="C120">
            <v>24</v>
          </cell>
          <cell r="D120">
            <v>14.27</v>
          </cell>
          <cell r="E120">
            <v>1.25</v>
          </cell>
          <cell r="F120">
            <v>0</v>
          </cell>
          <cell r="G120">
            <v>0</v>
          </cell>
          <cell r="H120">
            <v>0</v>
          </cell>
          <cell r="I120">
            <v>2.4300000000000002</v>
          </cell>
          <cell r="J120">
            <v>15.57</v>
          </cell>
          <cell r="K120">
            <v>18</v>
          </cell>
          <cell r="L120">
            <v>0</v>
          </cell>
          <cell r="M120">
            <v>0</v>
          </cell>
          <cell r="N120">
            <v>0</v>
          </cell>
          <cell r="O120">
            <v>0</v>
          </cell>
          <cell r="P120">
            <v>8</v>
          </cell>
        </row>
        <row r="121">
          <cell r="B121">
            <v>30</v>
          </cell>
          <cell r="C121">
            <v>28</v>
          </cell>
          <cell r="D121">
            <v>15.88</v>
          </cell>
          <cell r="E121">
            <v>1.5</v>
          </cell>
          <cell r="F121">
            <v>0</v>
          </cell>
          <cell r="G121">
            <v>0</v>
          </cell>
          <cell r="H121">
            <v>0</v>
          </cell>
          <cell r="I121">
            <v>2.84</v>
          </cell>
          <cell r="J121">
            <v>22.65</v>
          </cell>
          <cell r="K121">
            <v>25.49</v>
          </cell>
          <cell r="L121">
            <v>0</v>
          </cell>
          <cell r="M121">
            <v>0</v>
          </cell>
          <cell r="N121">
            <v>0</v>
          </cell>
          <cell r="O121">
            <v>0</v>
          </cell>
          <cell r="P121">
            <v>9</v>
          </cell>
        </row>
        <row r="122">
          <cell r="B122">
            <v>30</v>
          </cell>
          <cell r="C122">
            <v>30</v>
          </cell>
          <cell r="D122">
            <v>15.88</v>
          </cell>
          <cell r="E122">
            <v>1.5</v>
          </cell>
          <cell r="F122">
            <v>0</v>
          </cell>
          <cell r="G122">
            <v>0</v>
          </cell>
          <cell r="H122">
            <v>0</v>
          </cell>
          <cell r="I122">
            <v>3.04</v>
          </cell>
          <cell r="J122">
            <v>23.96</v>
          </cell>
          <cell r="K122">
            <v>27</v>
          </cell>
          <cell r="L122">
            <v>0</v>
          </cell>
          <cell r="M122">
            <v>0</v>
          </cell>
          <cell r="N122">
            <v>0</v>
          </cell>
          <cell r="O122">
            <v>0</v>
          </cell>
          <cell r="P122">
            <v>10</v>
          </cell>
        </row>
        <row r="123">
          <cell r="B123">
            <v>30</v>
          </cell>
          <cell r="C123">
            <v>32</v>
          </cell>
          <cell r="D123">
            <v>15.88</v>
          </cell>
          <cell r="E123">
            <v>1.5</v>
          </cell>
          <cell r="F123">
            <v>0</v>
          </cell>
          <cell r="G123">
            <v>0</v>
          </cell>
          <cell r="H123">
            <v>0</v>
          </cell>
          <cell r="I123">
            <v>3.24</v>
          </cell>
          <cell r="J123">
            <v>26.76</v>
          </cell>
          <cell r="K123">
            <v>30</v>
          </cell>
          <cell r="L123">
            <v>0</v>
          </cell>
          <cell r="M123">
            <v>0</v>
          </cell>
          <cell r="N123">
            <v>0</v>
          </cell>
          <cell r="O123">
            <v>0</v>
          </cell>
          <cell r="P123">
            <v>11</v>
          </cell>
        </row>
        <row r="124">
          <cell r="B124">
            <v>30</v>
          </cell>
          <cell r="C124">
            <v>34</v>
          </cell>
          <cell r="D124">
            <v>15.88</v>
          </cell>
          <cell r="E124">
            <v>1.5</v>
          </cell>
          <cell r="F124">
            <v>0</v>
          </cell>
          <cell r="G124">
            <v>0</v>
          </cell>
          <cell r="H124">
            <v>0</v>
          </cell>
          <cell r="I124">
            <v>3.45</v>
          </cell>
          <cell r="J124">
            <v>28.05</v>
          </cell>
          <cell r="K124">
            <v>31.5</v>
          </cell>
          <cell r="L124">
            <v>0</v>
          </cell>
          <cell r="M124">
            <v>0</v>
          </cell>
          <cell r="N124">
            <v>0</v>
          </cell>
          <cell r="O124">
            <v>0</v>
          </cell>
          <cell r="P124">
            <v>12</v>
          </cell>
        </row>
        <row r="125">
          <cell r="B125">
            <v>30</v>
          </cell>
          <cell r="C125">
            <v>36</v>
          </cell>
          <cell r="D125">
            <v>15.88</v>
          </cell>
          <cell r="E125">
            <v>1.5</v>
          </cell>
          <cell r="F125">
            <v>0</v>
          </cell>
          <cell r="G125">
            <v>0</v>
          </cell>
          <cell r="H125">
            <v>0</v>
          </cell>
          <cell r="I125">
            <v>3.65</v>
          </cell>
          <cell r="J125">
            <v>29.35</v>
          </cell>
          <cell r="K125">
            <v>33</v>
          </cell>
          <cell r="L125">
            <v>0</v>
          </cell>
          <cell r="M125">
            <v>0</v>
          </cell>
          <cell r="N125">
            <v>0</v>
          </cell>
          <cell r="O125">
            <v>0</v>
          </cell>
          <cell r="P125">
            <v>12</v>
          </cell>
        </row>
        <row r="126">
          <cell r="B126">
            <v>40</v>
          </cell>
          <cell r="C126">
            <v>0.125</v>
          </cell>
          <cell r="D126">
            <v>1.73</v>
          </cell>
          <cell r="E126">
            <v>1</v>
          </cell>
          <cell r="F126">
            <v>0</v>
          </cell>
          <cell r="G126">
            <v>0</v>
          </cell>
          <cell r="H126">
            <v>0</v>
          </cell>
          <cell r="I126">
            <v>7.0000000000000007E-2</v>
          </cell>
          <cell r="J126">
            <v>0</v>
          </cell>
          <cell r="K126">
            <v>7.0000000000000007E-2</v>
          </cell>
          <cell r="L126">
            <v>0</v>
          </cell>
          <cell r="M126">
            <v>0</v>
          </cell>
          <cell r="N126">
            <v>0</v>
          </cell>
          <cell r="O126">
            <v>0</v>
          </cell>
          <cell r="P126">
            <v>2</v>
          </cell>
        </row>
        <row r="127">
          <cell r="B127">
            <v>40</v>
          </cell>
          <cell r="C127">
            <v>0.125</v>
          </cell>
          <cell r="D127">
            <v>1.73</v>
          </cell>
          <cell r="E127">
            <v>1</v>
          </cell>
          <cell r="F127">
            <v>0</v>
          </cell>
          <cell r="G127">
            <v>0</v>
          </cell>
          <cell r="H127">
            <v>0</v>
          </cell>
          <cell r="I127">
            <v>7.0000000000000007E-2</v>
          </cell>
          <cell r="J127">
            <v>0</v>
          </cell>
          <cell r="K127">
            <v>7.0000000000000007E-2</v>
          </cell>
          <cell r="L127">
            <v>0</v>
          </cell>
          <cell r="M127">
            <v>0</v>
          </cell>
          <cell r="N127">
            <v>0</v>
          </cell>
          <cell r="O127">
            <v>0</v>
          </cell>
          <cell r="P127">
            <v>2</v>
          </cell>
        </row>
        <row r="128">
          <cell r="B128">
            <v>40</v>
          </cell>
          <cell r="C128">
            <v>0.125</v>
          </cell>
          <cell r="D128">
            <v>1.73</v>
          </cell>
          <cell r="E128">
            <v>1</v>
          </cell>
          <cell r="F128">
            <v>0</v>
          </cell>
          <cell r="G128">
            <v>0</v>
          </cell>
          <cell r="H128">
            <v>0</v>
          </cell>
          <cell r="I128">
            <v>7.0000000000000007E-2</v>
          </cell>
          <cell r="J128">
            <v>0</v>
          </cell>
          <cell r="K128">
            <v>7.0000000000000007E-2</v>
          </cell>
          <cell r="L128">
            <v>0</v>
          </cell>
          <cell r="M128">
            <v>0</v>
          </cell>
          <cell r="N128">
            <v>0</v>
          </cell>
          <cell r="O128">
            <v>0</v>
          </cell>
          <cell r="P128">
            <v>2</v>
          </cell>
        </row>
        <row r="129">
          <cell r="B129">
            <v>40</v>
          </cell>
          <cell r="C129">
            <v>0.25</v>
          </cell>
          <cell r="D129">
            <v>2.2400000000000002</v>
          </cell>
          <cell r="E129">
            <v>1</v>
          </cell>
          <cell r="F129">
            <v>0</v>
          </cell>
          <cell r="G129">
            <v>0</v>
          </cell>
          <cell r="H129">
            <v>0</v>
          </cell>
          <cell r="I129">
            <v>7.0000000000000007E-2</v>
          </cell>
          <cell r="J129">
            <v>0</v>
          </cell>
          <cell r="K129">
            <v>7.0000000000000007E-2</v>
          </cell>
          <cell r="L129">
            <v>0</v>
          </cell>
          <cell r="M129">
            <v>0</v>
          </cell>
          <cell r="N129">
            <v>0</v>
          </cell>
          <cell r="O129">
            <v>0</v>
          </cell>
          <cell r="P129">
            <v>2</v>
          </cell>
        </row>
        <row r="130">
          <cell r="B130">
            <v>40</v>
          </cell>
          <cell r="C130">
            <v>0.25</v>
          </cell>
          <cell r="D130">
            <v>2.2400000000000002</v>
          </cell>
          <cell r="E130">
            <v>1</v>
          </cell>
          <cell r="F130">
            <v>1</v>
          </cell>
          <cell r="G130">
            <v>1</v>
          </cell>
          <cell r="H130">
            <v>1</v>
          </cell>
          <cell r="I130">
            <v>7.0000000000000007E-2</v>
          </cell>
          <cell r="J130">
            <v>6.9999992847442627E-2</v>
          </cell>
          <cell r="K130">
            <v>7.0000000000000007E-2</v>
          </cell>
          <cell r="L130">
            <v>6.9999992847442627E-2</v>
          </cell>
          <cell r="M130">
            <v>6.9999992847442627E-2</v>
          </cell>
          <cell r="N130">
            <v>6.9999992847442627E-2</v>
          </cell>
          <cell r="O130">
            <v>6.9999992847442627E-2</v>
          </cell>
          <cell r="P130">
            <v>2</v>
          </cell>
          <cell r="Q130">
            <v>2</v>
          </cell>
          <cell r="R130">
            <v>2</v>
          </cell>
        </row>
        <row r="131">
          <cell r="B131">
            <v>40</v>
          </cell>
          <cell r="C131">
            <v>0.25</v>
          </cell>
          <cell r="D131">
            <v>2.2400000000000002</v>
          </cell>
          <cell r="E131">
            <v>1</v>
          </cell>
          <cell r="F131">
            <v>0</v>
          </cell>
          <cell r="G131">
            <v>0</v>
          </cell>
          <cell r="H131">
            <v>0</v>
          </cell>
          <cell r="I131">
            <v>7.0000000000000007E-2</v>
          </cell>
          <cell r="J131">
            <v>0</v>
          </cell>
          <cell r="K131">
            <v>7.0000000000000007E-2</v>
          </cell>
          <cell r="L131">
            <v>0</v>
          </cell>
          <cell r="M131">
            <v>0</v>
          </cell>
          <cell r="N131">
            <v>0</v>
          </cell>
          <cell r="O131">
            <v>0</v>
          </cell>
          <cell r="P131">
            <v>2</v>
          </cell>
        </row>
        <row r="132">
          <cell r="B132">
            <v>40</v>
          </cell>
          <cell r="C132">
            <v>0.375</v>
          </cell>
          <cell r="D132">
            <v>2.31</v>
          </cell>
          <cell r="E132">
            <v>1</v>
          </cell>
          <cell r="F132">
            <v>0</v>
          </cell>
          <cell r="G132">
            <v>0</v>
          </cell>
          <cell r="H132">
            <v>0</v>
          </cell>
          <cell r="I132">
            <v>7.0000000000000007E-2</v>
          </cell>
          <cell r="J132">
            <v>0</v>
          </cell>
          <cell r="K132">
            <v>7.0000000000000007E-2</v>
          </cell>
          <cell r="L132">
            <v>0</v>
          </cell>
          <cell r="M132">
            <v>0</v>
          </cell>
          <cell r="N132">
            <v>0</v>
          </cell>
          <cell r="O132">
            <v>0</v>
          </cell>
          <cell r="P132">
            <v>2</v>
          </cell>
        </row>
        <row r="133">
          <cell r="B133">
            <v>40</v>
          </cell>
          <cell r="C133">
            <v>0.375</v>
          </cell>
          <cell r="D133">
            <v>2.31</v>
          </cell>
          <cell r="E133">
            <v>1</v>
          </cell>
          <cell r="F133">
            <v>0</v>
          </cell>
          <cell r="G133">
            <v>0</v>
          </cell>
          <cell r="H133">
            <v>0</v>
          </cell>
          <cell r="I133">
            <v>7.0000000000000007E-2</v>
          </cell>
          <cell r="J133">
            <v>0</v>
          </cell>
          <cell r="K133">
            <v>7.0000000000000007E-2</v>
          </cell>
          <cell r="L133">
            <v>0</v>
          </cell>
          <cell r="M133">
            <v>0</v>
          </cell>
          <cell r="N133">
            <v>0</v>
          </cell>
          <cell r="O133">
            <v>0</v>
          </cell>
          <cell r="P133">
            <v>2</v>
          </cell>
        </row>
        <row r="134">
          <cell r="B134">
            <v>40</v>
          </cell>
          <cell r="C134">
            <v>0.375</v>
          </cell>
          <cell r="D134">
            <v>2.31</v>
          </cell>
          <cell r="E134">
            <v>1</v>
          </cell>
          <cell r="F134">
            <v>0</v>
          </cell>
          <cell r="G134">
            <v>0</v>
          </cell>
          <cell r="H134">
            <v>0</v>
          </cell>
          <cell r="I134">
            <v>7.0000000000000007E-2</v>
          </cell>
          <cell r="J134">
            <v>0</v>
          </cell>
          <cell r="K134">
            <v>7.0000000000000007E-2</v>
          </cell>
          <cell r="L134">
            <v>0</v>
          </cell>
          <cell r="M134">
            <v>0</v>
          </cell>
          <cell r="N134">
            <v>0</v>
          </cell>
          <cell r="O134">
            <v>0</v>
          </cell>
          <cell r="P134">
            <v>2</v>
          </cell>
        </row>
        <row r="135">
          <cell r="B135">
            <v>40</v>
          </cell>
          <cell r="C135">
            <v>0.5</v>
          </cell>
          <cell r="D135">
            <v>2.77</v>
          </cell>
          <cell r="E135">
            <v>1</v>
          </cell>
          <cell r="F135">
            <v>0</v>
          </cell>
          <cell r="G135">
            <v>0</v>
          </cell>
          <cell r="H135">
            <v>0</v>
          </cell>
          <cell r="I135">
            <v>7.0000000000000007E-2</v>
          </cell>
          <cell r="J135">
            <v>0</v>
          </cell>
          <cell r="K135">
            <v>7.0000000000000007E-2</v>
          </cell>
          <cell r="L135">
            <v>0</v>
          </cell>
          <cell r="M135">
            <v>0</v>
          </cell>
          <cell r="N135">
            <v>0</v>
          </cell>
          <cell r="O135">
            <v>0</v>
          </cell>
          <cell r="P135">
            <v>2</v>
          </cell>
        </row>
        <row r="136">
          <cell r="B136">
            <v>40</v>
          </cell>
          <cell r="C136">
            <v>0.5</v>
          </cell>
          <cell r="D136">
            <v>2.77</v>
          </cell>
          <cell r="E136">
            <v>1</v>
          </cell>
          <cell r="F136">
            <v>0</v>
          </cell>
          <cell r="G136">
            <v>0</v>
          </cell>
          <cell r="H136">
            <v>0</v>
          </cell>
          <cell r="I136">
            <v>7.0000000000000007E-2</v>
          </cell>
          <cell r="J136">
            <v>0</v>
          </cell>
          <cell r="K136">
            <v>7.0000000000000007E-2</v>
          </cell>
          <cell r="L136">
            <v>0</v>
          </cell>
          <cell r="M136">
            <v>0</v>
          </cell>
          <cell r="N136">
            <v>0</v>
          </cell>
          <cell r="O136">
            <v>0</v>
          </cell>
          <cell r="P136">
            <v>2</v>
          </cell>
        </row>
        <row r="137">
          <cell r="B137">
            <v>40</v>
          </cell>
          <cell r="C137">
            <v>0.5</v>
          </cell>
          <cell r="D137">
            <v>2.77</v>
          </cell>
          <cell r="E137">
            <v>1</v>
          </cell>
          <cell r="F137">
            <v>0</v>
          </cell>
          <cell r="G137">
            <v>0</v>
          </cell>
          <cell r="H137">
            <v>0</v>
          </cell>
          <cell r="I137">
            <v>7.0000000000000007E-2</v>
          </cell>
          <cell r="J137">
            <v>0</v>
          </cell>
          <cell r="K137">
            <v>7.0000000000000007E-2</v>
          </cell>
          <cell r="L137">
            <v>0</v>
          </cell>
          <cell r="M137">
            <v>0</v>
          </cell>
          <cell r="N137">
            <v>0</v>
          </cell>
          <cell r="O137">
            <v>0</v>
          </cell>
          <cell r="P137">
            <v>2</v>
          </cell>
        </row>
        <row r="138">
          <cell r="B138">
            <v>40</v>
          </cell>
          <cell r="C138">
            <v>0.75</v>
          </cell>
          <cell r="D138">
            <v>2.87</v>
          </cell>
          <cell r="E138">
            <v>1</v>
          </cell>
          <cell r="F138">
            <v>0</v>
          </cell>
          <cell r="G138">
            <v>0</v>
          </cell>
          <cell r="H138">
            <v>0</v>
          </cell>
          <cell r="I138">
            <v>7.0000000000000007E-2</v>
          </cell>
          <cell r="J138">
            <v>0</v>
          </cell>
          <cell r="K138">
            <v>7.0000000000000007E-2</v>
          </cell>
          <cell r="L138">
            <v>0</v>
          </cell>
          <cell r="M138">
            <v>0</v>
          </cell>
          <cell r="N138">
            <v>0</v>
          </cell>
          <cell r="O138">
            <v>0</v>
          </cell>
          <cell r="P138">
            <v>2</v>
          </cell>
        </row>
        <row r="139">
          <cell r="B139">
            <v>40</v>
          </cell>
          <cell r="C139">
            <v>0.75</v>
          </cell>
          <cell r="D139">
            <v>2.87</v>
          </cell>
          <cell r="E139">
            <v>1</v>
          </cell>
          <cell r="F139">
            <v>0</v>
          </cell>
          <cell r="G139">
            <v>0</v>
          </cell>
          <cell r="H139">
            <v>0</v>
          </cell>
          <cell r="I139">
            <v>7.0000000000000007E-2</v>
          </cell>
          <cell r="J139">
            <v>0</v>
          </cell>
          <cell r="K139">
            <v>7.0000000000000007E-2</v>
          </cell>
          <cell r="L139">
            <v>0</v>
          </cell>
          <cell r="M139">
            <v>0</v>
          </cell>
          <cell r="N139">
            <v>0</v>
          </cell>
          <cell r="O139">
            <v>0</v>
          </cell>
          <cell r="P139">
            <v>2</v>
          </cell>
        </row>
        <row r="140">
          <cell r="B140">
            <v>40</v>
          </cell>
          <cell r="C140">
            <v>0.75</v>
          </cell>
          <cell r="D140">
            <v>2.87</v>
          </cell>
          <cell r="E140">
            <v>1</v>
          </cell>
          <cell r="F140">
            <v>0</v>
          </cell>
          <cell r="G140">
            <v>0</v>
          </cell>
          <cell r="H140">
            <v>0</v>
          </cell>
          <cell r="I140">
            <v>7.0000000000000007E-2</v>
          </cell>
          <cell r="J140">
            <v>0</v>
          </cell>
          <cell r="K140">
            <v>7.0000000000000007E-2</v>
          </cell>
          <cell r="L140">
            <v>0</v>
          </cell>
          <cell r="M140">
            <v>0</v>
          </cell>
          <cell r="N140">
            <v>0</v>
          </cell>
          <cell r="O140">
            <v>0</v>
          </cell>
          <cell r="P140">
            <v>2</v>
          </cell>
        </row>
        <row r="141">
          <cell r="B141">
            <v>40</v>
          </cell>
          <cell r="C141">
            <v>1</v>
          </cell>
          <cell r="D141">
            <v>3.38</v>
          </cell>
          <cell r="E141">
            <v>1</v>
          </cell>
          <cell r="F141">
            <v>0</v>
          </cell>
          <cell r="G141">
            <v>0</v>
          </cell>
          <cell r="H141">
            <v>0</v>
          </cell>
          <cell r="I141">
            <v>0.12</v>
          </cell>
          <cell r="J141">
            <v>0</v>
          </cell>
          <cell r="K141">
            <v>0.12</v>
          </cell>
          <cell r="L141">
            <v>0</v>
          </cell>
          <cell r="M141">
            <v>0</v>
          </cell>
          <cell r="N141">
            <v>0</v>
          </cell>
          <cell r="O141">
            <v>0</v>
          </cell>
          <cell r="P141">
            <v>2</v>
          </cell>
        </row>
        <row r="142">
          <cell r="B142">
            <v>40</v>
          </cell>
          <cell r="C142">
            <v>1</v>
          </cell>
          <cell r="D142">
            <v>3.38</v>
          </cell>
          <cell r="E142">
            <v>1</v>
          </cell>
          <cell r="F142">
            <v>0</v>
          </cell>
          <cell r="G142">
            <v>0</v>
          </cell>
          <cell r="H142">
            <v>0</v>
          </cell>
          <cell r="I142">
            <v>0.12</v>
          </cell>
          <cell r="J142">
            <v>0</v>
          </cell>
          <cell r="K142">
            <v>0.12</v>
          </cell>
          <cell r="L142">
            <v>0</v>
          </cell>
          <cell r="M142">
            <v>0</v>
          </cell>
          <cell r="N142">
            <v>0</v>
          </cell>
          <cell r="O142">
            <v>0</v>
          </cell>
          <cell r="P142">
            <v>2</v>
          </cell>
        </row>
        <row r="143">
          <cell r="B143">
            <v>40</v>
          </cell>
          <cell r="C143">
            <v>1</v>
          </cell>
          <cell r="D143">
            <v>3.38</v>
          </cell>
          <cell r="E143">
            <v>1</v>
          </cell>
          <cell r="F143">
            <v>0</v>
          </cell>
          <cell r="G143">
            <v>0</v>
          </cell>
          <cell r="H143">
            <v>0</v>
          </cell>
          <cell r="I143">
            <v>0.12</v>
          </cell>
          <cell r="J143">
            <v>0</v>
          </cell>
          <cell r="K143">
            <v>0.12</v>
          </cell>
          <cell r="L143">
            <v>0</v>
          </cell>
          <cell r="M143">
            <v>0</v>
          </cell>
          <cell r="N143">
            <v>0</v>
          </cell>
          <cell r="O143">
            <v>0</v>
          </cell>
          <cell r="P143">
            <v>2</v>
          </cell>
        </row>
        <row r="144">
          <cell r="B144">
            <v>40</v>
          </cell>
          <cell r="C144">
            <v>1.25</v>
          </cell>
          <cell r="D144">
            <v>3.56</v>
          </cell>
          <cell r="E144">
            <v>1</v>
          </cell>
          <cell r="F144">
            <v>0</v>
          </cell>
          <cell r="G144">
            <v>0</v>
          </cell>
          <cell r="H144">
            <v>0</v>
          </cell>
          <cell r="I144">
            <v>0.15</v>
          </cell>
          <cell r="J144">
            <v>0</v>
          </cell>
          <cell r="K144">
            <v>0.15</v>
          </cell>
          <cell r="L144">
            <v>0</v>
          </cell>
          <cell r="M144">
            <v>0</v>
          </cell>
          <cell r="N144">
            <v>0</v>
          </cell>
          <cell r="O144">
            <v>0</v>
          </cell>
          <cell r="P144">
            <v>2</v>
          </cell>
        </row>
        <row r="145">
          <cell r="B145">
            <v>40</v>
          </cell>
          <cell r="C145">
            <v>1.25</v>
          </cell>
          <cell r="D145">
            <v>3.56</v>
          </cell>
          <cell r="E145">
            <v>1</v>
          </cell>
          <cell r="F145">
            <v>0</v>
          </cell>
          <cell r="G145">
            <v>0</v>
          </cell>
          <cell r="H145">
            <v>0</v>
          </cell>
          <cell r="I145">
            <v>0.15</v>
          </cell>
          <cell r="J145">
            <v>0</v>
          </cell>
          <cell r="K145">
            <v>0.15</v>
          </cell>
          <cell r="L145">
            <v>0</v>
          </cell>
          <cell r="M145">
            <v>0</v>
          </cell>
          <cell r="N145">
            <v>0</v>
          </cell>
          <cell r="O145">
            <v>0</v>
          </cell>
          <cell r="P145">
            <v>2</v>
          </cell>
        </row>
        <row r="146">
          <cell r="B146">
            <v>40</v>
          </cell>
          <cell r="C146">
            <v>1.25</v>
          </cell>
          <cell r="D146">
            <v>3.56</v>
          </cell>
          <cell r="E146">
            <v>1</v>
          </cell>
          <cell r="F146">
            <v>0</v>
          </cell>
          <cell r="G146">
            <v>0</v>
          </cell>
          <cell r="H146">
            <v>0</v>
          </cell>
          <cell r="I146">
            <v>0.15</v>
          </cell>
          <cell r="J146">
            <v>0</v>
          </cell>
          <cell r="K146">
            <v>0.15</v>
          </cell>
          <cell r="L146">
            <v>0</v>
          </cell>
          <cell r="M146">
            <v>0</v>
          </cell>
          <cell r="N146">
            <v>0</v>
          </cell>
          <cell r="O146">
            <v>0</v>
          </cell>
          <cell r="P146">
            <v>2</v>
          </cell>
        </row>
        <row r="147">
          <cell r="B147">
            <v>40</v>
          </cell>
          <cell r="C147">
            <v>1.5</v>
          </cell>
          <cell r="D147">
            <v>3.68</v>
          </cell>
          <cell r="E147">
            <v>1</v>
          </cell>
          <cell r="F147">
            <v>0</v>
          </cell>
          <cell r="G147">
            <v>0</v>
          </cell>
          <cell r="H147">
            <v>0</v>
          </cell>
          <cell r="I147">
            <v>0.15</v>
          </cell>
          <cell r="J147">
            <v>0</v>
          </cell>
          <cell r="K147">
            <v>0.15</v>
          </cell>
          <cell r="L147">
            <v>0</v>
          </cell>
          <cell r="M147">
            <v>0</v>
          </cell>
          <cell r="N147">
            <v>0</v>
          </cell>
          <cell r="O147">
            <v>0</v>
          </cell>
          <cell r="P147">
            <v>2</v>
          </cell>
        </row>
        <row r="148">
          <cell r="B148">
            <v>40</v>
          </cell>
          <cell r="C148">
            <v>1.5</v>
          </cell>
          <cell r="D148">
            <v>3.68</v>
          </cell>
          <cell r="E148">
            <v>1</v>
          </cell>
          <cell r="F148">
            <v>0</v>
          </cell>
          <cell r="G148">
            <v>0</v>
          </cell>
          <cell r="H148">
            <v>0</v>
          </cell>
          <cell r="I148">
            <v>0.15</v>
          </cell>
          <cell r="J148">
            <v>0</v>
          </cell>
          <cell r="K148">
            <v>0.15</v>
          </cell>
          <cell r="L148">
            <v>0</v>
          </cell>
          <cell r="M148">
            <v>0</v>
          </cell>
          <cell r="N148">
            <v>0</v>
          </cell>
          <cell r="O148">
            <v>0</v>
          </cell>
          <cell r="P148">
            <v>2</v>
          </cell>
        </row>
        <row r="149">
          <cell r="B149">
            <v>40</v>
          </cell>
          <cell r="C149">
            <v>1.5</v>
          </cell>
          <cell r="D149">
            <v>3.68</v>
          </cell>
          <cell r="E149">
            <v>1</v>
          </cell>
          <cell r="F149">
            <v>0</v>
          </cell>
          <cell r="G149">
            <v>0</v>
          </cell>
          <cell r="H149">
            <v>0</v>
          </cell>
          <cell r="I149">
            <v>0.15</v>
          </cell>
          <cell r="J149">
            <v>0</v>
          </cell>
          <cell r="K149">
            <v>0.15</v>
          </cell>
          <cell r="L149">
            <v>0</v>
          </cell>
          <cell r="M149">
            <v>0</v>
          </cell>
          <cell r="N149">
            <v>0</v>
          </cell>
          <cell r="O149">
            <v>0</v>
          </cell>
          <cell r="P149">
            <v>2</v>
          </cell>
        </row>
        <row r="150">
          <cell r="B150">
            <v>40</v>
          </cell>
          <cell r="C150">
            <v>2</v>
          </cell>
          <cell r="D150">
            <v>3.91</v>
          </cell>
          <cell r="E150">
            <v>1</v>
          </cell>
          <cell r="F150">
            <v>0</v>
          </cell>
          <cell r="G150">
            <v>0</v>
          </cell>
          <cell r="H150">
            <v>0</v>
          </cell>
          <cell r="I150">
            <v>0.3</v>
          </cell>
          <cell r="J150">
            <v>0</v>
          </cell>
          <cell r="K150">
            <v>0.3</v>
          </cell>
          <cell r="L150">
            <v>0</v>
          </cell>
          <cell r="M150">
            <v>0</v>
          </cell>
          <cell r="N150">
            <v>0</v>
          </cell>
          <cell r="O150">
            <v>0</v>
          </cell>
          <cell r="P150">
            <v>2</v>
          </cell>
          <cell r="Q150">
            <v>0</v>
          </cell>
          <cell r="R150">
            <v>0</v>
          </cell>
        </row>
        <row r="151">
          <cell r="B151">
            <v>40</v>
          </cell>
          <cell r="C151">
            <v>2</v>
          </cell>
          <cell r="D151">
            <v>3.91</v>
          </cell>
          <cell r="E151">
            <v>1</v>
          </cell>
          <cell r="F151">
            <v>0</v>
          </cell>
          <cell r="G151">
            <v>0</v>
          </cell>
          <cell r="H151">
            <v>0</v>
          </cell>
          <cell r="I151">
            <v>0.3</v>
          </cell>
          <cell r="J151">
            <v>0</v>
          </cell>
          <cell r="K151">
            <v>0.3</v>
          </cell>
          <cell r="L151">
            <v>0</v>
          </cell>
          <cell r="M151">
            <v>0</v>
          </cell>
          <cell r="N151">
            <v>0</v>
          </cell>
          <cell r="O151">
            <v>0</v>
          </cell>
          <cell r="P151">
            <v>2</v>
          </cell>
        </row>
        <row r="152">
          <cell r="B152">
            <v>40</v>
          </cell>
          <cell r="C152">
            <v>2</v>
          </cell>
          <cell r="D152">
            <v>3.91</v>
          </cell>
          <cell r="E152">
            <v>1</v>
          </cell>
          <cell r="F152">
            <v>0</v>
          </cell>
          <cell r="G152">
            <v>0</v>
          </cell>
          <cell r="H152">
            <v>0</v>
          </cell>
          <cell r="I152">
            <v>0.3</v>
          </cell>
          <cell r="J152">
            <v>0</v>
          </cell>
          <cell r="K152">
            <v>0.3</v>
          </cell>
          <cell r="L152">
            <v>0</v>
          </cell>
          <cell r="M152">
            <v>0</v>
          </cell>
          <cell r="N152">
            <v>0</v>
          </cell>
          <cell r="O152">
            <v>0</v>
          </cell>
          <cell r="P152">
            <v>2</v>
          </cell>
        </row>
        <row r="153">
          <cell r="B153">
            <v>40</v>
          </cell>
          <cell r="C153">
            <v>2.5</v>
          </cell>
          <cell r="D153">
            <v>5.16</v>
          </cell>
          <cell r="E153">
            <v>1</v>
          </cell>
          <cell r="F153">
            <v>0</v>
          </cell>
          <cell r="G153">
            <v>0</v>
          </cell>
          <cell r="H153">
            <v>0</v>
          </cell>
          <cell r="I153">
            <v>0.25</v>
          </cell>
          <cell r="J153">
            <v>0.2</v>
          </cell>
          <cell r="K153">
            <v>0.45</v>
          </cell>
          <cell r="L153">
            <v>0</v>
          </cell>
          <cell r="M153">
            <v>0</v>
          </cell>
          <cell r="N153">
            <v>0</v>
          </cell>
          <cell r="O153">
            <v>0</v>
          </cell>
          <cell r="P153">
            <v>2</v>
          </cell>
        </row>
        <row r="154">
          <cell r="B154">
            <v>40</v>
          </cell>
          <cell r="C154">
            <v>3</v>
          </cell>
          <cell r="D154">
            <v>5.49</v>
          </cell>
          <cell r="E154">
            <v>1</v>
          </cell>
          <cell r="F154">
            <v>0</v>
          </cell>
          <cell r="G154">
            <v>0</v>
          </cell>
          <cell r="H154">
            <v>0</v>
          </cell>
          <cell r="I154">
            <v>0.3</v>
          </cell>
          <cell r="J154">
            <v>0.3</v>
          </cell>
          <cell r="K154">
            <v>0.6</v>
          </cell>
          <cell r="L154">
            <v>0</v>
          </cell>
          <cell r="M154">
            <v>0</v>
          </cell>
          <cell r="N154">
            <v>0</v>
          </cell>
          <cell r="O154">
            <v>0</v>
          </cell>
          <cell r="P154">
            <v>2</v>
          </cell>
        </row>
        <row r="155">
          <cell r="B155">
            <v>40</v>
          </cell>
          <cell r="C155">
            <v>3.5</v>
          </cell>
          <cell r="D155">
            <v>5.74</v>
          </cell>
          <cell r="E155">
            <v>1</v>
          </cell>
          <cell r="F155">
            <v>0</v>
          </cell>
          <cell r="G155">
            <v>0</v>
          </cell>
          <cell r="H155">
            <v>0</v>
          </cell>
          <cell r="I155">
            <v>0.35</v>
          </cell>
          <cell r="J155">
            <v>0.4</v>
          </cell>
          <cell r="K155">
            <v>0.75</v>
          </cell>
          <cell r="L155">
            <v>0</v>
          </cell>
          <cell r="M155">
            <v>0</v>
          </cell>
          <cell r="N155">
            <v>0</v>
          </cell>
          <cell r="O155">
            <v>0</v>
          </cell>
          <cell r="P155">
            <v>3</v>
          </cell>
        </row>
        <row r="156">
          <cell r="B156">
            <v>40</v>
          </cell>
          <cell r="C156">
            <v>4</v>
          </cell>
          <cell r="D156">
            <v>6.02</v>
          </cell>
          <cell r="E156">
            <v>1</v>
          </cell>
          <cell r="F156">
            <v>0</v>
          </cell>
          <cell r="G156">
            <v>0</v>
          </cell>
          <cell r="H156">
            <v>0</v>
          </cell>
          <cell r="I156">
            <v>0.41</v>
          </cell>
          <cell r="J156">
            <v>0.49</v>
          </cell>
          <cell r="K156">
            <v>0.89999999999999991</v>
          </cell>
          <cell r="L156">
            <v>0</v>
          </cell>
          <cell r="M156">
            <v>0</v>
          </cell>
          <cell r="N156">
            <v>0</v>
          </cell>
          <cell r="O156">
            <v>0</v>
          </cell>
          <cell r="P156">
            <v>3</v>
          </cell>
        </row>
        <row r="157">
          <cell r="B157">
            <v>40</v>
          </cell>
          <cell r="C157">
            <v>5</v>
          </cell>
          <cell r="D157">
            <v>6.55</v>
          </cell>
          <cell r="E157">
            <v>1</v>
          </cell>
          <cell r="F157">
            <v>0</v>
          </cell>
          <cell r="G157">
            <v>0</v>
          </cell>
          <cell r="H157">
            <v>0</v>
          </cell>
          <cell r="I157">
            <v>0.51</v>
          </cell>
          <cell r="J157">
            <v>0.54</v>
          </cell>
          <cell r="K157">
            <v>1.05</v>
          </cell>
          <cell r="L157">
            <v>0</v>
          </cell>
          <cell r="M157">
            <v>0</v>
          </cell>
          <cell r="N157">
            <v>0</v>
          </cell>
          <cell r="O157">
            <v>0</v>
          </cell>
          <cell r="P157">
            <v>4</v>
          </cell>
        </row>
        <row r="158">
          <cell r="B158">
            <v>40</v>
          </cell>
          <cell r="C158">
            <v>6</v>
          </cell>
          <cell r="D158">
            <v>7.11</v>
          </cell>
          <cell r="E158">
            <v>1</v>
          </cell>
          <cell r="F158">
            <v>0</v>
          </cell>
          <cell r="G158">
            <v>0</v>
          </cell>
          <cell r="H158">
            <v>0</v>
          </cell>
          <cell r="I158">
            <v>0.61</v>
          </cell>
          <cell r="J158">
            <v>1.04</v>
          </cell>
          <cell r="K158">
            <v>1.65</v>
          </cell>
          <cell r="L158">
            <v>0</v>
          </cell>
          <cell r="M158">
            <v>0</v>
          </cell>
          <cell r="N158">
            <v>0</v>
          </cell>
          <cell r="O158">
            <v>0</v>
          </cell>
          <cell r="P158">
            <v>4</v>
          </cell>
        </row>
        <row r="159">
          <cell r="B159">
            <v>40</v>
          </cell>
          <cell r="C159">
            <v>8</v>
          </cell>
          <cell r="D159">
            <v>8.18</v>
          </cell>
          <cell r="E159">
            <v>1</v>
          </cell>
          <cell r="F159">
            <v>0</v>
          </cell>
          <cell r="G159">
            <v>0</v>
          </cell>
          <cell r="H159">
            <v>0</v>
          </cell>
          <cell r="I159">
            <v>0.81</v>
          </cell>
          <cell r="J159">
            <v>1.73</v>
          </cell>
          <cell r="K159">
            <v>2.54</v>
          </cell>
          <cell r="L159">
            <v>0</v>
          </cell>
          <cell r="M159">
            <v>0</v>
          </cell>
          <cell r="N159">
            <v>0</v>
          </cell>
          <cell r="O159">
            <v>0</v>
          </cell>
          <cell r="P159">
            <v>4</v>
          </cell>
        </row>
        <row r="160">
          <cell r="B160">
            <v>40</v>
          </cell>
          <cell r="C160">
            <v>10</v>
          </cell>
          <cell r="D160">
            <v>9.27</v>
          </cell>
          <cell r="E160">
            <v>1</v>
          </cell>
          <cell r="F160">
            <v>0</v>
          </cell>
          <cell r="G160">
            <v>0</v>
          </cell>
          <cell r="H160">
            <v>0</v>
          </cell>
          <cell r="I160">
            <v>1.01</v>
          </cell>
          <cell r="J160">
            <v>3.04</v>
          </cell>
          <cell r="K160">
            <v>4.05</v>
          </cell>
          <cell r="L160">
            <v>0</v>
          </cell>
          <cell r="M160">
            <v>0</v>
          </cell>
          <cell r="N160">
            <v>0</v>
          </cell>
          <cell r="O160">
            <v>0</v>
          </cell>
          <cell r="P160">
            <v>4</v>
          </cell>
        </row>
        <row r="161">
          <cell r="B161">
            <v>40</v>
          </cell>
          <cell r="C161">
            <v>12</v>
          </cell>
          <cell r="D161">
            <v>10.31</v>
          </cell>
          <cell r="E161">
            <v>1.25</v>
          </cell>
          <cell r="F161">
            <v>0</v>
          </cell>
          <cell r="G161">
            <v>0</v>
          </cell>
          <cell r="H161">
            <v>0</v>
          </cell>
          <cell r="I161">
            <v>1.22</v>
          </cell>
          <cell r="J161">
            <v>4.0199999999999996</v>
          </cell>
          <cell r="K161">
            <v>5.2399999999999993</v>
          </cell>
          <cell r="L161">
            <v>0</v>
          </cell>
          <cell r="M161">
            <v>0</v>
          </cell>
          <cell r="N161">
            <v>0</v>
          </cell>
          <cell r="O161">
            <v>0</v>
          </cell>
          <cell r="P161">
            <v>6</v>
          </cell>
        </row>
        <row r="162">
          <cell r="B162">
            <v>40</v>
          </cell>
          <cell r="C162">
            <v>14</v>
          </cell>
          <cell r="D162">
            <v>11.13</v>
          </cell>
          <cell r="E162">
            <v>1.25</v>
          </cell>
          <cell r="F162">
            <v>0</v>
          </cell>
          <cell r="G162">
            <v>0</v>
          </cell>
          <cell r="H162">
            <v>0</v>
          </cell>
          <cell r="I162">
            <v>1.42</v>
          </cell>
          <cell r="J162">
            <v>5.33</v>
          </cell>
          <cell r="K162">
            <v>6.75</v>
          </cell>
          <cell r="L162">
            <v>0</v>
          </cell>
          <cell r="M162">
            <v>0</v>
          </cell>
          <cell r="N162">
            <v>0</v>
          </cell>
          <cell r="O162">
            <v>0</v>
          </cell>
          <cell r="P162">
            <v>6</v>
          </cell>
        </row>
        <row r="163">
          <cell r="B163">
            <v>40</v>
          </cell>
          <cell r="C163">
            <v>16</v>
          </cell>
          <cell r="D163">
            <v>12.7</v>
          </cell>
          <cell r="E163">
            <v>1.25</v>
          </cell>
          <cell r="F163">
            <v>0</v>
          </cell>
          <cell r="G163">
            <v>0</v>
          </cell>
          <cell r="H163">
            <v>0</v>
          </cell>
          <cell r="I163">
            <v>1.62</v>
          </cell>
          <cell r="J163">
            <v>8.42</v>
          </cell>
          <cell r="K163">
            <v>10.039999999999999</v>
          </cell>
          <cell r="L163">
            <v>0</v>
          </cell>
          <cell r="M163">
            <v>0</v>
          </cell>
          <cell r="N163">
            <v>0</v>
          </cell>
          <cell r="O163">
            <v>0</v>
          </cell>
          <cell r="P163">
            <v>6</v>
          </cell>
        </row>
        <row r="164">
          <cell r="B164">
            <v>40</v>
          </cell>
          <cell r="C164">
            <v>18</v>
          </cell>
          <cell r="D164">
            <v>14.27</v>
          </cell>
          <cell r="E164">
            <v>1.25</v>
          </cell>
          <cell r="F164">
            <v>0</v>
          </cell>
          <cell r="G164">
            <v>0</v>
          </cell>
          <cell r="H164">
            <v>0</v>
          </cell>
          <cell r="I164">
            <v>1.82</v>
          </cell>
          <cell r="J164">
            <v>11.53</v>
          </cell>
          <cell r="K164">
            <v>13.35</v>
          </cell>
          <cell r="L164">
            <v>0</v>
          </cell>
          <cell r="M164">
            <v>0</v>
          </cell>
          <cell r="N164">
            <v>0</v>
          </cell>
          <cell r="O164">
            <v>0</v>
          </cell>
          <cell r="P164">
            <v>6</v>
          </cell>
        </row>
        <row r="165">
          <cell r="B165">
            <v>40</v>
          </cell>
          <cell r="C165">
            <v>20</v>
          </cell>
          <cell r="D165">
            <v>15.09</v>
          </cell>
          <cell r="E165">
            <v>1.5</v>
          </cell>
          <cell r="F165">
            <v>0</v>
          </cell>
          <cell r="G165">
            <v>0</v>
          </cell>
          <cell r="H165">
            <v>0</v>
          </cell>
          <cell r="I165">
            <v>2.0299999999999998</v>
          </cell>
          <cell r="J165">
            <v>14.47</v>
          </cell>
          <cell r="K165">
            <v>16.5</v>
          </cell>
          <cell r="L165">
            <v>0</v>
          </cell>
          <cell r="M165">
            <v>0</v>
          </cell>
          <cell r="N165">
            <v>0</v>
          </cell>
          <cell r="O165">
            <v>0</v>
          </cell>
          <cell r="P165">
            <v>7</v>
          </cell>
        </row>
        <row r="166">
          <cell r="B166">
            <v>40</v>
          </cell>
          <cell r="C166">
            <v>24</v>
          </cell>
          <cell r="D166">
            <v>17.48</v>
          </cell>
          <cell r="E166">
            <v>1.5</v>
          </cell>
          <cell r="F166">
            <v>0</v>
          </cell>
          <cell r="G166">
            <v>0</v>
          </cell>
          <cell r="H166">
            <v>0</v>
          </cell>
          <cell r="I166">
            <v>2.4300000000000002</v>
          </cell>
          <cell r="J166">
            <v>24.57</v>
          </cell>
          <cell r="K166">
            <v>27</v>
          </cell>
          <cell r="L166">
            <v>0</v>
          </cell>
          <cell r="M166">
            <v>0</v>
          </cell>
          <cell r="N166">
            <v>0</v>
          </cell>
          <cell r="O166">
            <v>0</v>
          </cell>
          <cell r="P166">
            <v>8</v>
          </cell>
        </row>
        <row r="167">
          <cell r="B167">
            <v>40</v>
          </cell>
          <cell r="C167">
            <v>32</v>
          </cell>
          <cell r="D167">
            <v>17.48</v>
          </cell>
          <cell r="E167">
            <v>1.5</v>
          </cell>
          <cell r="F167">
            <v>0</v>
          </cell>
          <cell r="G167">
            <v>0</v>
          </cell>
          <cell r="H167">
            <v>0</v>
          </cell>
          <cell r="I167">
            <v>3.24</v>
          </cell>
          <cell r="J167">
            <v>31.26</v>
          </cell>
          <cell r="K167">
            <v>34.5</v>
          </cell>
          <cell r="L167">
            <v>0</v>
          </cell>
          <cell r="M167">
            <v>0</v>
          </cell>
          <cell r="N167">
            <v>0</v>
          </cell>
          <cell r="O167">
            <v>0</v>
          </cell>
          <cell r="P167">
            <v>11</v>
          </cell>
        </row>
        <row r="168">
          <cell r="B168">
            <v>40</v>
          </cell>
          <cell r="C168">
            <v>34</v>
          </cell>
          <cell r="D168">
            <v>17.48</v>
          </cell>
          <cell r="E168">
            <v>1.5</v>
          </cell>
          <cell r="F168">
            <v>0</v>
          </cell>
          <cell r="G168">
            <v>0</v>
          </cell>
          <cell r="H168">
            <v>0</v>
          </cell>
          <cell r="I168">
            <v>3.45</v>
          </cell>
          <cell r="J168">
            <v>34.049999999999997</v>
          </cell>
          <cell r="K168">
            <v>37.5</v>
          </cell>
          <cell r="L168">
            <v>0</v>
          </cell>
          <cell r="M168">
            <v>0</v>
          </cell>
          <cell r="N168">
            <v>0</v>
          </cell>
          <cell r="O168">
            <v>0</v>
          </cell>
          <cell r="P168">
            <v>12</v>
          </cell>
        </row>
        <row r="169">
          <cell r="B169">
            <v>40</v>
          </cell>
          <cell r="C169">
            <v>36</v>
          </cell>
          <cell r="D169">
            <v>19.05</v>
          </cell>
          <cell r="E169">
            <v>2</v>
          </cell>
          <cell r="F169">
            <v>0</v>
          </cell>
          <cell r="G169">
            <v>0</v>
          </cell>
          <cell r="H169">
            <v>0</v>
          </cell>
          <cell r="I169">
            <v>3.65</v>
          </cell>
          <cell r="J169">
            <v>41.34</v>
          </cell>
          <cell r="K169">
            <v>44.99</v>
          </cell>
          <cell r="L169">
            <v>0</v>
          </cell>
          <cell r="M169">
            <v>0</v>
          </cell>
          <cell r="N169">
            <v>0</v>
          </cell>
          <cell r="O169">
            <v>0</v>
          </cell>
          <cell r="P169">
            <v>12</v>
          </cell>
        </row>
        <row r="170">
          <cell r="B170" t="str">
            <v>40S</v>
          </cell>
          <cell r="C170">
            <v>0.125</v>
          </cell>
          <cell r="D170">
            <v>1.73</v>
          </cell>
          <cell r="E170">
            <v>1</v>
          </cell>
          <cell r="F170">
            <v>0</v>
          </cell>
          <cell r="G170">
            <v>0</v>
          </cell>
          <cell r="H170">
            <v>0</v>
          </cell>
          <cell r="I170">
            <v>7.0000000000000007E-2</v>
          </cell>
          <cell r="J170">
            <v>0</v>
          </cell>
          <cell r="K170">
            <v>7.0000000000000007E-2</v>
          </cell>
          <cell r="L170">
            <v>0</v>
          </cell>
          <cell r="M170">
            <v>0</v>
          </cell>
          <cell r="N170">
            <v>0</v>
          </cell>
          <cell r="O170">
            <v>0</v>
          </cell>
          <cell r="P170">
            <v>2</v>
          </cell>
        </row>
        <row r="171">
          <cell r="B171" t="str">
            <v>40S</v>
          </cell>
          <cell r="C171">
            <v>0.125</v>
          </cell>
          <cell r="D171">
            <v>1.73</v>
          </cell>
          <cell r="E171">
            <v>1</v>
          </cell>
          <cell r="F171">
            <v>0</v>
          </cell>
          <cell r="G171">
            <v>0</v>
          </cell>
          <cell r="H171">
            <v>0</v>
          </cell>
          <cell r="I171">
            <v>7.0000000000000007E-2</v>
          </cell>
          <cell r="J171">
            <v>0</v>
          </cell>
          <cell r="K171">
            <v>7.0000000000000007E-2</v>
          </cell>
          <cell r="L171">
            <v>0</v>
          </cell>
          <cell r="M171">
            <v>0</v>
          </cell>
          <cell r="N171">
            <v>0</v>
          </cell>
          <cell r="O171">
            <v>0</v>
          </cell>
          <cell r="P171">
            <v>2</v>
          </cell>
        </row>
        <row r="172">
          <cell r="B172" t="str">
            <v>40S</v>
          </cell>
          <cell r="C172">
            <v>0.125</v>
          </cell>
          <cell r="D172">
            <v>1.73</v>
          </cell>
          <cell r="E172">
            <v>1</v>
          </cell>
          <cell r="F172">
            <v>0</v>
          </cell>
          <cell r="G172">
            <v>0</v>
          </cell>
          <cell r="H172">
            <v>0</v>
          </cell>
          <cell r="I172">
            <v>7.0000000000000007E-2</v>
          </cell>
          <cell r="J172">
            <v>0</v>
          </cell>
          <cell r="K172">
            <v>7.0000000000000007E-2</v>
          </cell>
          <cell r="L172">
            <v>0</v>
          </cell>
          <cell r="M172">
            <v>0</v>
          </cell>
          <cell r="N172">
            <v>0</v>
          </cell>
          <cell r="O172">
            <v>0</v>
          </cell>
          <cell r="P172">
            <v>2</v>
          </cell>
        </row>
        <row r="173">
          <cell r="B173" t="str">
            <v>40S</v>
          </cell>
          <cell r="C173">
            <v>0.25</v>
          </cell>
          <cell r="D173">
            <v>2.2400000000000002</v>
          </cell>
          <cell r="E173">
            <v>1</v>
          </cell>
          <cell r="F173">
            <v>0</v>
          </cell>
          <cell r="G173">
            <v>0</v>
          </cell>
          <cell r="H173">
            <v>0</v>
          </cell>
          <cell r="I173">
            <v>7.0000000000000007E-2</v>
          </cell>
          <cell r="J173">
            <v>0</v>
          </cell>
          <cell r="K173">
            <v>7.0000000000000007E-2</v>
          </cell>
          <cell r="L173">
            <v>0</v>
          </cell>
          <cell r="M173">
            <v>0</v>
          </cell>
          <cell r="N173">
            <v>0</v>
          </cell>
          <cell r="O173">
            <v>0</v>
          </cell>
          <cell r="P173">
            <v>2</v>
          </cell>
        </row>
        <row r="174">
          <cell r="B174" t="str">
            <v>40S</v>
          </cell>
          <cell r="C174">
            <v>0.25</v>
          </cell>
          <cell r="D174">
            <v>2.2400000000000002</v>
          </cell>
          <cell r="E174">
            <v>1</v>
          </cell>
          <cell r="F174">
            <v>0</v>
          </cell>
          <cell r="G174">
            <v>0</v>
          </cell>
          <cell r="H174">
            <v>0</v>
          </cell>
          <cell r="I174">
            <v>7.0000000000000007E-2</v>
          </cell>
          <cell r="J174">
            <v>6.9999992847442627E-2</v>
          </cell>
          <cell r="K174">
            <v>7.0000000000000007E-2</v>
          </cell>
          <cell r="L174">
            <v>0</v>
          </cell>
          <cell r="M174">
            <v>0</v>
          </cell>
          <cell r="N174">
            <v>0</v>
          </cell>
          <cell r="O174">
            <v>0</v>
          </cell>
          <cell r="P174">
            <v>2</v>
          </cell>
        </row>
        <row r="175">
          <cell r="B175" t="str">
            <v>40S</v>
          </cell>
          <cell r="C175">
            <v>0.25</v>
          </cell>
          <cell r="D175">
            <v>2.2400000000000002</v>
          </cell>
          <cell r="E175">
            <v>1</v>
          </cell>
          <cell r="F175">
            <v>1</v>
          </cell>
          <cell r="G175">
            <v>1</v>
          </cell>
          <cell r="H175">
            <v>0</v>
          </cell>
          <cell r="I175">
            <v>7.0000000000000007E-2</v>
          </cell>
          <cell r="J175">
            <v>0</v>
          </cell>
          <cell r="K175">
            <v>7.0000000000000007E-2</v>
          </cell>
          <cell r="L175">
            <v>0</v>
          </cell>
          <cell r="M175">
            <v>0</v>
          </cell>
          <cell r="N175">
            <v>0</v>
          </cell>
          <cell r="O175">
            <v>0</v>
          </cell>
          <cell r="P175">
            <v>2</v>
          </cell>
        </row>
        <row r="176">
          <cell r="B176" t="str">
            <v>40S</v>
          </cell>
          <cell r="C176">
            <v>0.375</v>
          </cell>
          <cell r="D176">
            <v>2.31</v>
          </cell>
          <cell r="E176">
            <v>1</v>
          </cell>
          <cell r="F176">
            <v>0</v>
          </cell>
          <cell r="G176">
            <v>0</v>
          </cell>
          <cell r="H176">
            <v>0</v>
          </cell>
          <cell r="I176">
            <v>7.0000000000000007E-2</v>
          </cell>
          <cell r="J176">
            <v>0</v>
          </cell>
          <cell r="K176">
            <v>7.0000000000000007E-2</v>
          </cell>
          <cell r="L176">
            <v>0</v>
          </cell>
          <cell r="M176">
            <v>0</v>
          </cell>
          <cell r="N176">
            <v>0</v>
          </cell>
          <cell r="O176">
            <v>0</v>
          </cell>
          <cell r="P176">
            <v>2</v>
          </cell>
        </row>
        <row r="177">
          <cell r="B177" t="str">
            <v>40S</v>
          </cell>
          <cell r="C177">
            <v>0.375</v>
          </cell>
          <cell r="D177">
            <v>2.31</v>
          </cell>
          <cell r="E177">
            <v>1</v>
          </cell>
          <cell r="F177">
            <v>0</v>
          </cell>
          <cell r="G177">
            <v>0</v>
          </cell>
          <cell r="H177">
            <v>0</v>
          </cell>
          <cell r="I177">
            <v>7.0000000000000007E-2</v>
          </cell>
          <cell r="J177">
            <v>0</v>
          </cell>
          <cell r="K177">
            <v>7.0000000000000007E-2</v>
          </cell>
          <cell r="L177">
            <v>0</v>
          </cell>
          <cell r="M177">
            <v>0</v>
          </cell>
          <cell r="N177">
            <v>0</v>
          </cell>
          <cell r="O177">
            <v>0</v>
          </cell>
          <cell r="P177">
            <v>2</v>
          </cell>
        </row>
        <row r="178">
          <cell r="B178" t="str">
            <v>40S</v>
          </cell>
          <cell r="C178">
            <v>0.375</v>
          </cell>
          <cell r="D178">
            <v>2.31</v>
          </cell>
          <cell r="E178">
            <v>1</v>
          </cell>
          <cell r="F178">
            <v>0</v>
          </cell>
          <cell r="G178">
            <v>0</v>
          </cell>
          <cell r="H178">
            <v>0</v>
          </cell>
          <cell r="I178">
            <v>7.0000000000000007E-2</v>
          </cell>
          <cell r="J178">
            <v>0</v>
          </cell>
          <cell r="K178">
            <v>7.0000000000000007E-2</v>
          </cell>
          <cell r="L178">
            <v>0</v>
          </cell>
          <cell r="M178">
            <v>0</v>
          </cell>
          <cell r="N178">
            <v>0</v>
          </cell>
          <cell r="O178">
            <v>0</v>
          </cell>
          <cell r="P178">
            <v>2</v>
          </cell>
        </row>
        <row r="179">
          <cell r="B179" t="str">
            <v>40S</v>
          </cell>
          <cell r="C179">
            <v>0.5</v>
          </cell>
          <cell r="D179">
            <v>2.77</v>
          </cell>
          <cell r="E179">
            <v>1</v>
          </cell>
          <cell r="F179">
            <v>0</v>
          </cell>
          <cell r="G179">
            <v>0</v>
          </cell>
          <cell r="H179">
            <v>0</v>
          </cell>
          <cell r="I179">
            <v>7.0000000000000007E-2</v>
          </cell>
          <cell r="J179">
            <v>0</v>
          </cell>
          <cell r="K179">
            <v>7.0000000000000007E-2</v>
          </cell>
          <cell r="L179">
            <v>0</v>
          </cell>
          <cell r="M179">
            <v>0</v>
          </cell>
          <cell r="N179">
            <v>0</v>
          </cell>
          <cell r="O179">
            <v>0</v>
          </cell>
          <cell r="P179">
            <v>2</v>
          </cell>
        </row>
        <row r="180">
          <cell r="B180" t="str">
            <v>40S</v>
          </cell>
          <cell r="C180">
            <v>0.5</v>
          </cell>
          <cell r="D180">
            <v>2.77</v>
          </cell>
          <cell r="E180">
            <v>1</v>
          </cell>
          <cell r="F180">
            <v>0</v>
          </cell>
          <cell r="G180">
            <v>0</v>
          </cell>
          <cell r="H180">
            <v>0</v>
          </cell>
          <cell r="I180">
            <v>7.0000000000000007E-2</v>
          </cell>
          <cell r="J180">
            <v>0</v>
          </cell>
          <cell r="K180">
            <v>7.0000000000000007E-2</v>
          </cell>
          <cell r="L180">
            <v>0</v>
          </cell>
          <cell r="M180">
            <v>0</v>
          </cell>
          <cell r="N180">
            <v>0</v>
          </cell>
          <cell r="O180">
            <v>0</v>
          </cell>
          <cell r="P180">
            <v>2</v>
          </cell>
        </row>
        <row r="181">
          <cell r="B181" t="str">
            <v>40S</v>
          </cell>
          <cell r="C181">
            <v>0.5</v>
          </cell>
          <cell r="D181">
            <v>2.77</v>
          </cell>
          <cell r="E181">
            <v>1</v>
          </cell>
          <cell r="F181">
            <v>0</v>
          </cell>
          <cell r="G181">
            <v>0</v>
          </cell>
          <cell r="H181">
            <v>0</v>
          </cell>
          <cell r="I181">
            <v>7.0000000000000007E-2</v>
          </cell>
          <cell r="J181">
            <v>0</v>
          </cell>
          <cell r="K181">
            <v>7.0000000000000007E-2</v>
          </cell>
          <cell r="L181">
            <v>0</v>
          </cell>
          <cell r="M181">
            <v>0</v>
          </cell>
          <cell r="N181">
            <v>0</v>
          </cell>
          <cell r="O181">
            <v>0</v>
          </cell>
          <cell r="P181">
            <v>2</v>
          </cell>
        </row>
        <row r="182">
          <cell r="B182" t="str">
            <v>40S</v>
          </cell>
          <cell r="C182">
            <v>0.75</v>
          </cell>
          <cell r="D182">
            <v>2.87</v>
          </cell>
          <cell r="E182">
            <v>1</v>
          </cell>
          <cell r="F182">
            <v>0</v>
          </cell>
          <cell r="G182">
            <v>0</v>
          </cell>
          <cell r="H182">
            <v>0</v>
          </cell>
          <cell r="I182">
            <v>7.0000000000000007E-2</v>
          </cell>
          <cell r="J182">
            <v>0</v>
          </cell>
          <cell r="K182">
            <v>7.0000000000000007E-2</v>
          </cell>
          <cell r="L182">
            <v>0</v>
          </cell>
          <cell r="M182">
            <v>0</v>
          </cell>
          <cell r="N182">
            <v>0</v>
          </cell>
          <cell r="O182">
            <v>0</v>
          </cell>
          <cell r="P182">
            <v>2</v>
          </cell>
        </row>
        <row r="183">
          <cell r="B183" t="str">
            <v>40S</v>
          </cell>
          <cell r="C183">
            <v>0.75</v>
          </cell>
          <cell r="D183">
            <v>2.87</v>
          </cell>
          <cell r="E183">
            <v>1</v>
          </cell>
          <cell r="F183">
            <v>0</v>
          </cell>
          <cell r="G183">
            <v>0</v>
          </cell>
          <cell r="H183">
            <v>0</v>
          </cell>
          <cell r="I183">
            <v>7.0000000000000007E-2</v>
          </cell>
          <cell r="J183">
            <v>0</v>
          </cell>
          <cell r="K183">
            <v>7.0000000000000007E-2</v>
          </cell>
          <cell r="L183">
            <v>0</v>
          </cell>
          <cell r="M183">
            <v>0</v>
          </cell>
          <cell r="N183">
            <v>0</v>
          </cell>
          <cell r="O183">
            <v>0</v>
          </cell>
          <cell r="P183">
            <v>2</v>
          </cell>
        </row>
        <row r="184">
          <cell r="B184" t="str">
            <v>40S</v>
          </cell>
          <cell r="C184">
            <v>0.75</v>
          </cell>
          <cell r="D184">
            <v>2.87</v>
          </cell>
          <cell r="E184">
            <v>1</v>
          </cell>
          <cell r="F184">
            <v>0</v>
          </cell>
          <cell r="G184">
            <v>0</v>
          </cell>
          <cell r="H184">
            <v>0</v>
          </cell>
          <cell r="I184">
            <v>7.0000000000000007E-2</v>
          </cell>
          <cell r="J184">
            <v>0</v>
          </cell>
          <cell r="K184">
            <v>7.0000000000000007E-2</v>
          </cell>
          <cell r="L184">
            <v>0</v>
          </cell>
          <cell r="M184">
            <v>0</v>
          </cell>
          <cell r="N184">
            <v>0</v>
          </cell>
          <cell r="O184">
            <v>0</v>
          </cell>
          <cell r="P184">
            <v>2</v>
          </cell>
        </row>
        <row r="185">
          <cell r="B185" t="str">
            <v>40S</v>
          </cell>
          <cell r="C185">
            <v>1</v>
          </cell>
          <cell r="D185">
            <v>3.38</v>
          </cell>
          <cell r="E185">
            <v>1</v>
          </cell>
          <cell r="F185">
            <v>0</v>
          </cell>
          <cell r="G185">
            <v>0</v>
          </cell>
          <cell r="H185">
            <v>0</v>
          </cell>
          <cell r="I185">
            <v>0.12</v>
          </cell>
          <cell r="J185">
            <v>0</v>
          </cell>
          <cell r="K185">
            <v>0.12</v>
          </cell>
          <cell r="L185">
            <v>0</v>
          </cell>
          <cell r="M185">
            <v>0</v>
          </cell>
          <cell r="N185">
            <v>0</v>
          </cell>
          <cell r="O185">
            <v>0</v>
          </cell>
          <cell r="P185">
            <v>2</v>
          </cell>
        </row>
        <row r="186">
          <cell r="B186" t="str">
            <v>40S</v>
          </cell>
          <cell r="C186">
            <v>1</v>
          </cell>
          <cell r="D186">
            <v>3.38</v>
          </cell>
          <cell r="E186">
            <v>1</v>
          </cell>
          <cell r="F186">
            <v>0</v>
          </cell>
          <cell r="G186">
            <v>0</v>
          </cell>
          <cell r="H186">
            <v>0</v>
          </cell>
          <cell r="I186">
            <v>0.12</v>
          </cell>
          <cell r="J186">
            <v>0</v>
          </cell>
          <cell r="K186">
            <v>0.12</v>
          </cell>
          <cell r="L186">
            <v>0</v>
          </cell>
          <cell r="M186">
            <v>0</v>
          </cell>
          <cell r="N186">
            <v>0</v>
          </cell>
          <cell r="O186">
            <v>0</v>
          </cell>
          <cell r="P186">
            <v>2</v>
          </cell>
        </row>
        <row r="187">
          <cell r="B187" t="str">
            <v>40S</v>
          </cell>
          <cell r="C187">
            <v>1</v>
          </cell>
          <cell r="D187">
            <v>3.38</v>
          </cell>
          <cell r="E187">
            <v>1</v>
          </cell>
          <cell r="F187">
            <v>0</v>
          </cell>
          <cell r="G187">
            <v>0</v>
          </cell>
          <cell r="H187">
            <v>0</v>
          </cell>
          <cell r="I187">
            <v>0.12</v>
          </cell>
          <cell r="J187">
            <v>0</v>
          </cell>
          <cell r="K187">
            <v>0.12</v>
          </cell>
          <cell r="L187">
            <v>0</v>
          </cell>
          <cell r="M187">
            <v>0</v>
          </cell>
          <cell r="N187">
            <v>0</v>
          </cell>
          <cell r="O187">
            <v>0</v>
          </cell>
          <cell r="P187">
            <v>2</v>
          </cell>
        </row>
        <row r="188">
          <cell r="B188" t="str">
            <v>40S</v>
          </cell>
          <cell r="C188">
            <v>1.25</v>
          </cell>
          <cell r="D188">
            <v>3.56</v>
          </cell>
          <cell r="E188">
            <v>1</v>
          </cell>
          <cell r="F188">
            <v>0</v>
          </cell>
          <cell r="G188">
            <v>0</v>
          </cell>
          <cell r="H188">
            <v>0</v>
          </cell>
          <cell r="I188">
            <v>0.15</v>
          </cell>
          <cell r="J188">
            <v>0</v>
          </cell>
          <cell r="K188">
            <v>0.15</v>
          </cell>
          <cell r="L188">
            <v>0</v>
          </cell>
          <cell r="M188">
            <v>0</v>
          </cell>
          <cell r="N188">
            <v>0</v>
          </cell>
          <cell r="O188">
            <v>0</v>
          </cell>
          <cell r="P188">
            <v>2</v>
          </cell>
        </row>
        <row r="189">
          <cell r="B189" t="str">
            <v>40S</v>
          </cell>
          <cell r="C189">
            <v>1.25</v>
          </cell>
          <cell r="D189">
            <v>3.56</v>
          </cell>
          <cell r="E189">
            <v>1</v>
          </cell>
          <cell r="F189">
            <v>0</v>
          </cell>
          <cell r="G189">
            <v>0</v>
          </cell>
          <cell r="H189">
            <v>0</v>
          </cell>
          <cell r="I189">
            <v>0.15</v>
          </cell>
          <cell r="J189">
            <v>0</v>
          </cell>
          <cell r="K189">
            <v>0.15</v>
          </cell>
          <cell r="L189">
            <v>0</v>
          </cell>
          <cell r="M189">
            <v>0</v>
          </cell>
          <cell r="N189">
            <v>0</v>
          </cell>
          <cell r="O189">
            <v>0</v>
          </cell>
          <cell r="P189">
            <v>2</v>
          </cell>
        </row>
        <row r="190">
          <cell r="B190" t="str">
            <v>40S</v>
          </cell>
          <cell r="C190">
            <v>1.25</v>
          </cell>
          <cell r="D190">
            <v>3.56</v>
          </cell>
          <cell r="E190">
            <v>1</v>
          </cell>
          <cell r="F190">
            <v>0</v>
          </cell>
          <cell r="G190">
            <v>0</v>
          </cell>
          <cell r="H190">
            <v>0</v>
          </cell>
          <cell r="I190">
            <v>0.15</v>
          </cell>
          <cell r="J190">
            <v>8.42</v>
          </cell>
          <cell r="K190">
            <v>0.15</v>
          </cell>
          <cell r="L190">
            <v>0</v>
          </cell>
          <cell r="M190">
            <v>0</v>
          </cell>
          <cell r="N190">
            <v>0</v>
          </cell>
          <cell r="O190">
            <v>0</v>
          </cell>
          <cell r="P190">
            <v>2</v>
          </cell>
        </row>
        <row r="191">
          <cell r="B191" t="str">
            <v>40S</v>
          </cell>
          <cell r="C191">
            <v>1.5</v>
          </cell>
          <cell r="D191">
            <v>3.68</v>
          </cell>
          <cell r="E191">
            <v>1</v>
          </cell>
          <cell r="F191">
            <v>0</v>
          </cell>
          <cell r="G191">
            <v>0</v>
          </cell>
          <cell r="H191">
            <v>0</v>
          </cell>
          <cell r="I191">
            <v>0.15</v>
          </cell>
          <cell r="J191">
            <v>0</v>
          </cell>
          <cell r="K191">
            <v>0.15</v>
          </cell>
          <cell r="L191">
            <v>0</v>
          </cell>
          <cell r="M191">
            <v>0</v>
          </cell>
          <cell r="N191">
            <v>0</v>
          </cell>
          <cell r="O191">
            <v>0</v>
          </cell>
          <cell r="P191">
            <v>2</v>
          </cell>
        </row>
        <row r="192">
          <cell r="B192" t="str">
            <v>40S</v>
          </cell>
          <cell r="C192">
            <v>1.5</v>
          </cell>
          <cell r="D192">
            <v>3.68</v>
          </cell>
          <cell r="E192">
            <v>1</v>
          </cell>
          <cell r="F192">
            <v>0</v>
          </cell>
          <cell r="G192">
            <v>0</v>
          </cell>
          <cell r="H192">
            <v>0</v>
          </cell>
          <cell r="I192">
            <v>0.15</v>
          </cell>
          <cell r="J192">
            <v>0</v>
          </cell>
          <cell r="K192">
            <v>0.15</v>
          </cell>
          <cell r="L192">
            <v>0</v>
          </cell>
          <cell r="M192">
            <v>0</v>
          </cell>
          <cell r="N192">
            <v>0</v>
          </cell>
          <cell r="O192">
            <v>0</v>
          </cell>
          <cell r="P192">
            <v>2</v>
          </cell>
        </row>
        <row r="193">
          <cell r="B193" t="str">
            <v>40S</v>
          </cell>
          <cell r="C193">
            <v>1.5</v>
          </cell>
          <cell r="D193">
            <v>3.68</v>
          </cell>
          <cell r="E193">
            <v>1</v>
          </cell>
          <cell r="F193">
            <v>0</v>
          </cell>
          <cell r="G193">
            <v>0</v>
          </cell>
          <cell r="H193">
            <v>0</v>
          </cell>
          <cell r="I193">
            <v>0.15</v>
          </cell>
          <cell r="J193">
            <v>0</v>
          </cell>
          <cell r="K193">
            <v>0.15</v>
          </cell>
          <cell r="L193">
            <v>0</v>
          </cell>
          <cell r="M193">
            <v>0</v>
          </cell>
          <cell r="N193">
            <v>0</v>
          </cell>
          <cell r="O193">
            <v>0</v>
          </cell>
          <cell r="P193">
            <v>2</v>
          </cell>
        </row>
        <row r="194">
          <cell r="B194" t="str">
            <v>40S</v>
          </cell>
          <cell r="C194">
            <v>2</v>
          </cell>
          <cell r="D194">
            <v>3.91</v>
          </cell>
          <cell r="E194">
            <v>1</v>
          </cell>
          <cell r="F194">
            <v>0</v>
          </cell>
          <cell r="G194">
            <v>0</v>
          </cell>
          <cell r="H194">
            <v>0</v>
          </cell>
          <cell r="I194">
            <v>0.3</v>
          </cell>
          <cell r="J194">
            <v>0</v>
          </cell>
          <cell r="K194">
            <v>0.3</v>
          </cell>
          <cell r="L194">
            <v>0</v>
          </cell>
          <cell r="M194">
            <v>0</v>
          </cell>
          <cell r="N194">
            <v>0</v>
          </cell>
          <cell r="O194">
            <v>0</v>
          </cell>
          <cell r="P194">
            <v>2</v>
          </cell>
        </row>
        <row r="195">
          <cell r="B195" t="str">
            <v>40S</v>
          </cell>
          <cell r="C195">
            <v>2</v>
          </cell>
          <cell r="D195">
            <v>3.91</v>
          </cell>
          <cell r="E195">
            <v>1</v>
          </cell>
          <cell r="F195">
            <v>0</v>
          </cell>
          <cell r="G195">
            <v>0</v>
          </cell>
          <cell r="H195">
            <v>0</v>
          </cell>
          <cell r="I195">
            <v>0.3</v>
          </cell>
          <cell r="J195">
            <v>0</v>
          </cell>
          <cell r="K195">
            <v>0.3</v>
          </cell>
          <cell r="L195">
            <v>2</v>
          </cell>
          <cell r="M195">
            <v>2</v>
          </cell>
          <cell r="N195">
            <v>4.1166770151461775E-312</v>
          </cell>
          <cell r="O195" t="str">
            <v>40S</v>
          </cell>
          <cell r="P195">
            <v>2</v>
          </cell>
          <cell r="Q195">
            <v>3.9099923706054689</v>
          </cell>
          <cell r="R195">
            <v>1</v>
          </cell>
        </row>
        <row r="196">
          <cell r="B196" t="str">
            <v>40S</v>
          </cell>
          <cell r="C196">
            <v>2</v>
          </cell>
          <cell r="D196">
            <v>3.91</v>
          </cell>
          <cell r="E196">
            <v>1</v>
          </cell>
          <cell r="F196">
            <v>0</v>
          </cell>
          <cell r="G196">
            <v>0</v>
          </cell>
          <cell r="H196">
            <v>0</v>
          </cell>
          <cell r="I196">
            <v>0.3</v>
          </cell>
          <cell r="J196">
            <v>0</v>
          </cell>
          <cell r="K196">
            <v>0.3</v>
          </cell>
          <cell r="L196">
            <v>0</v>
          </cell>
          <cell r="M196">
            <v>0</v>
          </cell>
          <cell r="N196">
            <v>0</v>
          </cell>
          <cell r="O196">
            <v>0</v>
          </cell>
          <cell r="P196">
            <v>2</v>
          </cell>
        </row>
        <row r="197">
          <cell r="B197" t="str">
            <v>40S</v>
          </cell>
          <cell r="C197">
            <v>2.5</v>
          </cell>
          <cell r="D197">
            <v>5.16</v>
          </cell>
          <cell r="E197">
            <v>1</v>
          </cell>
          <cell r="F197">
            <v>0</v>
          </cell>
          <cell r="G197">
            <v>0</v>
          </cell>
          <cell r="H197">
            <v>0</v>
          </cell>
          <cell r="I197">
            <v>0.25</v>
          </cell>
          <cell r="J197">
            <v>0.2</v>
          </cell>
          <cell r="K197">
            <v>0.45</v>
          </cell>
          <cell r="L197">
            <v>0</v>
          </cell>
          <cell r="M197">
            <v>0</v>
          </cell>
          <cell r="N197">
            <v>0</v>
          </cell>
          <cell r="O197">
            <v>0</v>
          </cell>
          <cell r="P197">
            <v>2</v>
          </cell>
        </row>
        <row r="198">
          <cell r="B198" t="str">
            <v>40S</v>
          </cell>
          <cell r="C198">
            <v>3</v>
          </cell>
          <cell r="D198">
            <v>5.49</v>
          </cell>
          <cell r="E198">
            <v>1</v>
          </cell>
          <cell r="F198">
            <v>0</v>
          </cell>
          <cell r="G198">
            <v>0</v>
          </cell>
          <cell r="H198">
            <v>0</v>
          </cell>
          <cell r="I198">
            <v>0.3</v>
          </cell>
          <cell r="J198">
            <v>0.3</v>
          </cell>
          <cell r="K198">
            <v>0.6</v>
          </cell>
          <cell r="L198">
            <v>0</v>
          </cell>
          <cell r="M198">
            <v>0</v>
          </cell>
          <cell r="N198">
            <v>0</v>
          </cell>
          <cell r="O198">
            <v>0</v>
          </cell>
          <cell r="P198">
            <v>2</v>
          </cell>
        </row>
        <row r="199">
          <cell r="B199" t="str">
            <v>40S</v>
          </cell>
          <cell r="C199">
            <v>3.5</v>
          </cell>
          <cell r="D199">
            <v>5.74</v>
          </cell>
          <cell r="E199">
            <v>1</v>
          </cell>
          <cell r="F199">
            <v>0</v>
          </cell>
          <cell r="G199">
            <v>0</v>
          </cell>
          <cell r="H199">
            <v>0</v>
          </cell>
          <cell r="I199">
            <v>0.35</v>
          </cell>
          <cell r="J199">
            <v>0.4</v>
          </cell>
          <cell r="K199">
            <v>0.75</v>
          </cell>
          <cell r="L199">
            <v>0</v>
          </cell>
          <cell r="M199">
            <v>0</v>
          </cell>
          <cell r="N199">
            <v>0</v>
          </cell>
          <cell r="O199">
            <v>0</v>
          </cell>
          <cell r="P199">
            <v>3</v>
          </cell>
        </row>
        <row r="200">
          <cell r="B200" t="str">
            <v>40S</v>
          </cell>
          <cell r="C200">
            <v>4</v>
          </cell>
          <cell r="D200">
            <v>6.02</v>
          </cell>
          <cell r="E200">
            <v>1</v>
          </cell>
          <cell r="F200">
            <v>0</v>
          </cell>
          <cell r="G200">
            <v>0</v>
          </cell>
          <cell r="H200">
            <v>0</v>
          </cell>
          <cell r="I200">
            <v>0.41</v>
          </cell>
          <cell r="J200">
            <v>0.49</v>
          </cell>
          <cell r="K200">
            <v>0.89999999999999991</v>
          </cell>
          <cell r="L200">
            <v>0</v>
          </cell>
          <cell r="M200">
            <v>0</v>
          </cell>
          <cell r="N200">
            <v>0</v>
          </cell>
          <cell r="O200">
            <v>0</v>
          </cell>
          <cell r="P200">
            <v>3</v>
          </cell>
        </row>
        <row r="201">
          <cell r="B201" t="str">
            <v>40S</v>
          </cell>
          <cell r="C201">
            <v>5</v>
          </cell>
          <cell r="D201">
            <v>6.55</v>
          </cell>
          <cell r="E201">
            <v>1</v>
          </cell>
          <cell r="F201">
            <v>0</v>
          </cell>
          <cell r="G201">
            <v>0</v>
          </cell>
          <cell r="H201">
            <v>0</v>
          </cell>
          <cell r="I201">
            <v>0.51</v>
          </cell>
          <cell r="J201">
            <v>0.54</v>
          </cell>
          <cell r="K201">
            <v>1.05</v>
          </cell>
          <cell r="L201">
            <v>0</v>
          </cell>
          <cell r="M201">
            <v>0</v>
          </cell>
          <cell r="N201">
            <v>0</v>
          </cell>
          <cell r="O201">
            <v>0</v>
          </cell>
          <cell r="P201">
            <v>4</v>
          </cell>
        </row>
        <row r="202">
          <cell r="B202" t="str">
            <v>40S</v>
          </cell>
          <cell r="C202">
            <v>6</v>
          </cell>
          <cell r="D202">
            <v>7.11</v>
          </cell>
          <cell r="E202">
            <v>1</v>
          </cell>
          <cell r="F202">
            <v>0</v>
          </cell>
          <cell r="G202">
            <v>0</v>
          </cell>
          <cell r="H202">
            <v>0</v>
          </cell>
          <cell r="I202">
            <v>0.61</v>
          </cell>
          <cell r="J202">
            <v>1.04</v>
          </cell>
          <cell r="K202">
            <v>1.65</v>
          </cell>
          <cell r="L202">
            <v>0</v>
          </cell>
          <cell r="M202">
            <v>0</v>
          </cell>
          <cell r="N202">
            <v>0</v>
          </cell>
          <cell r="O202">
            <v>0</v>
          </cell>
          <cell r="P202">
            <v>4</v>
          </cell>
        </row>
        <row r="203">
          <cell r="B203" t="str">
            <v>40S</v>
          </cell>
          <cell r="C203">
            <v>8</v>
          </cell>
          <cell r="D203">
            <v>8.18</v>
          </cell>
          <cell r="E203">
            <v>1</v>
          </cell>
          <cell r="F203">
            <v>0</v>
          </cell>
          <cell r="G203">
            <v>0</v>
          </cell>
          <cell r="H203">
            <v>0</v>
          </cell>
          <cell r="I203">
            <v>0.81</v>
          </cell>
          <cell r="J203">
            <v>1.73</v>
          </cell>
          <cell r="K203">
            <v>2.54</v>
          </cell>
          <cell r="L203">
            <v>0</v>
          </cell>
          <cell r="M203">
            <v>0</v>
          </cell>
          <cell r="N203">
            <v>0</v>
          </cell>
          <cell r="O203">
            <v>0</v>
          </cell>
          <cell r="P203">
            <v>4</v>
          </cell>
        </row>
        <row r="204">
          <cell r="B204" t="str">
            <v>40S</v>
          </cell>
          <cell r="C204">
            <v>10</v>
          </cell>
          <cell r="D204">
            <v>9.27</v>
          </cell>
          <cell r="E204">
            <v>1</v>
          </cell>
          <cell r="F204">
            <v>0</v>
          </cell>
          <cell r="G204">
            <v>0</v>
          </cell>
          <cell r="H204">
            <v>0</v>
          </cell>
          <cell r="I204">
            <v>1.01</v>
          </cell>
          <cell r="J204">
            <v>3.04</v>
          </cell>
          <cell r="K204">
            <v>4.05</v>
          </cell>
          <cell r="L204">
            <v>0</v>
          </cell>
          <cell r="M204">
            <v>0</v>
          </cell>
          <cell r="N204">
            <v>0</v>
          </cell>
          <cell r="O204">
            <v>0</v>
          </cell>
          <cell r="P204">
            <v>4</v>
          </cell>
        </row>
        <row r="205">
          <cell r="B205" t="str">
            <v>40S</v>
          </cell>
          <cell r="C205">
            <v>12</v>
          </cell>
          <cell r="D205">
            <v>9.5299999999999994</v>
          </cell>
          <cell r="E205">
            <v>1</v>
          </cell>
          <cell r="F205">
            <v>0</v>
          </cell>
          <cell r="G205">
            <v>0</v>
          </cell>
          <cell r="H205">
            <v>0</v>
          </cell>
          <cell r="I205">
            <v>1.22</v>
          </cell>
          <cell r="J205">
            <v>3.28</v>
          </cell>
          <cell r="K205">
            <v>4.5</v>
          </cell>
          <cell r="L205">
            <v>0</v>
          </cell>
          <cell r="M205">
            <v>0</v>
          </cell>
          <cell r="N205">
            <v>0</v>
          </cell>
          <cell r="O205">
            <v>0</v>
          </cell>
          <cell r="P205">
            <v>6</v>
          </cell>
        </row>
        <row r="206">
          <cell r="B206">
            <v>60</v>
          </cell>
          <cell r="C206">
            <v>8</v>
          </cell>
          <cell r="D206">
            <v>10.31</v>
          </cell>
          <cell r="E206">
            <v>1.25</v>
          </cell>
          <cell r="F206">
            <v>0</v>
          </cell>
          <cell r="G206">
            <v>0</v>
          </cell>
          <cell r="H206">
            <v>0</v>
          </cell>
          <cell r="I206">
            <v>0.81</v>
          </cell>
          <cell r="J206">
            <v>2.64</v>
          </cell>
          <cell r="K206">
            <v>3.45</v>
          </cell>
          <cell r="L206">
            <v>0</v>
          </cell>
          <cell r="M206">
            <v>0</v>
          </cell>
          <cell r="N206">
            <v>0</v>
          </cell>
          <cell r="O206">
            <v>0</v>
          </cell>
          <cell r="P206">
            <v>4</v>
          </cell>
        </row>
        <row r="207">
          <cell r="B207">
            <v>60</v>
          </cell>
          <cell r="C207">
            <v>10</v>
          </cell>
          <cell r="D207">
            <v>12.7</v>
          </cell>
          <cell r="E207">
            <v>1.25</v>
          </cell>
          <cell r="F207">
            <v>0</v>
          </cell>
          <cell r="G207">
            <v>0</v>
          </cell>
          <cell r="H207">
            <v>0</v>
          </cell>
          <cell r="I207">
            <v>1.01</v>
          </cell>
          <cell r="J207">
            <v>5.74</v>
          </cell>
          <cell r="K207">
            <v>6.75</v>
          </cell>
          <cell r="L207">
            <v>0</v>
          </cell>
          <cell r="M207">
            <v>0</v>
          </cell>
          <cell r="N207">
            <v>0</v>
          </cell>
          <cell r="O207">
            <v>0</v>
          </cell>
          <cell r="P207">
            <v>4</v>
          </cell>
        </row>
        <row r="208">
          <cell r="B208">
            <v>60</v>
          </cell>
          <cell r="C208">
            <v>12</v>
          </cell>
          <cell r="D208">
            <v>14.27</v>
          </cell>
          <cell r="E208">
            <v>1.25</v>
          </cell>
          <cell r="F208">
            <v>0</v>
          </cell>
          <cell r="G208">
            <v>0</v>
          </cell>
          <cell r="H208">
            <v>0</v>
          </cell>
          <cell r="I208">
            <v>1.22</v>
          </cell>
          <cell r="J208">
            <v>8.3800000000000008</v>
          </cell>
          <cell r="K208">
            <v>9.6000000000000014</v>
          </cell>
          <cell r="L208">
            <v>0</v>
          </cell>
          <cell r="M208">
            <v>0</v>
          </cell>
          <cell r="N208">
            <v>0</v>
          </cell>
          <cell r="O208">
            <v>0</v>
          </cell>
          <cell r="P208">
            <v>6</v>
          </cell>
        </row>
        <row r="209">
          <cell r="B209">
            <v>60</v>
          </cell>
          <cell r="C209">
            <v>14</v>
          </cell>
          <cell r="D209">
            <v>15.09</v>
          </cell>
          <cell r="E209">
            <v>1.5</v>
          </cell>
          <cell r="F209">
            <v>0</v>
          </cell>
          <cell r="G209">
            <v>0</v>
          </cell>
          <cell r="H209">
            <v>0</v>
          </cell>
          <cell r="I209">
            <v>1.42</v>
          </cell>
          <cell r="J209">
            <v>9.9700000000000006</v>
          </cell>
          <cell r="K209">
            <v>11.39</v>
          </cell>
          <cell r="L209">
            <v>0</v>
          </cell>
          <cell r="M209">
            <v>0</v>
          </cell>
          <cell r="N209">
            <v>0</v>
          </cell>
          <cell r="O209">
            <v>0</v>
          </cell>
          <cell r="P209">
            <v>6</v>
          </cell>
        </row>
        <row r="210">
          <cell r="B210">
            <v>60</v>
          </cell>
          <cell r="C210">
            <v>16</v>
          </cell>
          <cell r="D210">
            <v>16.66</v>
          </cell>
          <cell r="E210">
            <v>1.5</v>
          </cell>
          <cell r="F210">
            <v>0</v>
          </cell>
          <cell r="G210">
            <v>0</v>
          </cell>
          <cell r="H210">
            <v>0</v>
          </cell>
          <cell r="I210">
            <v>1.62</v>
          </cell>
          <cell r="J210">
            <v>14.88</v>
          </cell>
          <cell r="K210">
            <v>16.5</v>
          </cell>
          <cell r="L210">
            <v>0</v>
          </cell>
          <cell r="M210">
            <v>0</v>
          </cell>
          <cell r="N210">
            <v>0</v>
          </cell>
          <cell r="O210">
            <v>0</v>
          </cell>
          <cell r="P210">
            <v>6</v>
          </cell>
        </row>
        <row r="211">
          <cell r="B211">
            <v>60</v>
          </cell>
          <cell r="C211">
            <v>18</v>
          </cell>
          <cell r="D211">
            <v>19.05</v>
          </cell>
          <cell r="E211">
            <v>2</v>
          </cell>
          <cell r="F211">
            <v>0</v>
          </cell>
          <cell r="G211">
            <v>0</v>
          </cell>
          <cell r="H211">
            <v>0</v>
          </cell>
          <cell r="I211">
            <v>1.82</v>
          </cell>
          <cell r="J211">
            <v>20.67</v>
          </cell>
          <cell r="K211">
            <v>22.490000000000002</v>
          </cell>
          <cell r="L211">
            <v>0</v>
          </cell>
          <cell r="M211">
            <v>0</v>
          </cell>
          <cell r="N211">
            <v>0</v>
          </cell>
          <cell r="O211">
            <v>0</v>
          </cell>
          <cell r="P211">
            <v>6</v>
          </cell>
        </row>
        <row r="212">
          <cell r="B212">
            <v>60</v>
          </cell>
          <cell r="C212">
            <v>20</v>
          </cell>
          <cell r="D212">
            <v>20.62</v>
          </cell>
          <cell r="E212">
            <v>2</v>
          </cell>
          <cell r="F212">
            <v>0</v>
          </cell>
          <cell r="G212">
            <v>0</v>
          </cell>
          <cell r="H212">
            <v>0</v>
          </cell>
          <cell r="I212">
            <v>2.0299999999999998</v>
          </cell>
          <cell r="J212">
            <v>23.47</v>
          </cell>
          <cell r="K212">
            <v>25.5</v>
          </cell>
          <cell r="L212">
            <v>0</v>
          </cell>
          <cell r="M212">
            <v>0</v>
          </cell>
          <cell r="N212">
            <v>0</v>
          </cell>
          <cell r="O212">
            <v>0</v>
          </cell>
          <cell r="P212">
            <v>7</v>
          </cell>
        </row>
        <row r="213">
          <cell r="B213">
            <v>60</v>
          </cell>
          <cell r="C213">
            <v>22</v>
          </cell>
          <cell r="D213">
            <v>22.23</v>
          </cell>
          <cell r="E213">
            <v>2</v>
          </cell>
          <cell r="F213">
            <v>0</v>
          </cell>
          <cell r="G213">
            <v>0</v>
          </cell>
          <cell r="H213">
            <v>0</v>
          </cell>
          <cell r="I213">
            <v>2.23</v>
          </cell>
          <cell r="J213">
            <v>29.27</v>
          </cell>
          <cell r="K213">
            <v>31.5</v>
          </cell>
          <cell r="L213">
            <v>0</v>
          </cell>
          <cell r="M213">
            <v>0</v>
          </cell>
          <cell r="N213">
            <v>0</v>
          </cell>
          <cell r="O213">
            <v>0</v>
          </cell>
          <cell r="P213">
            <v>8</v>
          </cell>
        </row>
        <row r="214">
          <cell r="B214">
            <v>60</v>
          </cell>
          <cell r="C214">
            <v>24</v>
          </cell>
          <cell r="D214">
            <v>24.61</v>
          </cell>
          <cell r="E214">
            <v>2</v>
          </cell>
          <cell r="F214">
            <v>0</v>
          </cell>
          <cell r="G214">
            <v>0</v>
          </cell>
          <cell r="H214">
            <v>0</v>
          </cell>
          <cell r="I214">
            <v>2.4300000000000002</v>
          </cell>
          <cell r="J214">
            <v>35.07</v>
          </cell>
          <cell r="K214">
            <v>37.5</v>
          </cell>
          <cell r="L214">
            <v>0</v>
          </cell>
          <cell r="M214">
            <v>0</v>
          </cell>
          <cell r="N214">
            <v>0</v>
          </cell>
          <cell r="O214">
            <v>0</v>
          </cell>
          <cell r="P214">
            <v>8</v>
          </cell>
          <cell r="Q214">
            <v>8</v>
          </cell>
          <cell r="R214">
            <v>4.5198562154295792E-312</v>
          </cell>
        </row>
        <row r="215">
          <cell r="B215">
            <v>80</v>
          </cell>
          <cell r="C215">
            <v>0.125</v>
          </cell>
          <cell r="D215">
            <v>2.41</v>
          </cell>
          <cell r="E215">
            <v>1</v>
          </cell>
          <cell r="F215">
            <v>0</v>
          </cell>
          <cell r="G215">
            <v>0</v>
          </cell>
          <cell r="H215">
            <v>0</v>
          </cell>
          <cell r="I215">
            <v>7.0000000000000007E-2</v>
          </cell>
          <cell r="J215">
            <v>0</v>
          </cell>
          <cell r="K215">
            <v>7.0000000000000007E-2</v>
          </cell>
          <cell r="L215">
            <v>0</v>
          </cell>
          <cell r="M215">
            <v>0</v>
          </cell>
          <cell r="N215">
            <v>0</v>
          </cell>
          <cell r="O215">
            <v>0</v>
          </cell>
          <cell r="P215">
            <v>2</v>
          </cell>
        </row>
        <row r="216">
          <cell r="B216">
            <v>80</v>
          </cell>
          <cell r="C216">
            <v>0.125</v>
          </cell>
          <cell r="D216">
            <v>2.41</v>
          </cell>
          <cell r="E216">
            <v>1</v>
          </cell>
          <cell r="F216">
            <v>0</v>
          </cell>
          <cell r="G216">
            <v>0</v>
          </cell>
          <cell r="H216">
            <v>0</v>
          </cell>
          <cell r="I216">
            <v>7.0000000000000007E-2</v>
          </cell>
          <cell r="J216">
            <v>0</v>
          </cell>
          <cell r="K216">
            <v>7.0000000000000007E-2</v>
          </cell>
          <cell r="L216">
            <v>0</v>
          </cell>
          <cell r="M216">
            <v>0</v>
          </cell>
          <cell r="N216">
            <v>0</v>
          </cell>
          <cell r="O216">
            <v>0</v>
          </cell>
          <cell r="P216">
            <v>2</v>
          </cell>
        </row>
        <row r="217">
          <cell r="B217">
            <v>80</v>
          </cell>
          <cell r="C217">
            <v>0.125</v>
          </cell>
          <cell r="D217">
            <v>2.41</v>
          </cell>
          <cell r="E217">
            <v>1</v>
          </cell>
          <cell r="F217">
            <v>0</v>
          </cell>
          <cell r="G217">
            <v>0</v>
          </cell>
          <cell r="H217">
            <v>0</v>
          </cell>
          <cell r="I217">
            <v>7.0000000000000007E-2</v>
          </cell>
          <cell r="J217">
            <v>0</v>
          </cell>
          <cell r="K217">
            <v>7.0000000000000007E-2</v>
          </cell>
          <cell r="L217">
            <v>0</v>
          </cell>
          <cell r="M217">
            <v>0</v>
          </cell>
          <cell r="N217">
            <v>0</v>
          </cell>
          <cell r="O217">
            <v>0</v>
          </cell>
          <cell r="P217">
            <v>2</v>
          </cell>
        </row>
        <row r="218">
          <cell r="B218">
            <v>80</v>
          </cell>
          <cell r="C218">
            <v>0.25</v>
          </cell>
          <cell r="D218">
            <v>3.02</v>
          </cell>
          <cell r="E218">
            <v>1</v>
          </cell>
          <cell r="F218">
            <v>0</v>
          </cell>
          <cell r="G218">
            <v>0</v>
          </cell>
          <cell r="H218">
            <v>0</v>
          </cell>
          <cell r="I218">
            <v>7.0000000000000007E-2</v>
          </cell>
          <cell r="J218">
            <v>0</v>
          </cell>
          <cell r="K218">
            <v>7.0000000000000007E-2</v>
          </cell>
          <cell r="L218">
            <v>0</v>
          </cell>
          <cell r="M218">
            <v>0</v>
          </cell>
          <cell r="N218">
            <v>0</v>
          </cell>
          <cell r="O218">
            <v>0</v>
          </cell>
          <cell r="P218">
            <v>2</v>
          </cell>
        </row>
        <row r="219">
          <cell r="B219">
            <v>80</v>
          </cell>
          <cell r="C219">
            <v>0.25</v>
          </cell>
          <cell r="D219">
            <v>3.02</v>
          </cell>
          <cell r="E219">
            <v>1</v>
          </cell>
          <cell r="F219">
            <v>0</v>
          </cell>
          <cell r="G219">
            <v>0</v>
          </cell>
          <cell r="H219">
            <v>0</v>
          </cell>
          <cell r="I219">
            <v>7.0000000000000007E-2</v>
          </cell>
          <cell r="J219">
            <v>0</v>
          </cell>
          <cell r="K219">
            <v>7.0000000000000007E-2</v>
          </cell>
          <cell r="L219">
            <v>0</v>
          </cell>
          <cell r="M219">
            <v>0</v>
          </cell>
          <cell r="N219">
            <v>0</v>
          </cell>
          <cell r="O219">
            <v>0</v>
          </cell>
          <cell r="P219">
            <v>2</v>
          </cell>
        </row>
        <row r="220">
          <cell r="B220">
            <v>80</v>
          </cell>
          <cell r="C220">
            <v>0.25</v>
          </cell>
          <cell r="D220">
            <v>3.02</v>
          </cell>
          <cell r="E220">
            <v>1</v>
          </cell>
          <cell r="F220">
            <v>0</v>
          </cell>
          <cell r="G220">
            <v>0</v>
          </cell>
          <cell r="H220">
            <v>0</v>
          </cell>
          <cell r="I220">
            <v>7.0000000000000007E-2</v>
          </cell>
          <cell r="J220">
            <v>0</v>
          </cell>
          <cell r="K220">
            <v>7.0000000000000007E-2</v>
          </cell>
          <cell r="L220">
            <v>0</v>
          </cell>
          <cell r="M220">
            <v>0</v>
          </cell>
          <cell r="N220">
            <v>0</v>
          </cell>
          <cell r="O220">
            <v>0</v>
          </cell>
          <cell r="P220">
            <v>2</v>
          </cell>
        </row>
        <row r="221">
          <cell r="B221">
            <v>80</v>
          </cell>
          <cell r="C221">
            <v>0.375</v>
          </cell>
          <cell r="D221">
            <v>3.2</v>
          </cell>
          <cell r="E221">
            <v>1</v>
          </cell>
          <cell r="F221">
            <v>0</v>
          </cell>
          <cell r="G221">
            <v>0</v>
          </cell>
          <cell r="H221">
            <v>0</v>
          </cell>
          <cell r="I221">
            <v>7.0000000000000007E-2</v>
          </cell>
          <cell r="J221">
            <v>0</v>
          </cell>
          <cell r="K221">
            <v>7.0000000000000007E-2</v>
          </cell>
          <cell r="L221">
            <v>0</v>
          </cell>
          <cell r="M221">
            <v>0</v>
          </cell>
          <cell r="N221">
            <v>0</v>
          </cell>
          <cell r="O221">
            <v>0</v>
          </cell>
          <cell r="P221">
            <v>2</v>
          </cell>
        </row>
        <row r="222">
          <cell r="B222">
            <v>80</v>
          </cell>
          <cell r="C222">
            <v>0.375</v>
          </cell>
          <cell r="D222">
            <v>3.2</v>
          </cell>
          <cell r="E222">
            <v>1</v>
          </cell>
          <cell r="F222">
            <v>0</v>
          </cell>
          <cell r="G222">
            <v>0</v>
          </cell>
          <cell r="H222">
            <v>0</v>
          </cell>
          <cell r="I222">
            <v>7.0000000000000007E-2</v>
          </cell>
          <cell r="J222">
            <v>0</v>
          </cell>
          <cell r="K222">
            <v>7.0000000000000007E-2</v>
          </cell>
          <cell r="L222">
            <v>0</v>
          </cell>
          <cell r="M222">
            <v>0</v>
          </cell>
          <cell r="N222">
            <v>0</v>
          </cell>
          <cell r="O222">
            <v>0</v>
          </cell>
          <cell r="P222">
            <v>2</v>
          </cell>
        </row>
        <row r="223">
          <cell r="B223">
            <v>80</v>
          </cell>
          <cell r="C223">
            <v>0.375</v>
          </cell>
          <cell r="D223">
            <v>3.2</v>
          </cell>
          <cell r="E223">
            <v>1</v>
          </cell>
          <cell r="F223">
            <v>1</v>
          </cell>
          <cell r="G223">
            <v>1</v>
          </cell>
          <cell r="H223">
            <v>1</v>
          </cell>
          <cell r="I223">
            <v>7.0000000000000007E-2</v>
          </cell>
          <cell r="J223">
            <v>0</v>
          </cell>
          <cell r="K223">
            <v>7.0000000000000007E-2</v>
          </cell>
          <cell r="L223">
            <v>2.12451171875</v>
          </cell>
          <cell r="M223">
            <v>2.12451171875</v>
          </cell>
          <cell r="N223">
            <v>4.7320557945261064E-312</v>
          </cell>
          <cell r="O223">
            <v>80</v>
          </cell>
          <cell r="P223">
            <v>2</v>
          </cell>
          <cell r="Q223">
            <v>3.73</v>
          </cell>
          <cell r="R223">
            <v>1</v>
          </cell>
        </row>
        <row r="224">
          <cell r="B224">
            <v>80</v>
          </cell>
          <cell r="C224">
            <v>0.5</v>
          </cell>
          <cell r="D224">
            <v>3.73</v>
          </cell>
          <cell r="E224">
            <v>1</v>
          </cell>
          <cell r="F224">
            <v>0</v>
          </cell>
          <cell r="G224">
            <v>0</v>
          </cell>
          <cell r="H224">
            <v>0</v>
          </cell>
          <cell r="I224">
            <v>7.0000000000000007E-2</v>
          </cell>
          <cell r="J224">
            <v>0</v>
          </cell>
          <cell r="K224">
            <v>7.0000000000000007E-2</v>
          </cell>
          <cell r="L224">
            <v>0</v>
          </cell>
          <cell r="M224">
            <v>0</v>
          </cell>
          <cell r="N224">
            <v>0</v>
          </cell>
          <cell r="O224">
            <v>0</v>
          </cell>
          <cell r="P224">
            <v>2</v>
          </cell>
        </row>
        <row r="225">
          <cell r="B225">
            <v>80</v>
          </cell>
          <cell r="C225">
            <v>0.5</v>
          </cell>
          <cell r="D225">
            <v>3.73</v>
          </cell>
          <cell r="E225">
            <v>1</v>
          </cell>
          <cell r="F225">
            <v>0</v>
          </cell>
          <cell r="G225">
            <v>0</v>
          </cell>
          <cell r="H225">
            <v>0</v>
          </cell>
          <cell r="I225">
            <v>7.0000000000000007E-2</v>
          </cell>
          <cell r="J225">
            <v>0</v>
          </cell>
          <cell r="K225">
            <v>7.0000000000000007E-2</v>
          </cell>
          <cell r="L225">
            <v>0</v>
          </cell>
          <cell r="M225">
            <v>0</v>
          </cell>
          <cell r="N225">
            <v>0</v>
          </cell>
          <cell r="O225">
            <v>0</v>
          </cell>
          <cell r="P225">
            <v>2</v>
          </cell>
        </row>
        <row r="226">
          <cell r="B226">
            <v>80</v>
          </cell>
          <cell r="C226">
            <v>0.5</v>
          </cell>
          <cell r="D226">
            <v>3.73</v>
          </cell>
          <cell r="E226">
            <v>1</v>
          </cell>
          <cell r="F226">
            <v>0</v>
          </cell>
          <cell r="G226">
            <v>0</v>
          </cell>
          <cell r="H226">
            <v>0</v>
          </cell>
          <cell r="I226">
            <v>7.0000000000000007E-2</v>
          </cell>
          <cell r="J226">
            <v>0</v>
          </cell>
          <cell r="K226">
            <v>7.0000000000000007E-2</v>
          </cell>
          <cell r="L226">
            <v>0</v>
          </cell>
          <cell r="M226">
            <v>0</v>
          </cell>
          <cell r="N226">
            <v>0</v>
          </cell>
          <cell r="O226">
            <v>0</v>
          </cell>
          <cell r="P226">
            <v>2</v>
          </cell>
        </row>
        <row r="227">
          <cell r="B227">
            <v>80</v>
          </cell>
          <cell r="C227">
            <v>0.75</v>
          </cell>
          <cell r="D227">
            <v>3.91</v>
          </cell>
          <cell r="E227">
            <v>1</v>
          </cell>
          <cell r="F227">
            <v>0</v>
          </cell>
          <cell r="G227">
            <v>0</v>
          </cell>
          <cell r="H227">
            <v>0</v>
          </cell>
          <cell r="I227">
            <v>7.0000000000000007E-2</v>
          </cell>
          <cell r="J227">
            <v>0</v>
          </cell>
          <cell r="K227">
            <v>7.0000000000000007E-2</v>
          </cell>
          <cell r="L227">
            <v>0</v>
          </cell>
          <cell r="M227">
            <v>0</v>
          </cell>
          <cell r="N227">
            <v>0</v>
          </cell>
          <cell r="O227">
            <v>0</v>
          </cell>
          <cell r="P227">
            <v>2</v>
          </cell>
        </row>
        <row r="228">
          <cell r="B228">
            <v>80</v>
          </cell>
          <cell r="C228">
            <v>0.75</v>
          </cell>
          <cell r="D228">
            <v>3.91</v>
          </cell>
          <cell r="E228">
            <v>1</v>
          </cell>
          <cell r="F228">
            <v>0</v>
          </cell>
          <cell r="G228">
            <v>0</v>
          </cell>
          <cell r="H228">
            <v>0</v>
          </cell>
          <cell r="I228">
            <v>7.0000000000000007E-2</v>
          </cell>
          <cell r="J228">
            <v>0</v>
          </cell>
          <cell r="K228">
            <v>7.0000000000000007E-2</v>
          </cell>
          <cell r="L228">
            <v>0</v>
          </cell>
          <cell r="M228">
            <v>0</v>
          </cell>
          <cell r="N228">
            <v>0</v>
          </cell>
          <cell r="O228">
            <v>0</v>
          </cell>
          <cell r="P228">
            <v>2</v>
          </cell>
        </row>
        <row r="229">
          <cell r="B229">
            <v>80</v>
          </cell>
          <cell r="C229">
            <v>0.75</v>
          </cell>
          <cell r="D229">
            <v>3.91</v>
          </cell>
          <cell r="E229">
            <v>1</v>
          </cell>
          <cell r="F229">
            <v>0</v>
          </cell>
          <cell r="G229">
            <v>0</v>
          </cell>
          <cell r="H229">
            <v>0</v>
          </cell>
          <cell r="I229">
            <v>7.0000000000000007E-2</v>
          </cell>
          <cell r="J229">
            <v>0</v>
          </cell>
          <cell r="K229">
            <v>7.0000000000000007E-2</v>
          </cell>
          <cell r="L229">
            <v>0</v>
          </cell>
          <cell r="M229">
            <v>0</v>
          </cell>
          <cell r="N229">
            <v>0</v>
          </cell>
          <cell r="O229">
            <v>0</v>
          </cell>
          <cell r="P229">
            <v>2</v>
          </cell>
        </row>
        <row r="230">
          <cell r="B230">
            <v>80</v>
          </cell>
          <cell r="C230">
            <v>1</v>
          </cell>
          <cell r="D230">
            <v>4.55</v>
          </cell>
          <cell r="E230">
            <v>1</v>
          </cell>
          <cell r="F230">
            <v>0</v>
          </cell>
          <cell r="G230">
            <v>0</v>
          </cell>
          <cell r="H230">
            <v>0</v>
          </cell>
          <cell r="I230">
            <v>0.15</v>
          </cell>
          <cell r="J230">
            <v>0</v>
          </cell>
          <cell r="K230">
            <v>0.15</v>
          </cell>
          <cell r="L230">
            <v>0</v>
          </cell>
          <cell r="M230">
            <v>0</v>
          </cell>
          <cell r="N230">
            <v>0</v>
          </cell>
          <cell r="O230">
            <v>0</v>
          </cell>
          <cell r="P230">
            <v>2</v>
          </cell>
        </row>
        <row r="231">
          <cell r="B231">
            <v>80</v>
          </cell>
          <cell r="C231">
            <v>1</v>
          </cell>
          <cell r="D231">
            <v>4.55</v>
          </cell>
          <cell r="E231">
            <v>1</v>
          </cell>
          <cell r="F231">
            <v>0</v>
          </cell>
          <cell r="G231">
            <v>0</v>
          </cell>
          <cell r="H231">
            <v>0</v>
          </cell>
          <cell r="I231">
            <v>0.15</v>
          </cell>
          <cell r="J231">
            <v>0</v>
          </cell>
          <cell r="K231">
            <v>0.15</v>
          </cell>
          <cell r="L231">
            <v>0</v>
          </cell>
          <cell r="M231">
            <v>0</v>
          </cell>
          <cell r="N231">
            <v>0</v>
          </cell>
          <cell r="O231">
            <v>0</v>
          </cell>
          <cell r="P231">
            <v>2</v>
          </cell>
        </row>
        <row r="232">
          <cell r="B232">
            <v>80</v>
          </cell>
          <cell r="C232">
            <v>1</v>
          </cell>
          <cell r="D232">
            <v>4.55</v>
          </cell>
          <cell r="E232">
            <v>1</v>
          </cell>
          <cell r="F232">
            <v>0</v>
          </cell>
          <cell r="G232">
            <v>0</v>
          </cell>
          <cell r="H232">
            <v>0</v>
          </cell>
          <cell r="I232">
            <v>0.15</v>
          </cell>
          <cell r="J232">
            <v>0</v>
          </cell>
          <cell r="K232">
            <v>0.15</v>
          </cell>
          <cell r="L232">
            <v>0</v>
          </cell>
          <cell r="M232">
            <v>0</v>
          </cell>
          <cell r="N232">
            <v>0</v>
          </cell>
          <cell r="O232">
            <v>0</v>
          </cell>
          <cell r="P232">
            <v>2</v>
          </cell>
        </row>
        <row r="233">
          <cell r="B233">
            <v>80</v>
          </cell>
          <cell r="C233">
            <v>1.25</v>
          </cell>
          <cell r="D233">
            <v>4.8499999999999996</v>
          </cell>
          <cell r="E233">
            <v>1</v>
          </cell>
          <cell r="F233">
            <v>0</v>
          </cell>
          <cell r="G233">
            <v>0</v>
          </cell>
          <cell r="H233">
            <v>0</v>
          </cell>
          <cell r="I233">
            <v>0.13</v>
          </cell>
          <cell r="J233">
            <v>0.17</v>
          </cell>
          <cell r="K233">
            <v>0.30000000000000004</v>
          </cell>
          <cell r="L233">
            <v>0</v>
          </cell>
          <cell r="M233">
            <v>0</v>
          </cell>
          <cell r="N233">
            <v>0</v>
          </cell>
          <cell r="O233">
            <v>0</v>
          </cell>
          <cell r="P233">
            <v>2</v>
          </cell>
        </row>
        <row r="234">
          <cell r="B234">
            <v>80</v>
          </cell>
          <cell r="C234">
            <v>1.25</v>
          </cell>
          <cell r="D234">
            <v>4.8499999999999996</v>
          </cell>
          <cell r="E234">
            <v>1</v>
          </cell>
          <cell r="F234">
            <v>0</v>
          </cell>
          <cell r="G234">
            <v>0</v>
          </cell>
          <cell r="H234">
            <v>0</v>
          </cell>
          <cell r="I234">
            <v>0.13</v>
          </cell>
          <cell r="J234">
            <v>0.17</v>
          </cell>
          <cell r="K234">
            <v>0.30000000000000004</v>
          </cell>
          <cell r="L234">
            <v>0</v>
          </cell>
          <cell r="M234">
            <v>0</v>
          </cell>
          <cell r="N234">
            <v>0</v>
          </cell>
          <cell r="O234">
            <v>0</v>
          </cell>
          <cell r="P234">
            <v>2</v>
          </cell>
        </row>
        <row r="235">
          <cell r="B235">
            <v>80</v>
          </cell>
          <cell r="C235">
            <v>1.25</v>
          </cell>
          <cell r="D235">
            <v>4.8499999999999996</v>
          </cell>
          <cell r="E235">
            <v>1</v>
          </cell>
          <cell r="F235">
            <v>0</v>
          </cell>
          <cell r="G235">
            <v>0</v>
          </cell>
          <cell r="H235">
            <v>0</v>
          </cell>
          <cell r="I235">
            <v>0.13</v>
          </cell>
          <cell r="J235">
            <v>0.17</v>
          </cell>
          <cell r="K235">
            <v>0.30000000000000004</v>
          </cell>
          <cell r="L235">
            <v>0</v>
          </cell>
          <cell r="M235">
            <v>0</v>
          </cell>
          <cell r="N235">
            <v>0</v>
          </cell>
          <cell r="O235">
            <v>0</v>
          </cell>
          <cell r="P235">
            <v>2</v>
          </cell>
        </row>
        <row r="236">
          <cell r="B236">
            <v>80</v>
          </cell>
          <cell r="C236">
            <v>1.5</v>
          </cell>
          <cell r="D236">
            <v>5.08</v>
          </cell>
          <cell r="E236">
            <v>1</v>
          </cell>
          <cell r="F236">
            <v>0</v>
          </cell>
          <cell r="G236">
            <v>0</v>
          </cell>
          <cell r="H236">
            <v>0</v>
          </cell>
          <cell r="I236">
            <v>0.15</v>
          </cell>
          <cell r="J236">
            <v>0.15</v>
          </cell>
          <cell r="K236">
            <v>0.3</v>
          </cell>
          <cell r="L236">
            <v>0</v>
          </cell>
          <cell r="M236">
            <v>0</v>
          </cell>
          <cell r="N236">
            <v>0</v>
          </cell>
          <cell r="O236">
            <v>0</v>
          </cell>
          <cell r="P236">
            <v>2</v>
          </cell>
        </row>
        <row r="237">
          <cell r="B237">
            <v>80</v>
          </cell>
          <cell r="C237">
            <v>1.5</v>
          </cell>
          <cell r="D237">
            <v>5.08</v>
          </cell>
          <cell r="E237">
            <v>1</v>
          </cell>
          <cell r="F237">
            <v>0</v>
          </cell>
          <cell r="G237">
            <v>0</v>
          </cell>
          <cell r="H237">
            <v>0</v>
          </cell>
          <cell r="I237">
            <v>0.15</v>
          </cell>
          <cell r="J237">
            <v>0.15</v>
          </cell>
          <cell r="K237">
            <v>0.3</v>
          </cell>
          <cell r="L237">
            <v>0</v>
          </cell>
          <cell r="M237">
            <v>0</v>
          </cell>
          <cell r="N237">
            <v>0</v>
          </cell>
          <cell r="O237">
            <v>0</v>
          </cell>
          <cell r="P237">
            <v>2</v>
          </cell>
          <cell r="R237">
            <v>2</v>
          </cell>
        </row>
        <row r="238">
          <cell r="B238">
            <v>80</v>
          </cell>
          <cell r="C238">
            <v>1.5</v>
          </cell>
          <cell r="D238">
            <v>5.08</v>
          </cell>
          <cell r="E238">
            <v>1</v>
          </cell>
          <cell r="F238">
            <v>0</v>
          </cell>
          <cell r="G238">
            <v>0</v>
          </cell>
          <cell r="H238">
            <v>0</v>
          </cell>
          <cell r="I238">
            <v>0.15</v>
          </cell>
          <cell r="J238">
            <v>0.15</v>
          </cell>
          <cell r="K238">
            <v>0.3</v>
          </cell>
          <cell r="L238">
            <v>0</v>
          </cell>
          <cell r="M238">
            <v>0</v>
          </cell>
          <cell r="N238">
            <v>0</v>
          </cell>
          <cell r="O238">
            <v>0</v>
          </cell>
          <cell r="P238">
            <v>2</v>
          </cell>
        </row>
        <row r="239">
          <cell r="B239">
            <v>80</v>
          </cell>
          <cell r="C239">
            <v>2</v>
          </cell>
          <cell r="D239">
            <v>5.54</v>
          </cell>
          <cell r="E239">
            <v>1</v>
          </cell>
          <cell r="F239">
            <v>0</v>
          </cell>
          <cell r="G239">
            <v>0</v>
          </cell>
          <cell r="H239">
            <v>0</v>
          </cell>
          <cell r="I239">
            <v>0.2</v>
          </cell>
          <cell r="J239">
            <v>0.25</v>
          </cell>
          <cell r="K239">
            <v>0.45</v>
          </cell>
          <cell r="L239">
            <v>0</v>
          </cell>
          <cell r="M239">
            <v>0</v>
          </cell>
          <cell r="N239">
            <v>0</v>
          </cell>
          <cell r="O239">
            <v>0</v>
          </cell>
          <cell r="P239">
            <v>2</v>
          </cell>
        </row>
        <row r="240">
          <cell r="B240">
            <v>80</v>
          </cell>
          <cell r="C240">
            <v>2</v>
          </cell>
          <cell r="D240">
            <v>5.54</v>
          </cell>
          <cell r="E240">
            <v>1</v>
          </cell>
          <cell r="F240">
            <v>0</v>
          </cell>
          <cell r="G240">
            <v>0</v>
          </cell>
          <cell r="H240">
            <v>0</v>
          </cell>
          <cell r="I240">
            <v>0.2</v>
          </cell>
          <cell r="J240">
            <v>0.25</v>
          </cell>
          <cell r="K240">
            <v>0.45</v>
          </cell>
          <cell r="L240">
            <v>0</v>
          </cell>
          <cell r="M240">
            <v>0</v>
          </cell>
          <cell r="N240">
            <v>0</v>
          </cell>
          <cell r="O240">
            <v>0</v>
          </cell>
          <cell r="P240">
            <v>2</v>
          </cell>
        </row>
        <row r="241">
          <cell r="B241">
            <v>80</v>
          </cell>
          <cell r="C241">
            <v>2</v>
          </cell>
          <cell r="D241">
            <v>5.54</v>
          </cell>
          <cell r="E241">
            <v>1</v>
          </cell>
          <cell r="F241">
            <v>0</v>
          </cell>
          <cell r="G241">
            <v>0</v>
          </cell>
          <cell r="H241">
            <v>0</v>
          </cell>
          <cell r="I241">
            <v>0.2</v>
          </cell>
          <cell r="J241">
            <v>0.25</v>
          </cell>
          <cell r="K241">
            <v>0.45</v>
          </cell>
          <cell r="L241">
            <v>0</v>
          </cell>
          <cell r="M241">
            <v>0</v>
          </cell>
          <cell r="N241">
            <v>0</v>
          </cell>
          <cell r="O241">
            <v>0</v>
          </cell>
          <cell r="P241">
            <v>2</v>
          </cell>
        </row>
        <row r="242">
          <cell r="B242">
            <v>80</v>
          </cell>
          <cell r="C242">
            <v>2.5</v>
          </cell>
          <cell r="D242">
            <v>7.01</v>
          </cell>
          <cell r="E242">
            <v>1</v>
          </cell>
          <cell r="F242">
            <v>0</v>
          </cell>
          <cell r="G242">
            <v>0</v>
          </cell>
          <cell r="H242">
            <v>0</v>
          </cell>
          <cell r="I242">
            <v>0.25</v>
          </cell>
          <cell r="J242">
            <v>0.5</v>
          </cell>
          <cell r="K242">
            <v>0.75</v>
          </cell>
          <cell r="L242">
            <v>0</v>
          </cell>
          <cell r="M242">
            <v>0</v>
          </cell>
          <cell r="N242">
            <v>0</v>
          </cell>
          <cell r="O242">
            <v>0</v>
          </cell>
          <cell r="P242">
            <v>2</v>
          </cell>
        </row>
        <row r="243">
          <cell r="B243">
            <v>80</v>
          </cell>
          <cell r="C243">
            <v>3</v>
          </cell>
          <cell r="D243">
            <v>7.62</v>
          </cell>
          <cell r="E243">
            <v>1</v>
          </cell>
          <cell r="F243">
            <v>0</v>
          </cell>
          <cell r="G243">
            <v>0</v>
          </cell>
          <cell r="H243">
            <v>0</v>
          </cell>
          <cell r="I243">
            <v>0.3</v>
          </cell>
          <cell r="J243">
            <v>0.6</v>
          </cell>
          <cell r="K243">
            <v>0.89999999999999991</v>
          </cell>
          <cell r="L243">
            <v>0</v>
          </cell>
          <cell r="M243">
            <v>0</v>
          </cell>
          <cell r="N243">
            <v>0</v>
          </cell>
          <cell r="O243">
            <v>0</v>
          </cell>
          <cell r="P243">
            <v>2</v>
          </cell>
        </row>
        <row r="244">
          <cell r="B244">
            <v>80</v>
          </cell>
          <cell r="C244">
            <v>3.5</v>
          </cell>
          <cell r="D244">
            <v>8.08</v>
          </cell>
          <cell r="E244">
            <v>1</v>
          </cell>
          <cell r="F244">
            <v>0</v>
          </cell>
          <cell r="G244">
            <v>0</v>
          </cell>
          <cell r="H244">
            <v>0</v>
          </cell>
          <cell r="I244">
            <v>0.35</v>
          </cell>
          <cell r="J244">
            <v>0.85</v>
          </cell>
          <cell r="K244">
            <v>1.2</v>
          </cell>
          <cell r="L244">
            <v>0</v>
          </cell>
          <cell r="M244">
            <v>0</v>
          </cell>
          <cell r="N244">
            <v>0</v>
          </cell>
          <cell r="O244">
            <v>0</v>
          </cell>
          <cell r="P244">
            <v>3</v>
          </cell>
        </row>
        <row r="245">
          <cell r="A245">
            <v>3</v>
          </cell>
          <cell r="B245">
            <v>80</v>
          </cell>
          <cell r="C245">
            <v>4</v>
          </cell>
          <cell r="D245">
            <v>8.56</v>
          </cell>
          <cell r="E245">
            <v>1</v>
          </cell>
          <cell r="F245">
            <v>0</v>
          </cell>
          <cell r="G245">
            <v>0</v>
          </cell>
          <cell r="H245">
            <v>0</v>
          </cell>
          <cell r="I245">
            <v>0.41</v>
          </cell>
          <cell r="J245">
            <v>0.93</v>
          </cell>
          <cell r="K245">
            <v>1.34</v>
          </cell>
          <cell r="L245">
            <v>0</v>
          </cell>
          <cell r="M245">
            <v>0</v>
          </cell>
          <cell r="N245">
            <v>0</v>
          </cell>
          <cell r="O245">
            <v>0</v>
          </cell>
          <cell r="P245">
            <v>3</v>
          </cell>
        </row>
        <row r="246">
          <cell r="B246">
            <v>80</v>
          </cell>
          <cell r="C246">
            <v>5</v>
          </cell>
          <cell r="D246">
            <v>9.5299999999999994</v>
          </cell>
          <cell r="E246">
            <v>1</v>
          </cell>
          <cell r="F246">
            <v>0</v>
          </cell>
          <cell r="G246">
            <v>0</v>
          </cell>
          <cell r="H246">
            <v>0</v>
          </cell>
          <cell r="I246">
            <v>0.51</v>
          </cell>
          <cell r="J246">
            <v>1.59</v>
          </cell>
          <cell r="K246">
            <v>2.1</v>
          </cell>
          <cell r="L246">
            <v>0</v>
          </cell>
          <cell r="M246">
            <v>0</v>
          </cell>
          <cell r="N246">
            <v>0</v>
          </cell>
          <cell r="O246">
            <v>0</v>
          </cell>
          <cell r="P246">
            <v>4</v>
          </cell>
        </row>
        <row r="247">
          <cell r="B247">
            <v>80</v>
          </cell>
          <cell r="C247">
            <v>6</v>
          </cell>
          <cell r="D247">
            <v>10.97</v>
          </cell>
          <cell r="E247">
            <v>1.25</v>
          </cell>
          <cell r="F247">
            <v>0</v>
          </cell>
          <cell r="G247">
            <v>0</v>
          </cell>
          <cell r="H247">
            <v>0</v>
          </cell>
          <cell r="I247">
            <v>0.61</v>
          </cell>
          <cell r="J247">
            <v>2.69</v>
          </cell>
          <cell r="K247">
            <v>3.3</v>
          </cell>
          <cell r="L247">
            <v>0</v>
          </cell>
          <cell r="M247">
            <v>0</v>
          </cell>
          <cell r="N247">
            <v>0</v>
          </cell>
          <cell r="O247">
            <v>0</v>
          </cell>
          <cell r="P247">
            <v>4</v>
          </cell>
        </row>
        <row r="248">
          <cell r="B248">
            <v>80</v>
          </cell>
          <cell r="C248">
            <v>8</v>
          </cell>
          <cell r="D248">
            <v>12.7</v>
          </cell>
          <cell r="E248">
            <v>1.25</v>
          </cell>
          <cell r="F248">
            <v>0</v>
          </cell>
          <cell r="G248">
            <v>0</v>
          </cell>
          <cell r="H248">
            <v>0</v>
          </cell>
          <cell r="I248">
            <v>0.81</v>
          </cell>
          <cell r="J248">
            <v>4.58</v>
          </cell>
          <cell r="K248">
            <v>5.3900000000000006</v>
          </cell>
          <cell r="L248">
            <v>0</v>
          </cell>
          <cell r="M248">
            <v>0</v>
          </cell>
          <cell r="N248">
            <v>0</v>
          </cell>
          <cell r="O248">
            <v>0</v>
          </cell>
          <cell r="P248">
            <v>4</v>
          </cell>
        </row>
        <row r="249">
          <cell r="B249">
            <v>80</v>
          </cell>
          <cell r="C249">
            <v>10</v>
          </cell>
          <cell r="D249">
            <v>15.09</v>
          </cell>
          <cell r="E249">
            <v>1.5</v>
          </cell>
          <cell r="F249">
            <v>0</v>
          </cell>
          <cell r="G249">
            <v>0</v>
          </cell>
          <cell r="H249">
            <v>0</v>
          </cell>
          <cell r="I249">
            <v>1.01</v>
          </cell>
          <cell r="J249">
            <v>7.99</v>
          </cell>
          <cell r="K249">
            <v>9</v>
          </cell>
          <cell r="L249">
            <v>0</v>
          </cell>
          <cell r="M249">
            <v>0</v>
          </cell>
          <cell r="N249">
            <v>0</v>
          </cell>
          <cell r="O249">
            <v>0</v>
          </cell>
          <cell r="P249">
            <v>4</v>
          </cell>
        </row>
        <row r="250">
          <cell r="B250">
            <v>80</v>
          </cell>
          <cell r="C250">
            <v>12</v>
          </cell>
          <cell r="D250">
            <v>17.48</v>
          </cell>
          <cell r="E250">
            <v>1.5</v>
          </cell>
          <cell r="F250">
            <v>0</v>
          </cell>
          <cell r="G250">
            <v>0</v>
          </cell>
          <cell r="H250">
            <v>0</v>
          </cell>
          <cell r="I250">
            <v>1.22</v>
          </cell>
          <cell r="J250">
            <v>11.68</v>
          </cell>
          <cell r="K250">
            <v>12.9</v>
          </cell>
          <cell r="L250">
            <v>0</v>
          </cell>
          <cell r="M250">
            <v>0</v>
          </cell>
          <cell r="N250">
            <v>0</v>
          </cell>
          <cell r="O250">
            <v>0</v>
          </cell>
          <cell r="P250">
            <v>6</v>
          </cell>
        </row>
        <row r="251">
          <cell r="B251">
            <v>80</v>
          </cell>
          <cell r="C251">
            <v>14</v>
          </cell>
          <cell r="D251">
            <v>19.05</v>
          </cell>
          <cell r="E251">
            <v>2</v>
          </cell>
          <cell r="F251">
            <v>0</v>
          </cell>
          <cell r="G251">
            <v>0</v>
          </cell>
          <cell r="H251">
            <v>0</v>
          </cell>
          <cell r="I251">
            <v>1.42</v>
          </cell>
          <cell r="J251">
            <v>12.68</v>
          </cell>
          <cell r="K251">
            <v>14.1</v>
          </cell>
          <cell r="L251">
            <v>0</v>
          </cell>
          <cell r="M251">
            <v>0</v>
          </cell>
          <cell r="N251">
            <v>0</v>
          </cell>
          <cell r="O251">
            <v>0</v>
          </cell>
          <cell r="P251">
            <v>6</v>
          </cell>
        </row>
        <row r="252">
          <cell r="B252">
            <v>80</v>
          </cell>
          <cell r="C252">
            <v>16</v>
          </cell>
          <cell r="D252">
            <v>21.44</v>
          </cell>
          <cell r="E252">
            <v>2</v>
          </cell>
          <cell r="F252">
            <v>0</v>
          </cell>
          <cell r="G252">
            <v>0</v>
          </cell>
          <cell r="H252">
            <v>0</v>
          </cell>
          <cell r="I252">
            <v>1.62</v>
          </cell>
          <cell r="J252">
            <v>19.37</v>
          </cell>
          <cell r="K252">
            <v>20.990000000000002</v>
          </cell>
          <cell r="L252">
            <v>0</v>
          </cell>
          <cell r="M252">
            <v>0</v>
          </cell>
          <cell r="N252">
            <v>0</v>
          </cell>
          <cell r="O252">
            <v>0</v>
          </cell>
          <cell r="P252">
            <v>6</v>
          </cell>
        </row>
        <row r="253">
          <cell r="B253">
            <v>80</v>
          </cell>
          <cell r="C253">
            <v>18</v>
          </cell>
          <cell r="D253">
            <v>23.83</v>
          </cell>
          <cell r="E253">
            <v>2</v>
          </cell>
          <cell r="F253">
            <v>0</v>
          </cell>
          <cell r="G253">
            <v>0</v>
          </cell>
          <cell r="H253">
            <v>0</v>
          </cell>
          <cell r="I253">
            <v>1.82</v>
          </cell>
          <cell r="J253">
            <v>26.68</v>
          </cell>
          <cell r="K253">
            <v>28.5</v>
          </cell>
          <cell r="L253">
            <v>0</v>
          </cell>
          <cell r="M253">
            <v>0</v>
          </cell>
          <cell r="N253">
            <v>0</v>
          </cell>
          <cell r="O253">
            <v>0</v>
          </cell>
          <cell r="P253">
            <v>6</v>
          </cell>
        </row>
        <row r="254">
          <cell r="B254">
            <v>80</v>
          </cell>
          <cell r="C254">
            <v>20</v>
          </cell>
          <cell r="D254">
            <v>26.19</v>
          </cell>
          <cell r="E254" t="str">
            <v>N</v>
          </cell>
          <cell r="F254">
            <v>0</v>
          </cell>
          <cell r="G254">
            <v>0</v>
          </cell>
          <cell r="H254">
            <v>0</v>
          </cell>
          <cell r="I254">
            <v>2.0299999999999998</v>
          </cell>
          <cell r="J254">
            <v>36.96</v>
          </cell>
          <cell r="K254">
            <v>38.99</v>
          </cell>
          <cell r="L254">
            <v>0</v>
          </cell>
          <cell r="M254">
            <v>0</v>
          </cell>
          <cell r="N254">
            <v>0</v>
          </cell>
          <cell r="O254">
            <v>0</v>
          </cell>
          <cell r="P254">
            <v>7</v>
          </cell>
        </row>
        <row r="255">
          <cell r="B255">
            <v>80</v>
          </cell>
          <cell r="C255">
            <v>22</v>
          </cell>
          <cell r="D255">
            <v>28.58</v>
          </cell>
          <cell r="E255" t="str">
            <v>N</v>
          </cell>
          <cell r="F255">
            <v>0</v>
          </cell>
          <cell r="G255">
            <v>0</v>
          </cell>
          <cell r="H255">
            <v>0</v>
          </cell>
          <cell r="I255">
            <v>2.23</v>
          </cell>
          <cell r="J255">
            <v>45.77</v>
          </cell>
          <cell r="K255">
            <v>48</v>
          </cell>
          <cell r="L255">
            <v>0</v>
          </cell>
          <cell r="M255">
            <v>0</v>
          </cell>
          <cell r="N255">
            <v>0</v>
          </cell>
          <cell r="O255">
            <v>0</v>
          </cell>
          <cell r="P255">
            <v>8</v>
          </cell>
        </row>
        <row r="256">
          <cell r="B256">
            <v>80</v>
          </cell>
          <cell r="C256">
            <v>24</v>
          </cell>
          <cell r="D256">
            <v>30.96</v>
          </cell>
          <cell r="E256" t="str">
            <v>N</v>
          </cell>
          <cell r="F256">
            <v>0</v>
          </cell>
          <cell r="G256">
            <v>0</v>
          </cell>
          <cell r="H256">
            <v>0</v>
          </cell>
          <cell r="I256">
            <v>2.4300000000000002</v>
          </cell>
          <cell r="J256">
            <v>53.07</v>
          </cell>
          <cell r="K256">
            <v>55.5</v>
          </cell>
          <cell r="L256">
            <v>0</v>
          </cell>
          <cell r="M256">
            <v>0</v>
          </cell>
          <cell r="N256">
            <v>0</v>
          </cell>
          <cell r="O256">
            <v>0</v>
          </cell>
          <cell r="P256">
            <v>8</v>
          </cell>
        </row>
        <row r="257">
          <cell r="A257">
            <v>8</v>
          </cell>
          <cell r="B257" t="str">
            <v>80S</v>
          </cell>
          <cell r="C257">
            <v>0.125</v>
          </cell>
          <cell r="D257">
            <v>2.41</v>
          </cell>
          <cell r="E257">
            <v>1</v>
          </cell>
          <cell r="F257">
            <v>0</v>
          </cell>
          <cell r="G257">
            <v>0</v>
          </cell>
          <cell r="H257">
            <v>0</v>
          </cell>
          <cell r="I257">
            <v>7.0000000000000007E-2</v>
          </cell>
          <cell r="J257">
            <v>0</v>
          </cell>
          <cell r="K257">
            <v>7.0000000000000007E-2</v>
          </cell>
          <cell r="L257">
            <v>0</v>
          </cell>
          <cell r="M257">
            <v>0</v>
          </cell>
          <cell r="N257">
            <v>0</v>
          </cell>
          <cell r="O257">
            <v>0</v>
          </cell>
          <cell r="P257">
            <v>2</v>
          </cell>
        </row>
        <row r="258">
          <cell r="B258" t="str">
            <v>80S</v>
          </cell>
          <cell r="C258">
            <v>0.125</v>
          </cell>
          <cell r="D258">
            <v>2.41</v>
          </cell>
          <cell r="E258">
            <v>1</v>
          </cell>
          <cell r="F258">
            <v>0</v>
          </cell>
          <cell r="G258">
            <v>0</v>
          </cell>
          <cell r="H258">
            <v>0</v>
          </cell>
          <cell r="I258">
            <v>7.0000000000000007E-2</v>
          </cell>
          <cell r="J258">
            <v>0</v>
          </cell>
          <cell r="K258">
            <v>7.0000000000000007E-2</v>
          </cell>
          <cell r="L258">
            <v>0</v>
          </cell>
          <cell r="M258">
            <v>0</v>
          </cell>
          <cell r="N258">
            <v>0</v>
          </cell>
          <cell r="O258">
            <v>0</v>
          </cell>
          <cell r="P258">
            <v>2</v>
          </cell>
        </row>
        <row r="259">
          <cell r="B259" t="str">
            <v>80S</v>
          </cell>
          <cell r="C259">
            <v>0.125</v>
          </cell>
          <cell r="D259">
            <v>2.41</v>
          </cell>
          <cell r="E259">
            <v>1</v>
          </cell>
          <cell r="F259">
            <v>0</v>
          </cell>
          <cell r="G259">
            <v>0</v>
          </cell>
          <cell r="H259">
            <v>0</v>
          </cell>
          <cell r="I259">
            <v>7.0000000000000007E-2</v>
          </cell>
          <cell r="J259">
            <v>0</v>
          </cell>
          <cell r="K259">
            <v>7.0000000000000007E-2</v>
          </cell>
          <cell r="L259">
            <v>0</v>
          </cell>
          <cell r="M259">
            <v>0</v>
          </cell>
          <cell r="N259">
            <v>0</v>
          </cell>
          <cell r="O259">
            <v>0</v>
          </cell>
          <cell r="P259">
            <v>2</v>
          </cell>
        </row>
        <row r="260">
          <cell r="B260" t="str">
            <v>80S</v>
          </cell>
          <cell r="C260">
            <v>0.25</v>
          </cell>
          <cell r="D260">
            <v>3.02</v>
          </cell>
          <cell r="E260">
            <v>1</v>
          </cell>
          <cell r="F260">
            <v>0</v>
          </cell>
          <cell r="G260">
            <v>0</v>
          </cell>
          <cell r="H260">
            <v>0</v>
          </cell>
          <cell r="I260">
            <v>7.0000000000000007E-2</v>
          </cell>
          <cell r="J260">
            <v>0</v>
          </cell>
          <cell r="K260">
            <v>7.0000000000000007E-2</v>
          </cell>
          <cell r="L260">
            <v>0</v>
          </cell>
          <cell r="M260">
            <v>0</v>
          </cell>
          <cell r="N260">
            <v>0</v>
          </cell>
          <cell r="O260">
            <v>0</v>
          </cell>
          <cell r="P260">
            <v>2</v>
          </cell>
        </row>
        <row r="261">
          <cell r="A261">
            <v>2</v>
          </cell>
          <cell r="B261" t="str">
            <v>80S</v>
          </cell>
          <cell r="C261">
            <v>0.25</v>
          </cell>
          <cell r="D261">
            <v>3.02</v>
          </cell>
          <cell r="E261">
            <v>1</v>
          </cell>
          <cell r="F261">
            <v>0</v>
          </cell>
          <cell r="G261">
            <v>0</v>
          </cell>
          <cell r="H261">
            <v>0</v>
          </cell>
          <cell r="I261">
            <v>7.0000000000000007E-2</v>
          </cell>
          <cell r="J261">
            <v>0</v>
          </cell>
          <cell r="K261">
            <v>7.0000000000000007E-2</v>
          </cell>
          <cell r="L261">
            <v>0</v>
          </cell>
          <cell r="M261">
            <v>0</v>
          </cell>
          <cell r="N261">
            <v>0</v>
          </cell>
          <cell r="O261">
            <v>0</v>
          </cell>
          <cell r="P261">
            <v>2</v>
          </cell>
          <cell r="Q261">
            <v>2</v>
          </cell>
          <cell r="R261">
            <v>2</v>
          </cell>
        </row>
        <row r="262">
          <cell r="B262" t="str">
            <v>80S</v>
          </cell>
          <cell r="C262">
            <v>0.25</v>
          </cell>
          <cell r="D262">
            <v>3.02</v>
          </cell>
          <cell r="E262">
            <v>1</v>
          </cell>
          <cell r="F262">
            <v>0</v>
          </cell>
          <cell r="G262">
            <v>0</v>
          </cell>
          <cell r="H262">
            <v>0</v>
          </cell>
          <cell r="I262">
            <v>7.0000000000000007E-2</v>
          </cell>
          <cell r="J262">
            <v>0</v>
          </cell>
          <cell r="K262">
            <v>7.0000000000000007E-2</v>
          </cell>
          <cell r="L262">
            <v>0</v>
          </cell>
          <cell r="M262">
            <v>0</v>
          </cell>
          <cell r="N262">
            <v>0</v>
          </cell>
          <cell r="O262">
            <v>0</v>
          </cell>
          <cell r="P262">
            <v>2</v>
          </cell>
        </row>
        <row r="263">
          <cell r="B263" t="str">
            <v>80S</v>
          </cell>
          <cell r="C263">
            <v>0.375</v>
          </cell>
          <cell r="D263">
            <v>3.2</v>
          </cell>
          <cell r="E263">
            <v>1</v>
          </cell>
          <cell r="F263">
            <v>0</v>
          </cell>
          <cell r="G263">
            <v>0</v>
          </cell>
          <cell r="H263">
            <v>0</v>
          </cell>
          <cell r="I263">
            <v>7.0000000000000007E-2</v>
          </cell>
          <cell r="J263">
            <v>0</v>
          </cell>
          <cell r="K263">
            <v>7.0000000000000007E-2</v>
          </cell>
          <cell r="L263">
            <v>0</v>
          </cell>
          <cell r="M263">
            <v>0</v>
          </cell>
          <cell r="N263">
            <v>0</v>
          </cell>
          <cell r="O263">
            <v>0</v>
          </cell>
          <cell r="P263">
            <v>2</v>
          </cell>
        </row>
        <row r="264">
          <cell r="B264" t="str">
            <v>80S</v>
          </cell>
          <cell r="C264">
            <v>0.375</v>
          </cell>
          <cell r="D264">
            <v>3.2</v>
          </cell>
          <cell r="E264">
            <v>1</v>
          </cell>
          <cell r="F264">
            <v>0</v>
          </cell>
          <cell r="G264">
            <v>0</v>
          </cell>
          <cell r="H264">
            <v>0</v>
          </cell>
          <cell r="I264">
            <v>7.0000000000000007E-2</v>
          </cell>
          <cell r="J264">
            <v>0</v>
          </cell>
          <cell r="K264">
            <v>7.0000000000000007E-2</v>
          </cell>
          <cell r="L264">
            <v>0</v>
          </cell>
          <cell r="M264">
            <v>0</v>
          </cell>
          <cell r="N264">
            <v>0</v>
          </cell>
          <cell r="O264">
            <v>0</v>
          </cell>
          <cell r="P264">
            <v>2</v>
          </cell>
        </row>
        <row r="265">
          <cell r="B265" t="str">
            <v>80S</v>
          </cell>
          <cell r="C265">
            <v>0.375</v>
          </cell>
          <cell r="D265">
            <v>3.2</v>
          </cell>
          <cell r="E265">
            <v>1</v>
          </cell>
          <cell r="F265">
            <v>0</v>
          </cell>
          <cell r="G265">
            <v>0</v>
          </cell>
          <cell r="H265">
            <v>0</v>
          </cell>
          <cell r="I265">
            <v>7.0000000000000007E-2</v>
          </cell>
          <cell r="J265">
            <v>0</v>
          </cell>
          <cell r="K265">
            <v>7.0000000000000007E-2</v>
          </cell>
          <cell r="L265">
            <v>0</v>
          </cell>
          <cell r="M265">
            <v>0</v>
          </cell>
          <cell r="N265">
            <v>0</v>
          </cell>
          <cell r="O265">
            <v>0</v>
          </cell>
          <cell r="P265">
            <v>2</v>
          </cell>
        </row>
        <row r="266">
          <cell r="B266" t="str">
            <v>80S</v>
          </cell>
          <cell r="C266">
            <v>0.5</v>
          </cell>
          <cell r="D266">
            <v>3.73</v>
          </cell>
          <cell r="E266">
            <v>1</v>
          </cell>
          <cell r="F266">
            <v>0</v>
          </cell>
          <cell r="G266">
            <v>0</v>
          </cell>
          <cell r="H266">
            <v>0</v>
          </cell>
          <cell r="I266">
            <v>7.0000000000000007E-2</v>
          </cell>
          <cell r="J266">
            <v>0</v>
          </cell>
          <cell r="K266">
            <v>7.0000000000000007E-2</v>
          </cell>
          <cell r="L266">
            <v>0</v>
          </cell>
          <cell r="M266">
            <v>0</v>
          </cell>
          <cell r="N266">
            <v>0</v>
          </cell>
          <cell r="O266">
            <v>0</v>
          </cell>
          <cell r="P266">
            <v>2</v>
          </cell>
        </row>
        <row r="267">
          <cell r="B267" t="str">
            <v>80S</v>
          </cell>
          <cell r="C267">
            <v>0.5</v>
          </cell>
          <cell r="D267">
            <v>3.73</v>
          </cell>
          <cell r="E267">
            <v>1</v>
          </cell>
          <cell r="F267">
            <v>0</v>
          </cell>
          <cell r="G267">
            <v>0</v>
          </cell>
          <cell r="H267">
            <v>0</v>
          </cell>
          <cell r="I267">
            <v>7.0000000000000007E-2</v>
          </cell>
          <cell r="J267">
            <v>0</v>
          </cell>
          <cell r="K267">
            <v>7.0000000000000007E-2</v>
          </cell>
          <cell r="L267">
            <v>0</v>
          </cell>
          <cell r="M267">
            <v>0</v>
          </cell>
          <cell r="N267">
            <v>0</v>
          </cell>
          <cell r="O267">
            <v>0</v>
          </cell>
          <cell r="P267">
            <v>2</v>
          </cell>
        </row>
        <row r="268">
          <cell r="B268" t="str">
            <v>80S</v>
          </cell>
          <cell r="C268">
            <v>0.5</v>
          </cell>
          <cell r="D268">
            <v>3.73</v>
          </cell>
          <cell r="E268">
            <v>1</v>
          </cell>
          <cell r="F268">
            <v>0</v>
          </cell>
          <cell r="G268">
            <v>0</v>
          </cell>
          <cell r="H268">
            <v>0</v>
          </cell>
          <cell r="I268">
            <v>7.0000000000000007E-2</v>
          </cell>
          <cell r="J268">
            <v>0</v>
          </cell>
          <cell r="K268">
            <v>7.0000000000000007E-2</v>
          </cell>
          <cell r="L268">
            <v>0</v>
          </cell>
          <cell r="M268">
            <v>0</v>
          </cell>
          <cell r="N268">
            <v>0</v>
          </cell>
          <cell r="O268">
            <v>0</v>
          </cell>
          <cell r="P268">
            <v>2</v>
          </cell>
        </row>
        <row r="269">
          <cell r="B269" t="str">
            <v>80S</v>
          </cell>
          <cell r="C269">
            <v>0.75</v>
          </cell>
          <cell r="D269">
            <v>3.91</v>
          </cell>
          <cell r="E269">
            <v>1</v>
          </cell>
          <cell r="F269">
            <v>0</v>
          </cell>
          <cell r="G269">
            <v>0</v>
          </cell>
          <cell r="H269">
            <v>0</v>
          </cell>
          <cell r="I269">
            <v>7.0000000000000007E-2</v>
          </cell>
          <cell r="J269">
            <v>0</v>
          </cell>
          <cell r="K269">
            <v>7.0000000000000007E-2</v>
          </cell>
          <cell r="L269">
            <v>0</v>
          </cell>
          <cell r="M269">
            <v>0</v>
          </cell>
          <cell r="N269">
            <v>0</v>
          </cell>
          <cell r="O269">
            <v>0</v>
          </cell>
          <cell r="P269">
            <v>2</v>
          </cell>
          <cell r="R269">
            <v>2</v>
          </cell>
        </row>
        <row r="270">
          <cell r="B270" t="str">
            <v>80S</v>
          </cell>
          <cell r="C270">
            <v>0.75</v>
          </cell>
          <cell r="D270">
            <v>3.91</v>
          </cell>
          <cell r="E270">
            <v>1</v>
          </cell>
          <cell r="F270">
            <v>0</v>
          </cell>
          <cell r="G270">
            <v>0</v>
          </cell>
          <cell r="H270">
            <v>0</v>
          </cell>
          <cell r="I270">
            <v>7.0000000000000007E-2</v>
          </cell>
          <cell r="J270">
            <v>0</v>
          </cell>
          <cell r="K270">
            <v>7.0000000000000007E-2</v>
          </cell>
          <cell r="L270">
            <v>0</v>
          </cell>
          <cell r="M270">
            <v>0</v>
          </cell>
          <cell r="N270">
            <v>0</v>
          </cell>
          <cell r="O270">
            <v>0</v>
          </cell>
          <cell r="P270">
            <v>2</v>
          </cell>
        </row>
        <row r="271">
          <cell r="B271" t="str">
            <v>80S</v>
          </cell>
          <cell r="C271">
            <v>0.75</v>
          </cell>
          <cell r="D271">
            <v>3.91</v>
          </cell>
          <cell r="E271">
            <v>1</v>
          </cell>
          <cell r="F271">
            <v>0</v>
          </cell>
          <cell r="G271">
            <v>0</v>
          </cell>
          <cell r="H271">
            <v>0</v>
          </cell>
          <cell r="I271">
            <v>7.0000000000000007E-2</v>
          </cell>
          <cell r="J271">
            <v>0</v>
          </cell>
          <cell r="K271">
            <v>7.0000000000000007E-2</v>
          </cell>
          <cell r="L271">
            <v>0</v>
          </cell>
          <cell r="M271">
            <v>0</v>
          </cell>
          <cell r="N271">
            <v>0</v>
          </cell>
          <cell r="O271">
            <v>0</v>
          </cell>
          <cell r="P271">
            <v>2</v>
          </cell>
          <cell r="Q271">
            <v>2</v>
          </cell>
          <cell r="R271">
            <v>2</v>
          </cell>
        </row>
        <row r="272">
          <cell r="B272" t="str">
            <v>80S</v>
          </cell>
          <cell r="C272">
            <v>1</v>
          </cell>
          <cell r="D272">
            <v>4.55</v>
          </cell>
          <cell r="E272">
            <v>1</v>
          </cell>
          <cell r="F272">
            <v>0</v>
          </cell>
          <cell r="G272">
            <v>0</v>
          </cell>
          <cell r="H272">
            <v>0</v>
          </cell>
          <cell r="I272">
            <v>0.15</v>
          </cell>
          <cell r="J272">
            <v>0</v>
          </cell>
          <cell r="K272">
            <v>0.15</v>
          </cell>
          <cell r="L272">
            <v>0</v>
          </cell>
          <cell r="M272">
            <v>0</v>
          </cell>
          <cell r="N272">
            <v>0</v>
          </cell>
          <cell r="O272">
            <v>0</v>
          </cell>
          <cell r="P272">
            <v>2</v>
          </cell>
        </row>
        <row r="273">
          <cell r="B273" t="str">
            <v>80S</v>
          </cell>
          <cell r="C273">
            <v>1</v>
          </cell>
          <cell r="D273">
            <v>4.55</v>
          </cell>
          <cell r="E273">
            <v>1</v>
          </cell>
          <cell r="F273">
            <v>0</v>
          </cell>
          <cell r="G273">
            <v>0</v>
          </cell>
          <cell r="H273">
            <v>0</v>
          </cell>
          <cell r="I273">
            <v>0.15</v>
          </cell>
          <cell r="J273">
            <v>0</v>
          </cell>
          <cell r="K273">
            <v>0.15</v>
          </cell>
          <cell r="L273">
            <v>0</v>
          </cell>
          <cell r="M273">
            <v>0</v>
          </cell>
          <cell r="N273">
            <v>0</v>
          </cell>
          <cell r="O273">
            <v>0</v>
          </cell>
          <cell r="P273">
            <v>2</v>
          </cell>
        </row>
        <row r="274">
          <cell r="B274" t="str">
            <v>80S</v>
          </cell>
          <cell r="C274">
            <v>1</v>
          </cell>
          <cell r="D274">
            <v>4.55</v>
          </cell>
          <cell r="E274">
            <v>1</v>
          </cell>
          <cell r="F274">
            <v>0</v>
          </cell>
          <cell r="G274">
            <v>0</v>
          </cell>
          <cell r="H274">
            <v>0</v>
          </cell>
          <cell r="I274">
            <v>0.15</v>
          </cell>
          <cell r="J274">
            <v>0</v>
          </cell>
          <cell r="K274">
            <v>0.15</v>
          </cell>
          <cell r="L274">
            <v>0</v>
          </cell>
          <cell r="M274">
            <v>0</v>
          </cell>
          <cell r="N274">
            <v>0</v>
          </cell>
          <cell r="O274">
            <v>0</v>
          </cell>
          <cell r="P274">
            <v>2</v>
          </cell>
        </row>
        <row r="275">
          <cell r="B275" t="str">
            <v>80S</v>
          </cell>
          <cell r="C275">
            <v>1.25</v>
          </cell>
          <cell r="D275">
            <v>4.8499999999999996</v>
          </cell>
          <cell r="E275">
            <v>1</v>
          </cell>
          <cell r="F275">
            <v>0</v>
          </cell>
          <cell r="G275">
            <v>0</v>
          </cell>
          <cell r="H275">
            <v>0</v>
          </cell>
          <cell r="I275">
            <v>0.13</v>
          </cell>
          <cell r="J275">
            <v>0.17</v>
          </cell>
          <cell r="K275">
            <v>0.30000000000000004</v>
          </cell>
          <cell r="L275">
            <v>0</v>
          </cell>
          <cell r="M275">
            <v>0</v>
          </cell>
          <cell r="N275">
            <v>0</v>
          </cell>
          <cell r="O275">
            <v>0</v>
          </cell>
          <cell r="P275">
            <v>2</v>
          </cell>
        </row>
        <row r="276">
          <cell r="B276" t="str">
            <v>80S</v>
          </cell>
          <cell r="C276">
            <v>1.25</v>
          </cell>
          <cell r="D276">
            <v>4.8499999999999996</v>
          </cell>
          <cell r="E276">
            <v>1</v>
          </cell>
          <cell r="F276">
            <v>0</v>
          </cell>
          <cell r="G276">
            <v>0</v>
          </cell>
          <cell r="H276">
            <v>0</v>
          </cell>
          <cell r="I276">
            <v>0.13</v>
          </cell>
          <cell r="J276">
            <v>0.17</v>
          </cell>
          <cell r="K276">
            <v>0.30000000000000004</v>
          </cell>
          <cell r="L276">
            <v>0</v>
          </cell>
          <cell r="M276">
            <v>0</v>
          </cell>
          <cell r="N276">
            <v>0</v>
          </cell>
          <cell r="O276">
            <v>0</v>
          </cell>
          <cell r="P276">
            <v>2</v>
          </cell>
        </row>
        <row r="277">
          <cell r="B277" t="str">
            <v>80S</v>
          </cell>
          <cell r="C277">
            <v>1.25</v>
          </cell>
          <cell r="D277">
            <v>4.8499999999999996</v>
          </cell>
          <cell r="E277">
            <v>1</v>
          </cell>
          <cell r="F277">
            <v>0</v>
          </cell>
          <cell r="G277">
            <v>0</v>
          </cell>
          <cell r="H277">
            <v>0</v>
          </cell>
          <cell r="I277">
            <v>0.13</v>
          </cell>
          <cell r="J277">
            <v>0.17</v>
          </cell>
          <cell r="K277">
            <v>0.30000000000000004</v>
          </cell>
          <cell r="L277">
            <v>0</v>
          </cell>
          <cell r="M277">
            <v>0</v>
          </cell>
          <cell r="N277">
            <v>0</v>
          </cell>
          <cell r="O277">
            <v>0</v>
          </cell>
          <cell r="P277">
            <v>2</v>
          </cell>
        </row>
        <row r="278">
          <cell r="B278" t="str">
            <v>80S</v>
          </cell>
          <cell r="C278">
            <v>1.5</v>
          </cell>
          <cell r="D278">
            <v>5.08</v>
          </cell>
          <cell r="E278">
            <v>1</v>
          </cell>
          <cell r="F278">
            <v>0</v>
          </cell>
          <cell r="G278">
            <v>0</v>
          </cell>
          <cell r="H278">
            <v>0</v>
          </cell>
          <cell r="I278">
            <v>0.15</v>
          </cell>
          <cell r="J278">
            <v>0.15</v>
          </cell>
          <cell r="K278">
            <v>0.3</v>
          </cell>
          <cell r="L278">
            <v>0</v>
          </cell>
          <cell r="M278">
            <v>0</v>
          </cell>
          <cell r="N278">
            <v>0</v>
          </cell>
          <cell r="O278">
            <v>0</v>
          </cell>
          <cell r="P278">
            <v>2</v>
          </cell>
        </row>
        <row r="279">
          <cell r="B279" t="str">
            <v>80S</v>
          </cell>
          <cell r="C279">
            <v>1.5</v>
          </cell>
          <cell r="D279">
            <v>5.08</v>
          </cell>
          <cell r="E279">
            <v>1</v>
          </cell>
          <cell r="F279">
            <v>0</v>
          </cell>
          <cell r="G279">
            <v>0</v>
          </cell>
          <cell r="H279">
            <v>0</v>
          </cell>
          <cell r="I279">
            <v>0.15</v>
          </cell>
          <cell r="J279">
            <v>0.15</v>
          </cell>
          <cell r="K279">
            <v>0.3</v>
          </cell>
          <cell r="L279">
            <v>0</v>
          </cell>
          <cell r="M279">
            <v>0</v>
          </cell>
          <cell r="N279">
            <v>0</v>
          </cell>
          <cell r="O279">
            <v>0</v>
          </cell>
          <cell r="P279">
            <v>2</v>
          </cell>
        </row>
        <row r="280">
          <cell r="B280" t="str">
            <v>80S</v>
          </cell>
          <cell r="C280">
            <v>1.5</v>
          </cell>
          <cell r="D280">
            <v>5.08</v>
          </cell>
          <cell r="E280">
            <v>1</v>
          </cell>
          <cell r="F280">
            <v>0</v>
          </cell>
          <cell r="G280">
            <v>0</v>
          </cell>
          <cell r="H280">
            <v>0</v>
          </cell>
          <cell r="I280">
            <v>0.15</v>
          </cell>
          <cell r="J280">
            <v>0.15</v>
          </cell>
          <cell r="K280">
            <v>0.3</v>
          </cell>
          <cell r="L280">
            <v>0</v>
          </cell>
          <cell r="M280">
            <v>0</v>
          </cell>
          <cell r="N280">
            <v>0</v>
          </cell>
          <cell r="O280">
            <v>0</v>
          </cell>
          <cell r="P280">
            <v>2</v>
          </cell>
        </row>
        <row r="281">
          <cell r="B281" t="str">
            <v>80S</v>
          </cell>
          <cell r="C281">
            <v>2</v>
          </cell>
          <cell r="D281">
            <v>5.54</v>
          </cell>
          <cell r="E281">
            <v>1</v>
          </cell>
          <cell r="F281">
            <v>0</v>
          </cell>
          <cell r="G281">
            <v>0</v>
          </cell>
          <cell r="H281">
            <v>0</v>
          </cell>
          <cell r="I281">
            <v>0.2</v>
          </cell>
          <cell r="J281">
            <v>0.25</v>
          </cell>
          <cell r="K281">
            <v>0.45</v>
          </cell>
          <cell r="L281">
            <v>0</v>
          </cell>
          <cell r="M281">
            <v>0</v>
          </cell>
          <cell r="N281">
            <v>0</v>
          </cell>
          <cell r="O281">
            <v>0</v>
          </cell>
          <cell r="P281">
            <v>2</v>
          </cell>
        </row>
        <row r="282">
          <cell r="B282" t="str">
            <v>80S</v>
          </cell>
          <cell r="C282">
            <v>2</v>
          </cell>
          <cell r="D282">
            <v>5.54</v>
          </cell>
          <cell r="E282">
            <v>1</v>
          </cell>
          <cell r="F282">
            <v>0</v>
          </cell>
          <cell r="G282">
            <v>0</v>
          </cell>
          <cell r="H282">
            <v>0</v>
          </cell>
          <cell r="I282">
            <v>0.2</v>
          </cell>
          <cell r="J282">
            <v>0.25</v>
          </cell>
          <cell r="K282">
            <v>0.45</v>
          </cell>
          <cell r="L282">
            <v>0</v>
          </cell>
          <cell r="M282">
            <v>0</v>
          </cell>
          <cell r="N282">
            <v>0</v>
          </cell>
          <cell r="O282">
            <v>0</v>
          </cell>
          <cell r="P282">
            <v>2</v>
          </cell>
        </row>
        <row r="283">
          <cell r="B283" t="str">
            <v>80S</v>
          </cell>
          <cell r="C283">
            <v>2</v>
          </cell>
          <cell r="D283">
            <v>5.54</v>
          </cell>
          <cell r="E283">
            <v>1</v>
          </cell>
          <cell r="F283">
            <v>0</v>
          </cell>
          <cell r="G283">
            <v>0</v>
          </cell>
          <cell r="H283">
            <v>0</v>
          </cell>
          <cell r="I283">
            <v>0.2</v>
          </cell>
          <cell r="J283">
            <v>0.25</v>
          </cell>
          <cell r="K283">
            <v>0.45</v>
          </cell>
          <cell r="L283">
            <v>0</v>
          </cell>
          <cell r="M283">
            <v>0</v>
          </cell>
          <cell r="N283">
            <v>0</v>
          </cell>
          <cell r="O283">
            <v>0</v>
          </cell>
          <cell r="P283">
            <v>2</v>
          </cell>
        </row>
        <row r="284">
          <cell r="B284" t="str">
            <v>80S</v>
          </cell>
          <cell r="C284">
            <v>2.5</v>
          </cell>
          <cell r="D284">
            <v>7.01</v>
          </cell>
          <cell r="E284">
            <v>1</v>
          </cell>
          <cell r="F284">
            <v>0</v>
          </cell>
          <cell r="G284">
            <v>0</v>
          </cell>
          <cell r="H284">
            <v>0</v>
          </cell>
          <cell r="I284">
            <v>0.25</v>
          </cell>
          <cell r="J284">
            <v>0.5</v>
          </cell>
          <cell r="K284">
            <v>0.75</v>
          </cell>
          <cell r="L284">
            <v>0</v>
          </cell>
          <cell r="M284">
            <v>0</v>
          </cell>
          <cell r="N284">
            <v>0</v>
          </cell>
          <cell r="O284">
            <v>0</v>
          </cell>
          <cell r="P284">
            <v>2</v>
          </cell>
        </row>
        <row r="285">
          <cell r="B285" t="str">
            <v>80S</v>
          </cell>
          <cell r="C285">
            <v>3</v>
          </cell>
          <cell r="D285">
            <v>7.62</v>
          </cell>
          <cell r="E285">
            <v>1</v>
          </cell>
          <cell r="F285">
            <v>0</v>
          </cell>
          <cell r="G285">
            <v>0</v>
          </cell>
          <cell r="H285">
            <v>0</v>
          </cell>
          <cell r="I285">
            <v>0.3</v>
          </cell>
          <cell r="J285">
            <v>0.6</v>
          </cell>
          <cell r="K285">
            <v>0.89999999999999991</v>
          </cell>
          <cell r="L285">
            <v>0</v>
          </cell>
          <cell r="M285">
            <v>0</v>
          </cell>
          <cell r="N285">
            <v>0</v>
          </cell>
          <cell r="O285">
            <v>0</v>
          </cell>
          <cell r="P285">
            <v>2</v>
          </cell>
        </row>
        <row r="286">
          <cell r="B286" t="str">
            <v>80S</v>
          </cell>
          <cell r="C286">
            <v>3.5</v>
          </cell>
          <cell r="D286">
            <v>8.08</v>
          </cell>
          <cell r="E286">
            <v>1</v>
          </cell>
          <cell r="F286">
            <v>0</v>
          </cell>
          <cell r="G286">
            <v>0</v>
          </cell>
          <cell r="H286">
            <v>0</v>
          </cell>
          <cell r="I286">
            <v>0.35</v>
          </cell>
          <cell r="J286">
            <v>0.85</v>
          </cell>
          <cell r="K286">
            <v>1.2</v>
          </cell>
          <cell r="L286">
            <v>0</v>
          </cell>
          <cell r="M286">
            <v>0</v>
          </cell>
          <cell r="N286">
            <v>0</v>
          </cell>
          <cell r="O286">
            <v>0</v>
          </cell>
          <cell r="P286">
            <v>3</v>
          </cell>
        </row>
        <row r="287">
          <cell r="A287" t="str">
            <v>80S</v>
          </cell>
          <cell r="B287" t="str">
            <v>80S</v>
          </cell>
          <cell r="C287">
            <v>4</v>
          </cell>
          <cell r="D287">
            <v>8.56</v>
          </cell>
          <cell r="E287">
            <v>1</v>
          </cell>
          <cell r="F287">
            <v>0</v>
          </cell>
          <cell r="G287">
            <v>0</v>
          </cell>
          <cell r="H287">
            <v>0</v>
          </cell>
          <cell r="I287">
            <v>0.41</v>
          </cell>
          <cell r="J287">
            <v>0.93</v>
          </cell>
          <cell r="K287">
            <v>1.34</v>
          </cell>
          <cell r="L287">
            <v>0</v>
          </cell>
          <cell r="M287">
            <v>0</v>
          </cell>
          <cell r="N287">
            <v>0</v>
          </cell>
          <cell r="O287">
            <v>0</v>
          </cell>
          <cell r="P287">
            <v>3</v>
          </cell>
        </row>
        <row r="288">
          <cell r="B288" t="str">
            <v>80S</v>
          </cell>
          <cell r="C288">
            <v>5</v>
          </cell>
          <cell r="D288">
            <v>9.5299999999999994</v>
          </cell>
          <cell r="E288">
            <v>1</v>
          </cell>
          <cell r="F288">
            <v>0</v>
          </cell>
          <cell r="G288">
            <v>0</v>
          </cell>
          <cell r="H288">
            <v>0</v>
          </cell>
          <cell r="I288">
            <v>0.51</v>
          </cell>
          <cell r="J288">
            <v>1.59</v>
          </cell>
          <cell r="K288">
            <v>2.1</v>
          </cell>
          <cell r="L288">
            <v>0</v>
          </cell>
          <cell r="M288">
            <v>0</v>
          </cell>
          <cell r="N288">
            <v>0</v>
          </cell>
          <cell r="O288">
            <v>0</v>
          </cell>
          <cell r="P288">
            <v>4</v>
          </cell>
        </row>
        <row r="289">
          <cell r="B289" t="str">
            <v>80S</v>
          </cell>
          <cell r="C289">
            <v>6</v>
          </cell>
          <cell r="D289">
            <v>10.97</v>
          </cell>
          <cell r="E289">
            <v>1.25</v>
          </cell>
          <cell r="F289">
            <v>0</v>
          </cell>
          <cell r="G289">
            <v>0</v>
          </cell>
          <cell r="H289">
            <v>0</v>
          </cell>
          <cell r="I289">
            <v>0.61</v>
          </cell>
          <cell r="J289">
            <v>2.69</v>
          </cell>
          <cell r="K289">
            <v>3.3</v>
          </cell>
          <cell r="L289">
            <v>0</v>
          </cell>
          <cell r="M289">
            <v>0</v>
          </cell>
          <cell r="N289">
            <v>0</v>
          </cell>
          <cell r="O289">
            <v>0</v>
          </cell>
          <cell r="P289">
            <v>4</v>
          </cell>
        </row>
        <row r="290">
          <cell r="B290" t="str">
            <v>80S</v>
          </cell>
          <cell r="C290">
            <v>8</v>
          </cell>
          <cell r="D290">
            <v>12.7</v>
          </cell>
          <cell r="E290">
            <v>1.25</v>
          </cell>
          <cell r="F290">
            <v>0</v>
          </cell>
          <cell r="G290">
            <v>0</v>
          </cell>
          <cell r="H290">
            <v>0</v>
          </cell>
          <cell r="I290">
            <v>0.81</v>
          </cell>
          <cell r="J290">
            <v>4.58</v>
          </cell>
          <cell r="K290">
            <v>5.3900000000000006</v>
          </cell>
          <cell r="L290">
            <v>0</v>
          </cell>
          <cell r="M290">
            <v>0</v>
          </cell>
          <cell r="N290">
            <v>0</v>
          </cell>
          <cell r="O290">
            <v>0</v>
          </cell>
          <cell r="P290">
            <v>4</v>
          </cell>
        </row>
        <row r="291">
          <cell r="B291" t="str">
            <v>80S</v>
          </cell>
          <cell r="C291">
            <v>10</v>
          </cell>
          <cell r="D291">
            <v>12.7</v>
          </cell>
          <cell r="E291">
            <v>1.25</v>
          </cell>
          <cell r="F291">
            <v>0</v>
          </cell>
          <cell r="G291">
            <v>0</v>
          </cell>
          <cell r="H291">
            <v>0</v>
          </cell>
          <cell r="I291">
            <v>1.01</v>
          </cell>
          <cell r="J291">
            <v>5.74</v>
          </cell>
          <cell r="K291">
            <v>6.75</v>
          </cell>
          <cell r="L291">
            <v>0</v>
          </cell>
          <cell r="M291">
            <v>0</v>
          </cell>
          <cell r="N291">
            <v>0</v>
          </cell>
          <cell r="O291">
            <v>0</v>
          </cell>
          <cell r="P291">
            <v>4</v>
          </cell>
        </row>
        <row r="292">
          <cell r="B292" t="str">
            <v>80S</v>
          </cell>
          <cell r="C292">
            <v>12</v>
          </cell>
          <cell r="D292">
            <v>12.7</v>
          </cell>
          <cell r="E292">
            <v>1.25</v>
          </cell>
          <cell r="F292">
            <v>0</v>
          </cell>
          <cell r="G292">
            <v>0</v>
          </cell>
          <cell r="H292">
            <v>0</v>
          </cell>
          <cell r="I292">
            <v>1.22</v>
          </cell>
          <cell r="J292">
            <v>6.73</v>
          </cell>
          <cell r="K292">
            <v>7.95</v>
          </cell>
          <cell r="L292">
            <v>0</v>
          </cell>
          <cell r="M292">
            <v>0</v>
          </cell>
          <cell r="N292">
            <v>0</v>
          </cell>
          <cell r="O292">
            <v>0</v>
          </cell>
          <cell r="P292">
            <v>6</v>
          </cell>
        </row>
        <row r="293">
          <cell r="B293">
            <v>100</v>
          </cell>
          <cell r="C293">
            <v>8</v>
          </cell>
          <cell r="D293">
            <v>15.09</v>
          </cell>
          <cell r="E293">
            <v>1.5</v>
          </cell>
          <cell r="F293">
            <v>0</v>
          </cell>
          <cell r="G293">
            <v>0</v>
          </cell>
          <cell r="H293">
            <v>0</v>
          </cell>
          <cell r="I293">
            <v>0.81</v>
          </cell>
          <cell r="J293">
            <v>6.09</v>
          </cell>
          <cell r="K293">
            <v>6.9</v>
          </cell>
          <cell r="L293">
            <v>0</v>
          </cell>
          <cell r="M293">
            <v>0</v>
          </cell>
          <cell r="N293">
            <v>0</v>
          </cell>
          <cell r="O293">
            <v>0</v>
          </cell>
          <cell r="P293">
            <v>4</v>
          </cell>
        </row>
        <row r="294">
          <cell r="B294">
            <v>100</v>
          </cell>
          <cell r="C294">
            <v>10</v>
          </cell>
          <cell r="D294">
            <v>18.260000000000002</v>
          </cell>
          <cell r="E294">
            <v>1.5</v>
          </cell>
          <cell r="F294">
            <v>0</v>
          </cell>
          <cell r="G294">
            <v>0</v>
          </cell>
          <cell r="H294">
            <v>0</v>
          </cell>
          <cell r="I294">
            <v>1.01</v>
          </cell>
          <cell r="J294">
            <v>11.44</v>
          </cell>
          <cell r="K294">
            <v>12.45</v>
          </cell>
          <cell r="L294">
            <v>0</v>
          </cell>
          <cell r="M294">
            <v>0</v>
          </cell>
          <cell r="N294">
            <v>0</v>
          </cell>
          <cell r="O294">
            <v>0</v>
          </cell>
          <cell r="P294">
            <v>4</v>
          </cell>
        </row>
        <row r="295">
          <cell r="B295">
            <v>100</v>
          </cell>
          <cell r="C295">
            <v>12</v>
          </cell>
          <cell r="D295">
            <v>21.44</v>
          </cell>
          <cell r="E295">
            <v>2</v>
          </cell>
          <cell r="F295">
            <v>0</v>
          </cell>
          <cell r="G295">
            <v>0</v>
          </cell>
          <cell r="H295">
            <v>0</v>
          </cell>
          <cell r="I295">
            <v>1.22</v>
          </cell>
          <cell r="J295">
            <v>15.28</v>
          </cell>
          <cell r="K295">
            <v>16.5</v>
          </cell>
          <cell r="L295">
            <v>0</v>
          </cell>
          <cell r="M295">
            <v>0</v>
          </cell>
          <cell r="N295">
            <v>0</v>
          </cell>
          <cell r="O295">
            <v>0</v>
          </cell>
          <cell r="P295">
            <v>6</v>
          </cell>
        </row>
        <row r="296">
          <cell r="B296">
            <v>100</v>
          </cell>
          <cell r="C296">
            <v>14</v>
          </cell>
          <cell r="D296">
            <v>23.83</v>
          </cell>
          <cell r="E296">
            <v>2</v>
          </cell>
          <cell r="F296">
            <v>0</v>
          </cell>
          <cell r="G296">
            <v>0</v>
          </cell>
          <cell r="H296">
            <v>0</v>
          </cell>
          <cell r="I296">
            <v>1.42</v>
          </cell>
          <cell r="J296">
            <v>21.07</v>
          </cell>
          <cell r="K296">
            <v>22.490000000000002</v>
          </cell>
          <cell r="L296">
            <v>0</v>
          </cell>
          <cell r="M296">
            <v>0</v>
          </cell>
          <cell r="N296">
            <v>0</v>
          </cell>
          <cell r="O296">
            <v>0</v>
          </cell>
          <cell r="P296">
            <v>6</v>
          </cell>
        </row>
        <row r="297">
          <cell r="B297">
            <v>100</v>
          </cell>
          <cell r="C297">
            <v>16</v>
          </cell>
          <cell r="D297">
            <v>26.19</v>
          </cell>
          <cell r="E297" t="str">
            <v>N</v>
          </cell>
          <cell r="F297">
            <v>0</v>
          </cell>
          <cell r="G297">
            <v>0</v>
          </cell>
          <cell r="H297">
            <v>0</v>
          </cell>
          <cell r="I297">
            <v>1.62</v>
          </cell>
          <cell r="J297">
            <v>28.38</v>
          </cell>
          <cell r="K297">
            <v>30</v>
          </cell>
          <cell r="L297">
            <v>0</v>
          </cell>
          <cell r="M297">
            <v>0</v>
          </cell>
          <cell r="N297">
            <v>0</v>
          </cell>
          <cell r="O297">
            <v>0</v>
          </cell>
          <cell r="P297">
            <v>6</v>
          </cell>
        </row>
        <row r="298">
          <cell r="B298">
            <v>100</v>
          </cell>
          <cell r="C298">
            <v>18</v>
          </cell>
          <cell r="D298">
            <v>29.36</v>
          </cell>
          <cell r="E298" t="str">
            <v>N</v>
          </cell>
          <cell r="F298">
            <v>0</v>
          </cell>
          <cell r="G298">
            <v>0</v>
          </cell>
          <cell r="H298">
            <v>0</v>
          </cell>
          <cell r="I298">
            <v>1.82</v>
          </cell>
          <cell r="J298">
            <v>37.17</v>
          </cell>
          <cell r="K298">
            <v>38.99</v>
          </cell>
          <cell r="L298">
            <v>0</v>
          </cell>
          <cell r="M298">
            <v>0</v>
          </cell>
          <cell r="N298">
            <v>0</v>
          </cell>
          <cell r="O298">
            <v>0</v>
          </cell>
          <cell r="P298">
            <v>6</v>
          </cell>
        </row>
        <row r="299">
          <cell r="B299">
            <v>100</v>
          </cell>
          <cell r="C299">
            <v>20</v>
          </cell>
          <cell r="D299">
            <v>32.54</v>
          </cell>
          <cell r="E299" t="str">
            <v>N</v>
          </cell>
          <cell r="F299">
            <v>0</v>
          </cell>
          <cell r="G299">
            <v>0</v>
          </cell>
          <cell r="H299">
            <v>0</v>
          </cell>
          <cell r="I299">
            <v>2.0299999999999998</v>
          </cell>
          <cell r="J299">
            <v>45.97</v>
          </cell>
          <cell r="K299">
            <v>48</v>
          </cell>
          <cell r="L299">
            <v>0</v>
          </cell>
          <cell r="M299">
            <v>0</v>
          </cell>
          <cell r="N299">
            <v>0</v>
          </cell>
          <cell r="O299">
            <v>0</v>
          </cell>
          <cell r="P299">
            <v>7</v>
          </cell>
        </row>
        <row r="300">
          <cell r="B300">
            <v>100</v>
          </cell>
          <cell r="C300">
            <v>22</v>
          </cell>
          <cell r="D300">
            <v>34.93</v>
          </cell>
          <cell r="E300" t="str">
            <v>N</v>
          </cell>
          <cell r="F300">
            <v>0</v>
          </cell>
          <cell r="G300">
            <v>0</v>
          </cell>
          <cell r="H300">
            <v>0</v>
          </cell>
          <cell r="I300">
            <v>2.23</v>
          </cell>
          <cell r="J300">
            <v>65.27</v>
          </cell>
          <cell r="K300">
            <v>67.5</v>
          </cell>
          <cell r="L300">
            <v>0</v>
          </cell>
          <cell r="M300">
            <v>0</v>
          </cell>
          <cell r="N300">
            <v>0</v>
          </cell>
          <cell r="O300">
            <v>0</v>
          </cell>
          <cell r="P300">
            <v>8</v>
          </cell>
        </row>
        <row r="301">
          <cell r="B301">
            <v>100</v>
          </cell>
          <cell r="C301">
            <v>24</v>
          </cell>
          <cell r="D301">
            <v>38.89</v>
          </cell>
          <cell r="E301" t="str">
            <v>N</v>
          </cell>
          <cell r="F301">
            <v>0</v>
          </cell>
          <cell r="G301">
            <v>0</v>
          </cell>
          <cell r="H301">
            <v>0</v>
          </cell>
          <cell r="I301">
            <v>2.4300000000000002</v>
          </cell>
          <cell r="J301">
            <v>75.56</v>
          </cell>
          <cell r="K301">
            <v>77.990000000000009</v>
          </cell>
          <cell r="L301">
            <v>0</v>
          </cell>
          <cell r="M301">
            <v>0</v>
          </cell>
          <cell r="N301">
            <v>0</v>
          </cell>
          <cell r="O301">
            <v>0</v>
          </cell>
          <cell r="P301">
            <v>8</v>
          </cell>
        </row>
        <row r="302">
          <cell r="B302">
            <v>120</v>
          </cell>
          <cell r="C302">
            <v>4</v>
          </cell>
          <cell r="D302">
            <v>11.13</v>
          </cell>
          <cell r="E302">
            <v>1.25</v>
          </cell>
          <cell r="F302">
            <v>0</v>
          </cell>
          <cell r="G302">
            <v>0</v>
          </cell>
          <cell r="H302">
            <v>0</v>
          </cell>
          <cell r="I302">
            <v>0.41</v>
          </cell>
          <cell r="J302">
            <v>1.84</v>
          </cell>
          <cell r="K302">
            <v>2.25</v>
          </cell>
          <cell r="L302">
            <v>0</v>
          </cell>
          <cell r="M302">
            <v>0</v>
          </cell>
          <cell r="N302">
            <v>0</v>
          </cell>
          <cell r="O302">
            <v>0</v>
          </cell>
          <cell r="P302">
            <v>4</v>
          </cell>
        </row>
        <row r="303">
          <cell r="B303">
            <v>120</v>
          </cell>
          <cell r="C303">
            <v>5</v>
          </cell>
          <cell r="D303">
            <v>12.7</v>
          </cell>
          <cell r="E303">
            <v>1.25</v>
          </cell>
          <cell r="F303">
            <v>0</v>
          </cell>
          <cell r="G303">
            <v>0</v>
          </cell>
          <cell r="H303">
            <v>0</v>
          </cell>
          <cell r="I303">
            <v>0.51</v>
          </cell>
          <cell r="J303">
            <v>2.94</v>
          </cell>
          <cell r="K303">
            <v>3.45</v>
          </cell>
          <cell r="L303">
            <v>0</v>
          </cell>
          <cell r="M303">
            <v>0</v>
          </cell>
          <cell r="N303">
            <v>0</v>
          </cell>
          <cell r="O303">
            <v>0</v>
          </cell>
          <cell r="P303">
            <v>4</v>
          </cell>
        </row>
        <row r="304">
          <cell r="B304">
            <v>120</v>
          </cell>
          <cell r="C304">
            <v>6</v>
          </cell>
          <cell r="D304">
            <v>14.27</v>
          </cell>
          <cell r="E304">
            <v>1.25</v>
          </cell>
          <cell r="F304">
            <v>0</v>
          </cell>
          <cell r="G304">
            <v>0</v>
          </cell>
          <cell r="H304">
            <v>0</v>
          </cell>
          <cell r="I304">
            <v>0.61</v>
          </cell>
          <cell r="J304">
            <v>4.1900000000000004</v>
          </cell>
          <cell r="K304">
            <v>4.8000000000000007</v>
          </cell>
          <cell r="L304">
            <v>0</v>
          </cell>
          <cell r="M304">
            <v>0</v>
          </cell>
          <cell r="N304">
            <v>0</v>
          </cell>
          <cell r="O304">
            <v>0</v>
          </cell>
          <cell r="P304">
            <v>4</v>
          </cell>
        </row>
        <row r="305">
          <cell r="B305">
            <v>120</v>
          </cell>
          <cell r="C305">
            <v>8</v>
          </cell>
          <cell r="D305">
            <v>18.260000000000002</v>
          </cell>
          <cell r="E305">
            <v>1.5</v>
          </cell>
          <cell r="F305">
            <v>0</v>
          </cell>
          <cell r="G305">
            <v>0</v>
          </cell>
          <cell r="H305">
            <v>0</v>
          </cell>
          <cell r="I305">
            <v>0.81</v>
          </cell>
          <cell r="J305">
            <v>9.23</v>
          </cell>
          <cell r="K305">
            <v>10.040000000000001</v>
          </cell>
          <cell r="L305">
            <v>0</v>
          </cell>
          <cell r="M305">
            <v>0</v>
          </cell>
          <cell r="N305">
            <v>0</v>
          </cell>
          <cell r="O305">
            <v>0</v>
          </cell>
          <cell r="P305">
            <v>4</v>
          </cell>
        </row>
        <row r="306">
          <cell r="B306">
            <v>120</v>
          </cell>
          <cell r="C306">
            <v>10</v>
          </cell>
          <cell r="D306">
            <v>21.44</v>
          </cell>
          <cell r="E306">
            <v>2</v>
          </cell>
          <cell r="F306">
            <v>0</v>
          </cell>
          <cell r="G306">
            <v>0</v>
          </cell>
          <cell r="H306">
            <v>0</v>
          </cell>
          <cell r="I306">
            <v>1.01</v>
          </cell>
          <cell r="J306">
            <v>12.49</v>
          </cell>
          <cell r="K306">
            <v>13.5</v>
          </cell>
          <cell r="L306">
            <v>0</v>
          </cell>
          <cell r="M306">
            <v>0</v>
          </cell>
          <cell r="N306">
            <v>0</v>
          </cell>
          <cell r="O306">
            <v>0</v>
          </cell>
          <cell r="P306">
            <v>4</v>
          </cell>
        </row>
        <row r="307">
          <cell r="B307">
            <v>120</v>
          </cell>
          <cell r="C307">
            <v>12</v>
          </cell>
          <cell r="D307">
            <v>25.4</v>
          </cell>
          <cell r="E307" t="str">
            <v>N</v>
          </cell>
          <cell r="F307">
            <v>0</v>
          </cell>
          <cell r="G307">
            <v>0</v>
          </cell>
          <cell r="H307">
            <v>0</v>
          </cell>
          <cell r="I307">
            <v>1.22</v>
          </cell>
          <cell r="J307">
            <v>21.27</v>
          </cell>
          <cell r="K307">
            <v>22.49</v>
          </cell>
          <cell r="L307">
            <v>0</v>
          </cell>
          <cell r="M307">
            <v>0</v>
          </cell>
          <cell r="N307">
            <v>0</v>
          </cell>
          <cell r="O307">
            <v>0</v>
          </cell>
          <cell r="P307">
            <v>6</v>
          </cell>
        </row>
        <row r="308">
          <cell r="B308">
            <v>120</v>
          </cell>
          <cell r="C308">
            <v>14</v>
          </cell>
          <cell r="D308">
            <v>27.79</v>
          </cell>
          <cell r="E308" t="str">
            <v>N</v>
          </cell>
          <cell r="F308">
            <v>0</v>
          </cell>
          <cell r="G308">
            <v>0</v>
          </cell>
          <cell r="H308">
            <v>0</v>
          </cell>
          <cell r="I308">
            <v>1.42</v>
          </cell>
          <cell r="J308">
            <v>25.58</v>
          </cell>
          <cell r="K308">
            <v>27</v>
          </cell>
          <cell r="L308">
            <v>0</v>
          </cell>
          <cell r="M308">
            <v>0</v>
          </cell>
          <cell r="N308">
            <v>0</v>
          </cell>
          <cell r="O308">
            <v>0</v>
          </cell>
          <cell r="P308">
            <v>6</v>
          </cell>
        </row>
        <row r="309">
          <cell r="B309">
            <v>120</v>
          </cell>
          <cell r="C309">
            <v>16</v>
          </cell>
          <cell r="D309">
            <v>30.96</v>
          </cell>
          <cell r="E309" t="str">
            <v>N</v>
          </cell>
          <cell r="F309">
            <v>0</v>
          </cell>
          <cell r="G309">
            <v>0</v>
          </cell>
          <cell r="H309">
            <v>0</v>
          </cell>
          <cell r="I309">
            <v>1.62</v>
          </cell>
          <cell r="J309">
            <v>35.880000000000003</v>
          </cell>
          <cell r="K309">
            <v>37.5</v>
          </cell>
          <cell r="L309">
            <v>0</v>
          </cell>
          <cell r="M309">
            <v>0</v>
          </cell>
          <cell r="N309">
            <v>0</v>
          </cell>
          <cell r="O309">
            <v>0</v>
          </cell>
          <cell r="P309">
            <v>6</v>
          </cell>
        </row>
        <row r="310">
          <cell r="B310">
            <v>120</v>
          </cell>
          <cell r="C310">
            <v>18</v>
          </cell>
          <cell r="D310">
            <v>34.93</v>
          </cell>
          <cell r="E310" t="str">
            <v>N</v>
          </cell>
          <cell r="F310">
            <v>0</v>
          </cell>
          <cell r="G310">
            <v>0</v>
          </cell>
          <cell r="H310">
            <v>0</v>
          </cell>
          <cell r="I310">
            <v>1.82</v>
          </cell>
          <cell r="J310">
            <v>47.68</v>
          </cell>
          <cell r="K310">
            <v>49.5</v>
          </cell>
          <cell r="L310">
            <v>0</v>
          </cell>
          <cell r="M310">
            <v>0</v>
          </cell>
          <cell r="N310">
            <v>0</v>
          </cell>
          <cell r="O310">
            <v>0</v>
          </cell>
          <cell r="P310">
            <v>6</v>
          </cell>
        </row>
        <row r="311">
          <cell r="B311">
            <v>120</v>
          </cell>
          <cell r="C311">
            <v>20</v>
          </cell>
          <cell r="D311">
            <v>38.1</v>
          </cell>
          <cell r="E311" t="str">
            <v>N</v>
          </cell>
          <cell r="F311">
            <v>0</v>
          </cell>
          <cell r="G311">
            <v>0</v>
          </cell>
          <cell r="H311">
            <v>0</v>
          </cell>
          <cell r="I311">
            <v>2.0299999999999998</v>
          </cell>
          <cell r="J311">
            <v>62.47</v>
          </cell>
          <cell r="K311">
            <v>64.5</v>
          </cell>
          <cell r="L311">
            <v>0</v>
          </cell>
          <cell r="M311">
            <v>0</v>
          </cell>
          <cell r="N311">
            <v>0</v>
          </cell>
          <cell r="O311">
            <v>0</v>
          </cell>
          <cell r="P311">
            <v>7</v>
          </cell>
        </row>
        <row r="312">
          <cell r="B312">
            <v>120</v>
          </cell>
          <cell r="C312">
            <v>22</v>
          </cell>
          <cell r="D312">
            <v>41.28</v>
          </cell>
          <cell r="E312" t="str">
            <v>N</v>
          </cell>
          <cell r="F312">
            <v>0</v>
          </cell>
          <cell r="G312">
            <v>0</v>
          </cell>
          <cell r="H312">
            <v>0</v>
          </cell>
          <cell r="I312">
            <v>2.23</v>
          </cell>
          <cell r="J312">
            <v>84.76</v>
          </cell>
          <cell r="K312">
            <v>86.990000000000009</v>
          </cell>
          <cell r="L312">
            <v>0</v>
          </cell>
          <cell r="M312">
            <v>0</v>
          </cell>
          <cell r="N312">
            <v>0</v>
          </cell>
          <cell r="O312">
            <v>0</v>
          </cell>
          <cell r="P312">
            <v>8</v>
          </cell>
        </row>
        <row r="313">
          <cell r="B313">
            <v>120</v>
          </cell>
          <cell r="C313">
            <v>24</v>
          </cell>
          <cell r="D313">
            <v>46.02</v>
          </cell>
          <cell r="E313" t="str">
            <v>N</v>
          </cell>
          <cell r="F313">
            <v>0</v>
          </cell>
          <cell r="G313">
            <v>0</v>
          </cell>
          <cell r="H313">
            <v>0</v>
          </cell>
          <cell r="I313">
            <v>2.4300000000000002</v>
          </cell>
          <cell r="J313">
            <v>98.07</v>
          </cell>
          <cell r="K313">
            <v>100.5</v>
          </cell>
          <cell r="L313">
            <v>100.5</v>
          </cell>
          <cell r="M313">
            <v>100.5</v>
          </cell>
          <cell r="N313">
            <v>100.5</v>
          </cell>
          <cell r="O313">
            <v>100.5</v>
          </cell>
          <cell r="P313">
            <v>8</v>
          </cell>
          <cell r="Q313">
            <v>8</v>
          </cell>
          <cell r="R313">
            <v>8</v>
          </cell>
        </row>
        <row r="314">
          <cell r="B314">
            <v>140</v>
          </cell>
          <cell r="C314">
            <v>8</v>
          </cell>
          <cell r="D314">
            <v>20.62</v>
          </cell>
          <cell r="E314">
            <v>2</v>
          </cell>
          <cell r="F314">
            <v>0</v>
          </cell>
          <cell r="G314">
            <v>0</v>
          </cell>
          <cell r="H314">
            <v>0</v>
          </cell>
          <cell r="I314">
            <v>0.81</v>
          </cell>
          <cell r="J314">
            <v>10.130000000000001</v>
          </cell>
          <cell r="K314">
            <v>10.940000000000001</v>
          </cell>
          <cell r="L314">
            <v>0</v>
          </cell>
          <cell r="M314">
            <v>0</v>
          </cell>
          <cell r="N314">
            <v>0</v>
          </cell>
          <cell r="O314">
            <v>0</v>
          </cell>
          <cell r="P314">
            <v>4</v>
          </cell>
        </row>
        <row r="315">
          <cell r="B315">
            <v>140</v>
          </cell>
          <cell r="C315">
            <v>10</v>
          </cell>
          <cell r="D315">
            <v>25.4</v>
          </cell>
          <cell r="E315" t="str">
            <v>N</v>
          </cell>
          <cell r="F315">
            <v>0</v>
          </cell>
          <cell r="G315">
            <v>0</v>
          </cell>
          <cell r="H315">
            <v>0</v>
          </cell>
          <cell r="I315">
            <v>1.01</v>
          </cell>
          <cell r="J315">
            <v>18.48</v>
          </cell>
          <cell r="K315">
            <v>19.490000000000002</v>
          </cell>
          <cell r="L315">
            <v>0</v>
          </cell>
          <cell r="M315">
            <v>0</v>
          </cell>
          <cell r="N315">
            <v>0</v>
          </cell>
          <cell r="O315">
            <v>0</v>
          </cell>
          <cell r="P315">
            <v>4</v>
          </cell>
        </row>
        <row r="316">
          <cell r="B316">
            <v>140</v>
          </cell>
          <cell r="C316">
            <v>12</v>
          </cell>
          <cell r="D316">
            <v>28.58</v>
          </cell>
          <cell r="E316" t="str">
            <v>N</v>
          </cell>
          <cell r="F316">
            <v>0</v>
          </cell>
          <cell r="G316">
            <v>0</v>
          </cell>
          <cell r="H316">
            <v>0</v>
          </cell>
          <cell r="I316">
            <v>1.22</v>
          </cell>
          <cell r="J316">
            <v>25.78</v>
          </cell>
          <cell r="K316">
            <v>27</v>
          </cell>
          <cell r="L316">
            <v>0</v>
          </cell>
          <cell r="M316">
            <v>0</v>
          </cell>
          <cell r="N316">
            <v>0</v>
          </cell>
          <cell r="O316">
            <v>0</v>
          </cell>
          <cell r="P316">
            <v>6</v>
          </cell>
        </row>
        <row r="317">
          <cell r="B317">
            <v>140</v>
          </cell>
          <cell r="C317">
            <v>14</v>
          </cell>
          <cell r="D317">
            <v>31.75</v>
          </cell>
          <cell r="E317" t="str">
            <v>N</v>
          </cell>
          <cell r="F317">
            <v>0</v>
          </cell>
          <cell r="G317">
            <v>0</v>
          </cell>
          <cell r="H317">
            <v>0</v>
          </cell>
          <cell r="I317">
            <v>1.42</v>
          </cell>
          <cell r="J317">
            <v>31.58</v>
          </cell>
          <cell r="K317">
            <v>33</v>
          </cell>
          <cell r="L317">
            <v>0</v>
          </cell>
          <cell r="M317">
            <v>0</v>
          </cell>
          <cell r="N317">
            <v>0</v>
          </cell>
          <cell r="O317">
            <v>0</v>
          </cell>
          <cell r="P317">
            <v>6</v>
          </cell>
        </row>
        <row r="318">
          <cell r="B318">
            <v>140</v>
          </cell>
          <cell r="C318">
            <v>16</v>
          </cell>
          <cell r="D318">
            <v>36.53</v>
          </cell>
          <cell r="E318" t="str">
            <v>N</v>
          </cell>
          <cell r="F318">
            <v>0</v>
          </cell>
          <cell r="G318">
            <v>0</v>
          </cell>
          <cell r="H318">
            <v>0</v>
          </cell>
          <cell r="I318">
            <v>1.62</v>
          </cell>
          <cell r="J318">
            <v>44.87</v>
          </cell>
          <cell r="K318">
            <v>46.489999999999995</v>
          </cell>
          <cell r="L318">
            <v>0</v>
          </cell>
          <cell r="M318">
            <v>0</v>
          </cell>
          <cell r="N318">
            <v>0</v>
          </cell>
          <cell r="O318">
            <v>0</v>
          </cell>
          <cell r="P318">
            <v>6</v>
          </cell>
        </row>
        <row r="319">
          <cell r="B319">
            <v>140</v>
          </cell>
          <cell r="C319">
            <v>18</v>
          </cell>
          <cell r="D319">
            <v>39.67</v>
          </cell>
          <cell r="E319" t="str">
            <v>N</v>
          </cell>
          <cell r="F319">
            <v>0</v>
          </cell>
          <cell r="G319">
            <v>0</v>
          </cell>
          <cell r="H319">
            <v>0</v>
          </cell>
          <cell r="I319">
            <v>1.82</v>
          </cell>
          <cell r="J319">
            <v>59.68</v>
          </cell>
          <cell r="K319">
            <v>61.5</v>
          </cell>
          <cell r="L319">
            <v>0</v>
          </cell>
          <cell r="M319">
            <v>0</v>
          </cell>
          <cell r="N319">
            <v>0</v>
          </cell>
          <cell r="O319">
            <v>0</v>
          </cell>
          <cell r="P319">
            <v>6</v>
          </cell>
        </row>
        <row r="320">
          <cell r="B320">
            <v>140</v>
          </cell>
          <cell r="C320">
            <v>20</v>
          </cell>
          <cell r="D320">
            <v>44.45</v>
          </cell>
          <cell r="E320" t="str">
            <v>N</v>
          </cell>
          <cell r="F320">
            <v>0</v>
          </cell>
          <cell r="G320">
            <v>0</v>
          </cell>
          <cell r="H320">
            <v>0</v>
          </cell>
          <cell r="I320">
            <v>2.0299999999999998</v>
          </cell>
          <cell r="J320">
            <v>78.959999999999994</v>
          </cell>
          <cell r="K320">
            <v>80.989999999999995</v>
          </cell>
          <cell r="L320">
            <v>0</v>
          </cell>
          <cell r="M320">
            <v>0</v>
          </cell>
          <cell r="N320">
            <v>0</v>
          </cell>
          <cell r="O320">
            <v>0</v>
          </cell>
          <cell r="P320">
            <v>7</v>
          </cell>
        </row>
        <row r="321">
          <cell r="B321">
            <v>140</v>
          </cell>
          <cell r="C321">
            <v>22</v>
          </cell>
          <cell r="D321">
            <v>47.63</v>
          </cell>
          <cell r="E321" t="str">
            <v>N</v>
          </cell>
          <cell r="F321">
            <v>0</v>
          </cell>
          <cell r="G321">
            <v>0</v>
          </cell>
          <cell r="H321">
            <v>0</v>
          </cell>
          <cell r="I321">
            <v>2.23</v>
          </cell>
          <cell r="J321">
            <v>108.77</v>
          </cell>
          <cell r="K321">
            <v>111</v>
          </cell>
          <cell r="L321">
            <v>0</v>
          </cell>
          <cell r="M321">
            <v>0</v>
          </cell>
          <cell r="N321">
            <v>0</v>
          </cell>
          <cell r="O321">
            <v>0</v>
          </cell>
          <cell r="P321">
            <v>8</v>
          </cell>
        </row>
        <row r="322">
          <cell r="B322">
            <v>140</v>
          </cell>
          <cell r="C322">
            <v>24</v>
          </cell>
          <cell r="D322">
            <v>52.37</v>
          </cell>
          <cell r="E322" t="str">
            <v>N</v>
          </cell>
          <cell r="F322">
            <v>0</v>
          </cell>
          <cell r="G322">
            <v>0</v>
          </cell>
          <cell r="H322">
            <v>0</v>
          </cell>
          <cell r="I322">
            <v>2.4300000000000002</v>
          </cell>
          <cell r="J322">
            <v>126.57</v>
          </cell>
          <cell r="K322">
            <v>129</v>
          </cell>
          <cell r="L322">
            <v>0</v>
          </cell>
          <cell r="M322">
            <v>0</v>
          </cell>
          <cell r="N322">
            <v>0</v>
          </cell>
          <cell r="O322">
            <v>0</v>
          </cell>
          <cell r="P322">
            <v>8</v>
          </cell>
        </row>
        <row r="323">
          <cell r="B323">
            <v>160</v>
          </cell>
          <cell r="C323">
            <v>0.5</v>
          </cell>
          <cell r="D323">
            <v>4.78</v>
          </cell>
          <cell r="E323">
            <v>1</v>
          </cell>
          <cell r="F323">
            <v>0</v>
          </cell>
          <cell r="G323">
            <v>0</v>
          </cell>
          <cell r="H323">
            <v>0</v>
          </cell>
          <cell r="I323">
            <v>7.0000000000000007E-2</v>
          </cell>
          <cell r="J323">
            <v>0.08</v>
          </cell>
          <cell r="K323">
            <v>0.15000000000000002</v>
          </cell>
          <cell r="L323">
            <v>0</v>
          </cell>
          <cell r="M323">
            <v>0</v>
          </cell>
          <cell r="N323">
            <v>0</v>
          </cell>
          <cell r="O323">
            <v>0</v>
          </cell>
          <cell r="P323">
            <v>2</v>
          </cell>
        </row>
        <row r="324">
          <cell r="B324">
            <v>160</v>
          </cell>
          <cell r="C324">
            <v>0.5</v>
          </cell>
          <cell r="D324">
            <v>4.78</v>
          </cell>
          <cell r="E324">
            <v>1</v>
          </cell>
          <cell r="F324">
            <v>0</v>
          </cell>
          <cell r="G324">
            <v>0</v>
          </cell>
          <cell r="H324">
            <v>0</v>
          </cell>
          <cell r="I324">
            <v>7.0000000000000007E-2</v>
          </cell>
          <cell r="J324">
            <v>0.08</v>
          </cell>
          <cell r="K324">
            <v>0.15000000000000002</v>
          </cell>
          <cell r="L324">
            <v>0</v>
          </cell>
          <cell r="M324">
            <v>0</v>
          </cell>
          <cell r="N324">
            <v>0</v>
          </cell>
          <cell r="O324">
            <v>0</v>
          </cell>
          <cell r="P324">
            <v>2</v>
          </cell>
        </row>
        <row r="325">
          <cell r="B325">
            <v>160</v>
          </cell>
          <cell r="C325">
            <v>0.5</v>
          </cell>
          <cell r="D325">
            <v>4.78</v>
          </cell>
          <cell r="E325">
            <v>1</v>
          </cell>
          <cell r="F325">
            <v>0</v>
          </cell>
          <cell r="G325">
            <v>0</v>
          </cell>
          <cell r="H325">
            <v>0</v>
          </cell>
          <cell r="I325">
            <v>7.0000000000000007E-2</v>
          </cell>
          <cell r="J325">
            <v>0.08</v>
          </cell>
          <cell r="K325">
            <v>0.15000000000000002</v>
          </cell>
          <cell r="L325">
            <v>0</v>
          </cell>
          <cell r="M325">
            <v>0</v>
          </cell>
          <cell r="N325">
            <v>0</v>
          </cell>
          <cell r="O325">
            <v>0</v>
          </cell>
          <cell r="P325">
            <v>2</v>
          </cell>
        </row>
        <row r="326">
          <cell r="B326">
            <v>160</v>
          </cell>
          <cell r="C326">
            <v>0.75</v>
          </cell>
          <cell r="D326">
            <v>5.56</v>
          </cell>
          <cell r="E326">
            <v>1</v>
          </cell>
          <cell r="F326">
            <v>0</v>
          </cell>
          <cell r="G326">
            <v>0</v>
          </cell>
          <cell r="H326">
            <v>0</v>
          </cell>
          <cell r="I326">
            <v>0.08</v>
          </cell>
          <cell r="J326">
            <v>7.0000000000000007E-2</v>
          </cell>
          <cell r="K326">
            <v>0.15000000000000002</v>
          </cell>
          <cell r="L326">
            <v>0</v>
          </cell>
          <cell r="M326">
            <v>0</v>
          </cell>
          <cell r="N326">
            <v>0</v>
          </cell>
          <cell r="O326">
            <v>0</v>
          </cell>
          <cell r="P326">
            <v>2</v>
          </cell>
        </row>
        <row r="327">
          <cell r="B327">
            <v>160</v>
          </cell>
          <cell r="C327">
            <v>0.75</v>
          </cell>
          <cell r="D327">
            <v>5.56</v>
          </cell>
          <cell r="E327">
            <v>1</v>
          </cell>
          <cell r="F327">
            <v>0</v>
          </cell>
          <cell r="G327">
            <v>0</v>
          </cell>
          <cell r="H327">
            <v>0</v>
          </cell>
          <cell r="I327">
            <v>0.08</v>
          </cell>
          <cell r="J327">
            <v>7.0000000000000007E-2</v>
          </cell>
          <cell r="K327">
            <v>0.15000000000000002</v>
          </cell>
          <cell r="L327">
            <v>0</v>
          </cell>
          <cell r="M327">
            <v>0</v>
          </cell>
          <cell r="N327">
            <v>0</v>
          </cell>
          <cell r="O327">
            <v>0</v>
          </cell>
          <cell r="P327">
            <v>2</v>
          </cell>
        </row>
        <row r="328">
          <cell r="B328">
            <v>160</v>
          </cell>
          <cell r="C328">
            <v>0.75</v>
          </cell>
          <cell r="D328">
            <v>5.56</v>
          </cell>
          <cell r="E328">
            <v>1</v>
          </cell>
          <cell r="F328">
            <v>0</v>
          </cell>
          <cell r="G328">
            <v>0</v>
          </cell>
          <cell r="H328">
            <v>0</v>
          </cell>
          <cell r="I328">
            <v>0.08</v>
          </cell>
          <cell r="J328">
            <v>7.0000000000000007E-2</v>
          </cell>
          <cell r="K328">
            <v>0.15000000000000002</v>
          </cell>
          <cell r="L328">
            <v>0</v>
          </cell>
          <cell r="M328">
            <v>0</v>
          </cell>
          <cell r="N328">
            <v>0</v>
          </cell>
          <cell r="O328">
            <v>0</v>
          </cell>
          <cell r="P328">
            <v>2</v>
          </cell>
        </row>
        <row r="329">
          <cell r="B329">
            <v>160</v>
          </cell>
          <cell r="C329">
            <v>1</v>
          </cell>
          <cell r="D329">
            <v>6.35</v>
          </cell>
          <cell r="E329">
            <v>1</v>
          </cell>
          <cell r="F329">
            <v>0</v>
          </cell>
          <cell r="G329">
            <v>0</v>
          </cell>
          <cell r="H329">
            <v>0</v>
          </cell>
          <cell r="I329">
            <v>0.1</v>
          </cell>
          <cell r="J329">
            <v>0.35</v>
          </cell>
          <cell r="K329">
            <v>0.44999999999999996</v>
          </cell>
          <cell r="L329">
            <v>0</v>
          </cell>
          <cell r="M329">
            <v>0</v>
          </cell>
          <cell r="N329">
            <v>0</v>
          </cell>
          <cell r="O329">
            <v>0</v>
          </cell>
          <cell r="P329">
            <v>2</v>
          </cell>
        </row>
        <row r="330">
          <cell r="B330">
            <v>160</v>
          </cell>
          <cell r="C330">
            <v>1</v>
          </cell>
          <cell r="D330">
            <v>6.35</v>
          </cell>
          <cell r="E330">
            <v>1</v>
          </cell>
          <cell r="F330">
            <v>0</v>
          </cell>
          <cell r="G330">
            <v>0</v>
          </cell>
          <cell r="H330">
            <v>0</v>
          </cell>
          <cell r="I330">
            <v>0.1</v>
          </cell>
          <cell r="J330">
            <v>0.35</v>
          </cell>
          <cell r="K330">
            <v>0.44999999999999996</v>
          </cell>
          <cell r="L330">
            <v>0</v>
          </cell>
          <cell r="M330">
            <v>0</v>
          </cell>
          <cell r="N330">
            <v>0</v>
          </cell>
          <cell r="O330">
            <v>0</v>
          </cell>
          <cell r="P330">
            <v>2</v>
          </cell>
        </row>
        <row r="331">
          <cell r="B331">
            <v>160</v>
          </cell>
          <cell r="C331">
            <v>1</v>
          </cell>
          <cell r="D331">
            <v>6.35</v>
          </cell>
          <cell r="E331">
            <v>1</v>
          </cell>
          <cell r="F331">
            <v>0</v>
          </cell>
          <cell r="G331">
            <v>0</v>
          </cell>
          <cell r="H331">
            <v>0</v>
          </cell>
          <cell r="I331">
            <v>0.1</v>
          </cell>
          <cell r="J331">
            <v>0.35</v>
          </cell>
          <cell r="K331">
            <v>0.44999999999999996</v>
          </cell>
          <cell r="L331">
            <v>0</v>
          </cell>
          <cell r="M331">
            <v>0</v>
          </cell>
          <cell r="N331">
            <v>0</v>
          </cell>
          <cell r="O331">
            <v>0</v>
          </cell>
          <cell r="P331">
            <v>2</v>
          </cell>
        </row>
        <row r="332">
          <cell r="B332">
            <v>160</v>
          </cell>
          <cell r="C332">
            <v>1.25</v>
          </cell>
          <cell r="D332">
            <v>6.35</v>
          </cell>
          <cell r="E332">
            <v>1</v>
          </cell>
          <cell r="F332">
            <v>0</v>
          </cell>
          <cell r="G332">
            <v>0</v>
          </cell>
          <cell r="H332">
            <v>0</v>
          </cell>
          <cell r="I332">
            <v>0.13</v>
          </cell>
          <cell r="J332">
            <v>0.32</v>
          </cell>
          <cell r="K332">
            <v>0.45</v>
          </cell>
          <cell r="L332">
            <v>0</v>
          </cell>
          <cell r="M332">
            <v>0</v>
          </cell>
          <cell r="N332">
            <v>0</v>
          </cell>
          <cell r="O332">
            <v>0</v>
          </cell>
          <cell r="P332">
            <v>2</v>
          </cell>
        </row>
        <row r="333">
          <cell r="B333">
            <v>160</v>
          </cell>
          <cell r="C333">
            <v>1.25</v>
          </cell>
          <cell r="D333">
            <v>6.35</v>
          </cell>
          <cell r="E333">
            <v>1</v>
          </cell>
          <cell r="F333">
            <v>0</v>
          </cell>
          <cell r="G333">
            <v>0</v>
          </cell>
          <cell r="H333">
            <v>0</v>
          </cell>
          <cell r="I333">
            <v>0.13</v>
          </cell>
          <cell r="J333">
            <v>0.32</v>
          </cell>
          <cell r="K333">
            <v>0.45</v>
          </cell>
          <cell r="L333">
            <v>0</v>
          </cell>
          <cell r="M333">
            <v>0</v>
          </cell>
          <cell r="N333">
            <v>0</v>
          </cell>
          <cell r="O333">
            <v>0</v>
          </cell>
          <cell r="P333">
            <v>2</v>
          </cell>
        </row>
        <row r="334">
          <cell r="B334">
            <v>160</v>
          </cell>
          <cell r="C334">
            <v>1.25</v>
          </cell>
          <cell r="D334">
            <v>6.35</v>
          </cell>
          <cell r="E334">
            <v>1</v>
          </cell>
          <cell r="F334">
            <v>0</v>
          </cell>
          <cell r="G334">
            <v>0</v>
          </cell>
          <cell r="H334">
            <v>0</v>
          </cell>
          <cell r="I334">
            <v>0.13</v>
          </cell>
          <cell r="J334">
            <v>0.32</v>
          </cell>
          <cell r="K334">
            <v>0.45</v>
          </cell>
          <cell r="L334">
            <v>0</v>
          </cell>
          <cell r="M334">
            <v>0</v>
          </cell>
          <cell r="N334">
            <v>0</v>
          </cell>
          <cell r="O334">
            <v>0</v>
          </cell>
          <cell r="P334">
            <v>2</v>
          </cell>
        </row>
        <row r="335">
          <cell r="B335">
            <v>160</v>
          </cell>
          <cell r="C335">
            <v>1.5</v>
          </cell>
          <cell r="D335">
            <v>7.14</v>
          </cell>
          <cell r="E335">
            <v>1</v>
          </cell>
          <cell r="F335">
            <v>0</v>
          </cell>
          <cell r="G335">
            <v>0</v>
          </cell>
          <cell r="H335">
            <v>0</v>
          </cell>
          <cell r="I335">
            <v>0.15</v>
          </cell>
          <cell r="J335">
            <v>0.45</v>
          </cell>
          <cell r="K335">
            <v>0.6</v>
          </cell>
          <cell r="L335">
            <v>0</v>
          </cell>
          <cell r="M335">
            <v>0</v>
          </cell>
          <cell r="N335">
            <v>0</v>
          </cell>
          <cell r="O335">
            <v>0</v>
          </cell>
          <cell r="P335">
            <v>2</v>
          </cell>
        </row>
        <row r="336">
          <cell r="B336">
            <v>160</v>
          </cell>
          <cell r="C336">
            <v>1.5</v>
          </cell>
          <cell r="D336">
            <v>7.14</v>
          </cell>
          <cell r="E336">
            <v>1</v>
          </cell>
          <cell r="F336">
            <v>0</v>
          </cell>
          <cell r="G336">
            <v>0</v>
          </cell>
          <cell r="H336">
            <v>0</v>
          </cell>
          <cell r="I336">
            <v>0.15</v>
          </cell>
          <cell r="J336">
            <v>0.45</v>
          </cell>
          <cell r="K336">
            <v>0.6</v>
          </cell>
          <cell r="L336">
            <v>0</v>
          </cell>
          <cell r="M336">
            <v>0</v>
          </cell>
          <cell r="N336">
            <v>0</v>
          </cell>
          <cell r="O336">
            <v>0</v>
          </cell>
          <cell r="P336">
            <v>2</v>
          </cell>
        </row>
        <row r="337">
          <cell r="B337">
            <v>160</v>
          </cell>
          <cell r="C337">
            <v>1.5</v>
          </cell>
          <cell r="D337">
            <v>7.14</v>
          </cell>
          <cell r="E337">
            <v>1</v>
          </cell>
          <cell r="F337">
            <v>0</v>
          </cell>
          <cell r="G337">
            <v>0</v>
          </cell>
          <cell r="H337">
            <v>0</v>
          </cell>
          <cell r="I337">
            <v>0.15</v>
          </cell>
          <cell r="J337">
            <v>0.45</v>
          </cell>
          <cell r="K337">
            <v>0.6</v>
          </cell>
          <cell r="L337">
            <v>0</v>
          </cell>
          <cell r="M337">
            <v>0</v>
          </cell>
          <cell r="N337">
            <v>0</v>
          </cell>
          <cell r="O337">
            <v>0</v>
          </cell>
          <cell r="P337">
            <v>2</v>
          </cell>
        </row>
        <row r="338">
          <cell r="B338">
            <v>160</v>
          </cell>
          <cell r="C338">
            <v>2</v>
          </cell>
          <cell r="D338">
            <v>8.74</v>
          </cell>
          <cell r="E338">
            <v>1</v>
          </cell>
          <cell r="F338">
            <v>0</v>
          </cell>
          <cell r="G338">
            <v>0</v>
          </cell>
          <cell r="H338">
            <v>0</v>
          </cell>
          <cell r="I338">
            <v>0.2</v>
          </cell>
          <cell r="J338">
            <v>0.7</v>
          </cell>
          <cell r="K338">
            <v>0.89999999999999991</v>
          </cell>
          <cell r="L338">
            <v>0</v>
          </cell>
          <cell r="M338">
            <v>0</v>
          </cell>
          <cell r="N338">
            <v>0</v>
          </cell>
          <cell r="O338">
            <v>0</v>
          </cell>
          <cell r="P338">
            <v>4</v>
          </cell>
        </row>
        <row r="339">
          <cell r="B339">
            <v>160</v>
          </cell>
          <cell r="C339">
            <v>2</v>
          </cell>
          <cell r="D339">
            <v>8.74</v>
          </cell>
          <cell r="E339">
            <v>1</v>
          </cell>
          <cell r="F339">
            <v>0</v>
          </cell>
          <cell r="G339">
            <v>0</v>
          </cell>
          <cell r="H339">
            <v>0</v>
          </cell>
          <cell r="I339">
            <v>0.2</v>
          </cell>
          <cell r="J339">
            <v>0.7</v>
          </cell>
          <cell r="K339">
            <v>0.89999999999999991</v>
          </cell>
          <cell r="L339">
            <v>0</v>
          </cell>
          <cell r="M339">
            <v>0</v>
          </cell>
          <cell r="N339">
            <v>0</v>
          </cell>
          <cell r="O339">
            <v>0</v>
          </cell>
          <cell r="P339">
            <v>4</v>
          </cell>
        </row>
        <row r="340">
          <cell r="B340">
            <v>160</v>
          </cell>
          <cell r="C340">
            <v>2</v>
          </cell>
          <cell r="D340">
            <v>8.74</v>
          </cell>
          <cell r="E340">
            <v>1</v>
          </cell>
          <cell r="F340">
            <v>0</v>
          </cell>
          <cell r="G340">
            <v>0</v>
          </cell>
          <cell r="H340">
            <v>0</v>
          </cell>
          <cell r="I340">
            <v>0.2</v>
          </cell>
          <cell r="J340">
            <v>0.7</v>
          </cell>
          <cell r="K340">
            <v>0.89999999999999991</v>
          </cell>
          <cell r="L340">
            <v>0</v>
          </cell>
          <cell r="M340">
            <v>0</v>
          </cell>
          <cell r="N340">
            <v>0</v>
          </cell>
          <cell r="O340">
            <v>0</v>
          </cell>
          <cell r="P340">
            <v>4</v>
          </cell>
        </row>
        <row r="341">
          <cell r="B341">
            <v>160</v>
          </cell>
          <cell r="C341">
            <v>2.5</v>
          </cell>
          <cell r="D341">
            <v>9.5299999999999994</v>
          </cell>
          <cell r="E341">
            <v>1</v>
          </cell>
          <cell r="F341">
            <v>0</v>
          </cell>
          <cell r="G341">
            <v>0</v>
          </cell>
          <cell r="H341">
            <v>0</v>
          </cell>
          <cell r="I341">
            <v>0.25</v>
          </cell>
          <cell r="J341">
            <v>0.8</v>
          </cell>
          <cell r="K341">
            <v>1.05</v>
          </cell>
          <cell r="L341">
            <v>0</v>
          </cell>
          <cell r="M341">
            <v>0</v>
          </cell>
          <cell r="N341">
            <v>0</v>
          </cell>
          <cell r="O341">
            <v>0</v>
          </cell>
          <cell r="P341">
            <v>4</v>
          </cell>
        </row>
        <row r="342">
          <cell r="B342">
            <v>160</v>
          </cell>
          <cell r="C342">
            <v>3</v>
          </cell>
          <cell r="D342">
            <v>11.13</v>
          </cell>
          <cell r="E342">
            <v>1.25</v>
          </cell>
          <cell r="F342">
            <v>0</v>
          </cell>
          <cell r="G342">
            <v>0</v>
          </cell>
          <cell r="H342">
            <v>0</v>
          </cell>
          <cell r="I342">
            <v>0.3</v>
          </cell>
          <cell r="J342">
            <v>1.5</v>
          </cell>
          <cell r="K342">
            <v>1.8</v>
          </cell>
          <cell r="L342">
            <v>0</v>
          </cell>
          <cell r="M342">
            <v>0</v>
          </cell>
          <cell r="N342">
            <v>0</v>
          </cell>
          <cell r="O342">
            <v>0</v>
          </cell>
          <cell r="P342">
            <v>4</v>
          </cell>
        </row>
        <row r="343">
          <cell r="B343">
            <v>160</v>
          </cell>
          <cell r="C343">
            <v>4</v>
          </cell>
          <cell r="D343">
            <v>13.49</v>
          </cell>
          <cell r="E343">
            <v>1.25</v>
          </cell>
          <cell r="F343">
            <v>0</v>
          </cell>
          <cell r="G343">
            <v>0</v>
          </cell>
          <cell r="H343">
            <v>0</v>
          </cell>
          <cell r="I343">
            <v>0.41</v>
          </cell>
          <cell r="J343">
            <v>2.59</v>
          </cell>
          <cell r="K343">
            <v>3</v>
          </cell>
          <cell r="L343">
            <v>0</v>
          </cell>
          <cell r="M343">
            <v>0</v>
          </cell>
          <cell r="N343">
            <v>0</v>
          </cell>
          <cell r="O343">
            <v>0</v>
          </cell>
          <cell r="P343">
            <v>4</v>
          </cell>
        </row>
        <row r="344">
          <cell r="B344">
            <v>160</v>
          </cell>
          <cell r="C344">
            <v>5</v>
          </cell>
          <cell r="D344">
            <v>15.88</v>
          </cell>
          <cell r="E344">
            <v>1.5</v>
          </cell>
          <cell r="F344">
            <v>1.5</v>
          </cell>
          <cell r="G344">
            <v>0</v>
          </cell>
          <cell r="H344">
            <v>0</v>
          </cell>
          <cell r="I344">
            <v>0.51</v>
          </cell>
          <cell r="J344">
            <v>4.29</v>
          </cell>
          <cell r="K344">
            <v>4.8</v>
          </cell>
          <cell r="L344">
            <v>4</v>
          </cell>
          <cell r="M344">
            <v>0</v>
          </cell>
          <cell r="N344">
            <v>0</v>
          </cell>
          <cell r="O344">
            <v>160</v>
          </cell>
          <cell r="P344">
            <v>4</v>
          </cell>
          <cell r="Q344">
            <v>4</v>
          </cell>
          <cell r="R344">
            <v>7.2784507436844332E-312</v>
          </cell>
        </row>
        <row r="345">
          <cell r="B345">
            <v>160</v>
          </cell>
          <cell r="C345">
            <v>6</v>
          </cell>
          <cell r="D345">
            <v>18.260000000000002</v>
          </cell>
          <cell r="E345">
            <v>1.5</v>
          </cell>
          <cell r="F345">
            <v>0</v>
          </cell>
          <cell r="G345">
            <v>0</v>
          </cell>
          <cell r="H345">
            <v>0</v>
          </cell>
          <cell r="I345">
            <v>0.61</v>
          </cell>
          <cell r="J345">
            <v>7.04</v>
          </cell>
          <cell r="K345">
            <v>7.65</v>
          </cell>
          <cell r="L345">
            <v>0</v>
          </cell>
          <cell r="M345">
            <v>0</v>
          </cell>
          <cell r="N345">
            <v>0</v>
          </cell>
          <cell r="O345">
            <v>0</v>
          </cell>
          <cell r="P345">
            <v>4</v>
          </cell>
        </row>
        <row r="346">
          <cell r="B346">
            <v>160</v>
          </cell>
          <cell r="C346">
            <v>8</v>
          </cell>
          <cell r="D346">
            <v>23.01</v>
          </cell>
          <cell r="E346">
            <v>2</v>
          </cell>
          <cell r="F346">
            <v>0</v>
          </cell>
          <cell r="G346">
            <v>0</v>
          </cell>
          <cell r="H346">
            <v>0</v>
          </cell>
          <cell r="I346">
            <v>0.81</v>
          </cell>
          <cell r="J346">
            <v>11.19</v>
          </cell>
          <cell r="K346">
            <v>12</v>
          </cell>
          <cell r="L346">
            <v>0</v>
          </cell>
          <cell r="M346">
            <v>0</v>
          </cell>
          <cell r="N346">
            <v>0</v>
          </cell>
          <cell r="O346">
            <v>0</v>
          </cell>
          <cell r="P346">
            <v>4</v>
          </cell>
        </row>
        <row r="347">
          <cell r="B347">
            <v>160</v>
          </cell>
          <cell r="C347">
            <v>10</v>
          </cell>
          <cell r="D347">
            <v>28.58</v>
          </cell>
          <cell r="E347" t="str">
            <v>N</v>
          </cell>
          <cell r="F347">
            <v>0</v>
          </cell>
          <cell r="G347">
            <v>0</v>
          </cell>
          <cell r="H347">
            <v>0</v>
          </cell>
          <cell r="I347">
            <v>1.01</v>
          </cell>
          <cell r="J347">
            <v>21.48</v>
          </cell>
          <cell r="K347">
            <v>22.490000000000002</v>
          </cell>
          <cell r="L347">
            <v>0</v>
          </cell>
          <cell r="M347">
            <v>0</v>
          </cell>
          <cell r="N347">
            <v>0</v>
          </cell>
          <cell r="O347">
            <v>0</v>
          </cell>
          <cell r="P347">
            <v>4</v>
          </cell>
        </row>
        <row r="348">
          <cell r="B348">
            <v>160</v>
          </cell>
          <cell r="C348">
            <v>12</v>
          </cell>
          <cell r="D348">
            <v>33.32</v>
          </cell>
          <cell r="E348" t="str">
            <v>N</v>
          </cell>
          <cell r="F348">
            <v>0</v>
          </cell>
          <cell r="G348">
            <v>0</v>
          </cell>
          <cell r="H348">
            <v>0</v>
          </cell>
          <cell r="I348">
            <v>1.22</v>
          </cell>
          <cell r="J348">
            <v>31.78</v>
          </cell>
          <cell r="K348">
            <v>33</v>
          </cell>
          <cell r="L348">
            <v>0</v>
          </cell>
          <cell r="M348">
            <v>0</v>
          </cell>
          <cell r="N348">
            <v>0</v>
          </cell>
          <cell r="O348">
            <v>0</v>
          </cell>
          <cell r="P348">
            <v>6</v>
          </cell>
        </row>
        <row r="349">
          <cell r="B349">
            <v>160</v>
          </cell>
          <cell r="C349">
            <v>14</v>
          </cell>
          <cell r="D349">
            <v>35.71</v>
          </cell>
          <cell r="E349" t="str">
            <v>N</v>
          </cell>
          <cell r="F349">
            <v>0</v>
          </cell>
          <cell r="G349">
            <v>0</v>
          </cell>
          <cell r="H349">
            <v>0</v>
          </cell>
          <cell r="I349">
            <v>1.42</v>
          </cell>
          <cell r="J349">
            <v>39.07</v>
          </cell>
          <cell r="K349">
            <v>40.49</v>
          </cell>
          <cell r="L349">
            <v>0</v>
          </cell>
          <cell r="M349">
            <v>0</v>
          </cell>
          <cell r="N349">
            <v>0</v>
          </cell>
          <cell r="O349">
            <v>0</v>
          </cell>
          <cell r="P349">
            <v>6</v>
          </cell>
        </row>
        <row r="350">
          <cell r="A350">
            <v>160</v>
          </cell>
          <cell r="B350">
            <v>160</v>
          </cell>
          <cell r="C350">
            <v>16</v>
          </cell>
          <cell r="D350">
            <v>40.49</v>
          </cell>
          <cell r="E350" t="str">
            <v>N</v>
          </cell>
          <cell r="F350">
            <v>0</v>
          </cell>
          <cell r="G350">
            <v>0</v>
          </cell>
          <cell r="H350">
            <v>0</v>
          </cell>
          <cell r="I350">
            <v>1.62</v>
          </cell>
          <cell r="J350">
            <v>53.88</v>
          </cell>
          <cell r="K350">
            <v>55.5</v>
          </cell>
          <cell r="L350">
            <v>0</v>
          </cell>
          <cell r="M350">
            <v>0</v>
          </cell>
          <cell r="N350">
            <v>0</v>
          </cell>
          <cell r="O350">
            <v>0</v>
          </cell>
          <cell r="P350">
            <v>6</v>
          </cell>
        </row>
        <row r="351">
          <cell r="B351">
            <v>160</v>
          </cell>
          <cell r="C351">
            <v>18</v>
          </cell>
          <cell r="D351">
            <v>45.24</v>
          </cell>
          <cell r="E351" t="str">
            <v>N</v>
          </cell>
          <cell r="F351">
            <v>0</v>
          </cell>
          <cell r="G351">
            <v>0</v>
          </cell>
          <cell r="H351">
            <v>0</v>
          </cell>
          <cell r="I351">
            <v>1.82</v>
          </cell>
          <cell r="J351">
            <v>71.680000000000007</v>
          </cell>
          <cell r="K351">
            <v>73.5</v>
          </cell>
          <cell r="L351">
            <v>0</v>
          </cell>
          <cell r="M351">
            <v>0</v>
          </cell>
          <cell r="N351">
            <v>0</v>
          </cell>
          <cell r="O351">
            <v>0</v>
          </cell>
          <cell r="P351">
            <v>6</v>
          </cell>
        </row>
        <row r="352">
          <cell r="B352">
            <v>160</v>
          </cell>
          <cell r="C352">
            <v>20</v>
          </cell>
          <cell r="D352">
            <v>50.01</v>
          </cell>
          <cell r="E352" t="str">
            <v>N</v>
          </cell>
          <cell r="F352">
            <v>0</v>
          </cell>
          <cell r="G352">
            <v>0</v>
          </cell>
          <cell r="H352">
            <v>0</v>
          </cell>
          <cell r="I352">
            <v>2.0299999999999998</v>
          </cell>
          <cell r="J352">
            <v>93.97</v>
          </cell>
          <cell r="K352">
            <v>96</v>
          </cell>
          <cell r="L352">
            <v>0</v>
          </cell>
          <cell r="M352">
            <v>0</v>
          </cell>
          <cell r="N352">
            <v>0</v>
          </cell>
          <cell r="O352">
            <v>0</v>
          </cell>
          <cell r="P352">
            <v>7</v>
          </cell>
        </row>
        <row r="353">
          <cell r="B353">
            <v>160</v>
          </cell>
          <cell r="C353">
            <v>22</v>
          </cell>
          <cell r="D353">
            <v>53.98</v>
          </cell>
          <cell r="E353" t="str">
            <v>N</v>
          </cell>
          <cell r="F353">
            <v>0</v>
          </cell>
          <cell r="G353">
            <v>0</v>
          </cell>
          <cell r="H353">
            <v>0</v>
          </cell>
          <cell r="I353">
            <v>2.23</v>
          </cell>
          <cell r="J353">
            <v>132.77000000000001</v>
          </cell>
          <cell r="K353">
            <v>135</v>
          </cell>
          <cell r="L353">
            <v>0</v>
          </cell>
          <cell r="M353">
            <v>0</v>
          </cell>
          <cell r="N353">
            <v>0</v>
          </cell>
          <cell r="O353">
            <v>0</v>
          </cell>
          <cell r="P353">
            <v>8</v>
          </cell>
        </row>
        <row r="354">
          <cell r="B354">
            <v>160</v>
          </cell>
          <cell r="C354">
            <v>24</v>
          </cell>
          <cell r="D354">
            <v>59.54</v>
          </cell>
          <cell r="E354" t="str">
            <v>N</v>
          </cell>
          <cell r="F354">
            <v>0</v>
          </cell>
          <cell r="G354">
            <v>0</v>
          </cell>
          <cell r="H354">
            <v>0</v>
          </cell>
          <cell r="I354">
            <v>2.4300000000000002</v>
          </cell>
          <cell r="J354">
            <v>162.56</v>
          </cell>
          <cell r="K354">
            <v>164.99</v>
          </cell>
          <cell r="L354">
            <v>0</v>
          </cell>
          <cell r="M354">
            <v>0</v>
          </cell>
          <cell r="N354">
            <v>0</v>
          </cell>
          <cell r="O354">
            <v>0</v>
          </cell>
          <cell r="P354">
            <v>8</v>
          </cell>
        </row>
        <row r="355">
          <cell r="B355" t="str">
            <v>STD</v>
          </cell>
          <cell r="C355">
            <v>0.125</v>
          </cell>
          <cell r="D355">
            <v>1.73</v>
          </cell>
          <cell r="E355">
            <v>1</v>
          </cell>
          <cell r="F355">
            <v>0</v>
          </cell>
          <cell r="G355">
            <v>0</v>
          </cell>
          <cell r="H355">
            <v>0</v>
          </cell>
          <cell r="I355">
            <v>7.0000000000000007E-2</v>
          </cell>
          <cell r="J355">
            <v>0</v>
          </cell>
          <cell r="K355">
            <v>7.0000000000000007E-2</v>
          </cell>
          <cell r="L355">
            <v>0</v>
          </cell>
          <cell r="M355">
            <v>0</v>
          </cell>
          <cell r="N355">
            <v>0</v>
          </cell>
          <cell r="O355">
            <v>0</v>
          </cell>
          <cell r="P355">
            <v>2</v>
          </cell>
        </row>
        <row r="356">
          <cell r="B356" t="str">
            <v>STD</v>
          </cell>
          <cell r="C356">
            <v>0.125</v>
          </cell>
          <cell r="D356">
            <v>1.73</v>
          </cell>
          <cell r="E356">
            <v>1</v>
          </cell>
          <cell r="F356">
            <v>0</v>
          </cell>
          <cell r="G356">
            <v>0</v>
          </cell>
          <cell r="H356">
            <v>0</v>
          </cell>
          <cell r="I356">
            <v>7.0000000000000007E-2</v>
          </cell>
          <cell r="J356">
            <v>0</v>
          </cell>
          <cell r="K356">
            <v>7.0000000000000007E-2</v>
          </cell>
          <cell r="L356">
            <v>0</v>
          </cell>
          <cell r="M356">
            <v>0</v>
          </cell>
          <cell r="N356">
            <v>0</v>
          </cell>
          <cell r="O356">
            <v>0</v>
          </cell>
          <cell r="P356">
            <v>2</v>
          </cell>
        </row>
        <row r="357">
          <cell r="B357" t="str">
            <v>STD</v>
          </cell>
          <cell r="C357">
            <v>0.125</v>
          </cell>
          <cell r="D357">
            <v>1.73</v>
          </cell>
          <cell r="E357">
            <v>1</v>
          </cell>
          <cell r="F357">
            <v>0</v>
          </cell>
          <cell r="G357">
            <v>0</v>
          </cell>
          <cell r="H357">
            <v>0</v>
          </cell>
          <cell r="I357">
            <v>7.0000000000000007E-2</v>
          </cell>
          <cell r="J357">
            <v>0</v>
          </cell>
          <cell r="K357">
            <v>7.0000000000000007E-2</v>
          </cell>
          <cell r="L357">
            <v>0</v>
          </cell>
          <cell r="M357">
            <v>0</v>
          </cell>
          <cell r="N357">
            <v>0</v>
          </cell>
          <cell r="O357">
            <v>0</v>
          </cell>
          <cell r="P357">
            <v>2</v>
          </cell>
        </row>
        <row r="358">
          <cell r="B358" t="str">
            <v>STD</v>
          </cell>
          <cell r="C358">
            <v>0.25</v>
          </cell>
          <cell r="D358">
            <v>2.2400000000000002</v>
          </cell>
          <cell r="E358">
            <v>1</v>
          </cell>
          <cell r="F358">
            <v>0</v>
          </cell>
          <cell r="G358">
            <v>0</v>
          </cell>
          <cell r="H358">
            <v>0</v>
          </cell>
          <cell r="I358">
            <v>7.0000000000000007E-2</v>
          </cell>
          <cell r="J358">
            <v>0</v>
          </cell>
          <cell r="K358">
            <v>7.0000000000000007E-2</v>
          </cell>
          <cell r="L358">
            <v>0</v>
          </cell>
          <cell r="M358">
            <v>0</v>
          </cell>
          <cell r="N358">
            <v>0</v>
          </cell>
          <cell r="O358">
            <v>0</v>
          </cell>
          <cell r="P358">
            <v>2</v>
          </cell>
        </row>
        <row r="359">
          <cell r="B359" t="str">
            <v>STD</v>
          </cell>
          <cell r="C359">
            <v>0.25</v>
          </cell>
          <cell r="D359">
            <v>2.2400000000000002</v>
          </cell>
          <cell r="E359">
            <v>1</v>
          </cell>
          <cell r="F359">
            <v>0</v>
          </cell>
          <cell r="G359">
            <v>0</v>
          </cell>
          <cell r="H359">
            <v>0</v>
          </cell>
          <cell r="I359">
            <v>7.0000000000000007E-2</v>
          </cell>
          <cell r="J359">
            <v>0</v>
          </cell>
          <cell r="K359">
            <v>7.0000000000000007E-2</v>
          </cell>
          <cell r="L359">
            <v>0</v>
          </cell>
          <cell r="M359">
            <v>0</v>
          </cell>
          <cell r="N359">
            <v>0</v>
          </cell>
          <cell r="O359">
            <v>0</v>
          </cell>
          <cell r="P359">
            <v>2</v>
          </cell>
        </row>
        <row r="360">
          <cell r="B360" t="str">
            <v>STD</v>
          </cell>
          <cell r="C360">
            <v>0.25</v>
          </cell>
          <cell r="D360">
            <v>2.2400000000000002</v>
          </cell>
          <cell r="E360">
            <v>1</v>
          </cell>
          <cell r="F360">
            <v>0</v>
          </cell>
          <cell r="G360">
            <v>0</v>
          </cell>
          <cell r="H360">
            <v>0</v>
          </cell>
          <cell r="I360">
            <v>7.0000000000000007E-2</v>
          </cell>
          <cell r="J360">
            <v>0</v>
          </cell>
          <cell r="K360">
            <v>7.0000000000000007E-2</v>
          </cell>
          <cell r="L360">
            <v>0</v>
          </cell>
          <cell r="M360">
            <v>0</v>
          </cell>
          <cell r="N360">
            <v>0</v>
          </cell>
          <cell r="O360">
            <v>0</v>
          </cell>
          <cell r="P360">
            <v>2</v>
          </cell>
        </row>
        <row r="361">
          <cell r="B361" t="str">
            <v>STD</v>
          </cell>
          <cell r="C361">
            <v>0.375</v>
          </cell>
          <cell r="D361">
            <v>2.31</v>
          </cell>
          <cell r="E361">
            <v>1</v>
          </cell>
          <cell r="F361">
            <v>0</v>
          </cell>
          <cell r="G361">
            <v>0</v>
          </cell>
          <cell r="H361">
            <v>0</v>
          </cell>
          <cell r="I361">
            <v>7.0000000000000007E-2</v>
          </cell>
          <cell r="J361">
            <v>0</v>
          </cell>
          <cell r="K361">
            <v>7.0000000000000007E-2</v>
          </cell>
          <cell r="L361">
            <v>0</v>
          </cell>
          <cell r="M361">
            <v>0</v>
          </cell>
          <cell r="N361">
            <v>0</v>
          </cell>
          <cell r="O361">
            <v>0</v>
          </cell>
          <cell r="P361">
            <v>2</v>
          </cell>
        </row>
        <row r="362">
          <cell r="B362" t="str">
            <v>STD</v>
          </cell>
          <cell r="C362">
            <v>0.375</v>
          </cell>
          <cell r="D362">
            <v>2.31</v>
          </cell>
          <cell r="E362">
            <v>1</v>
          </cell>
          <cell r="F362">
            <v>0</v>
          </cell>
          <cell r="G362">
            <v>0</v>
          </cell>
          <cell r="H362">
            <v>0</v>
          </cell>
          <cell r="I362">
            <v>7.0000000000000007E-2</v>
          </cell>
          <cell r="J362">
            <v>0</v>
          </cell>
          <cell r="K362">
            <v>7.0000000000000007E-2</v>
          </cell>
          <cell r="L362">
            <v>0</v>
          </cell>
          <cell r="M362">
            <v>0</v>
          </cell>
          <cell r="N362">
            <v>0</v>
          </cell>
          <cell r="O362">
            <v>0</v>
          </cell>
          <cell r="P362">
            <v>2</v>
          </cell>
        </row>
        <row r="363">
          <cell r="B363" t="str">
            <v>STD</v>
          </cell>
          <cell r="C363">
            <v>0.375</v>
          </cell>
          <cell r="D363">
            <v>2.31</v>
          </cell>
          <cell r="E363">
            <v>1</v>
          </cell>
          <cell r="F363">
            <v>0</v>
          </cell>
          <cell r="G363">
            <v>0</v>
          </cell>
          <cell r="H363">
            <v>0</v>
          </cell>
          <cell r="I363">
            <v>7.0000000000000007E-2</v>
          </cell>
          <cell r="J363">
            <v>0</v>
          </cell>
          <cell r="K363">
            <v>7.0000000000000007E-2</v>
          </cell>
          <cell r="L363">
            <v>0</v>
          </cell>
          <cell r="M363">
            <v>0</v>
          </cell>
          <cell r="N363">
            <v>0</v>
          </cell>
          <cell r="O363">
            <v>0</v>
          </cell>
          <cell r="P363">
            <v>2</v>
          </cell>
        </row>
        <row r="364">
          <cell r="B364" t="str">
            <v>STD</v>
          </cell>
          <cell r="C364">
            <v>0.5</v>
          </cell>
          <cell r="D364">
            <v>2.77</v>
          </cell>
          <cell r="E364">
            <v>1</v>
          </cell>
          <cell r="F364">
            <v>0</v>
          </cell>
          <cell r="G364">
            <v>0</v>
          </cell>
          <cell r="H364">
            <v>0</v>
          </cell>
          <cell r="I364">
            <v>7.0000000000000007E-2</v>
          </cell>
          <cell r="J364">
            <v>0</v>
          </cell>
          <cell r="K364">
            <v>7.0000000000000007E-2</v>
          </cell>
          <cell r="L364">
            <v>0</v>
          </cell>
          <cell r="M364">
            <v>0</v>
          </cell>
          <cell r="N364">
            <v>0</v>
          </cell>
          <cell r="O364">
            <v>0</v>
          </cell>
          <cell r="P364">
            <v>2</v>
          </cell>
        </row>
        <row r="365">
          <cell r="B365" t="str">
            <v>STD</v>
          </cell>
          <cell r="C365">
            <v>0.5</v>
          </cell>
          <cell r="D365">
            <v>2.77</v>
          </cell>
          <cell r="E365">
            <v>1</v>
          </cell>
          <cell r="F365">
            <v>0</v>
          </cell>
          <cell r="G365">
            <v>0</v>
          </cell>
          <cell r="H365">
            <v>0</v>
          </cell>
          <cell r="I365">
            <v>7.0000000000000007E-2</v>
          </cell>
          <cell r="J365">
            <v>0</v>
          </cell>
          <cell r="K365">
            <v>7.0000000000000007E-2</v>
          </cell>
          <cell r="L365">
            <v>0</v>
          </cell>
          <cell r="M365">
            <v>0</v>
          </cell>
          <cell r="N365">
            <v>0</v>
          </cell>
          <cell r="O365">
            <v>0</v>
          </cell>
          <cell r="P365">
            <v>2</v>
          </cell>
        </row>
        <row r="366">
          <cell r="B366" t="str">
            <v>STD</v>
          </cell>
          <cell r="C366">
            <v>0.5</v>
          </cell>
          <cell r="D366">
            <v>2.77</v>
          </cell>
          <cell r="E366">
            <v>1</v>
          </cell>
          <cell r="F366">
            <v>0</v>
          </cell>
          <cell r="G366">
            <v>0</v>
          </cell>
          <cell r="H366">
            <v>0</v>
          </cell>
          <cell r="I366">
            <v>7.0000000000000007E-2</v>
          </cell>
          <cell r="J366">
            <v>0</v>
          </cell>
          <cell r="K366">
            <v>7.0000000000000007E-2</v>
          </cell>
          <cell r="L366">
            <v>0</v>
          </cell>
          <cell r="M366">
            <v>0</v>
          </cell>
          <cell r="N366">
            <v>0</v>
          </cell>
          <cell r="O366">
            <v>0</v>
          </cell>
          <cell r="P366">
            <v>2</v>
          </cell>
        </row>
        <row r="367">
          <cell r="B367" t="str">
            <v>STD</v>
          </cell>
          <cell r="C367">
            <v>0.75</v>
          </cell>
          <cell r="D367">
            <v>2.87</v>
          </cell>
          <cell r="E367">
            <v>1</v>
          </cell>
          <cell r="F367">
            <v>0</v>
          </cell>
          <cell r="G367">
            <v>0</v>
          </cell>
          <cell r="H367">
            <v>0</v>
          </cell>
          <cell r="I367">
            <v>7.0000000000000007E-2</v>
          </cell>
          <cell r="J367">
            <v>0</v>
          </cell>
          <cell r="K367">
            <v>7.0000000000000007E-2</v>
          </cell>
          <cell r="L367">
            <v>0</v>
          </cell>
          <cell r="M367">
            <v>0</v>
          </cell>
          <cell r="N367">
            <v>0</v>
          </cell>
          <cell r="O367">
            <v>0</v>
          </cell>
          <cell r="P367">
            <v>2</v>
          </cell>
        </row>
        <row r="368">
          <cell r="B368" t="str">
            <v>STD</v>
          </cell>
          <cell r="C368">
            <v>0.75</v>
          </cell>
          <cell r="D368">
            <v>2.87</v>
          </cell>
          <cell r="E368">
            <v>1</v>
          </cell>
          <cell r="F368">
            <v>0</v>
          </cell>
          <cell r="G368">
            <v>0</v>
          </cell>
          <cell r="H368">
            <v>0</v>
          </cell>
          <cell r="I368">
            <v>7.0000000000000007E-2</v>
          </cell>
          <cell r="J368">
            <v>0</v>
          </cell>
          <cell r="K368">
            <v>7.0000000000000007E-2</v>
          </cell>
          <cell r="L368">
            <v>0</v>
          </cell>
          <cell r="M368">
            <v>0</v>
          </cell>
          <cell r="N368">
            <v>0</v>
          </cell>
          <cell r="O368">
            <v>0</v>
          </cell>
          <cell r="P368">
            <v>2</v>
          </cell>
        </row>
        <row r="369">
          <cell r="B369" t="str">
            <v>STD</v>
          </cell>
          <cell r="C369">
            <v>0.75</v>
          </cell>
          <cell r="D369">
            <v>2.87</v>
          </cell>
          <cell r="E369">
            <v>1</v>
          </cell>
          <cell r="F369">
            <v>0</v>
          </cell>
          <cell r="G369">
            <v>0</v>
          </cell>
          <cell r="H369">
            <v>0</v>
          </cell>
          <cell r="I369">
            <v>7.0000000000000007E-2</v>
          </cell>
          <cell r="J369">
            <v>0</v>
          </cell>
          <cell r="K369">
            <v>7.0000000000000007E-2</v>
          </cell>
          <cell r="L369">
            <v>0</v>
          </cell>
          <cell r="M369">
            <v>0</v>
          </cell>
          <cell r="N369">
            <v>0</v>
          </cell>
          <cell r="O369">
            <v>0</v>
          </cell>
          <cell r="P369">
            <v>2</v>
          </cell>
        </row>
        <row r="370">
          <cell r="B370" t="str">
            <v>STD</v>
          </cell>
          <cell r="C370">
            <v>1</v>
          </cell>
          <cell r="D370">
            <v>3.38</v>
          </cell>
          <cell r="E370">
            <v>1</v>
          </cell>
          <cell r="F370">
            <v>0</v>
          </cell>
          <cell r="G370">
            <v>0</v>
          </cell>
          <cell r="H370">
            <v>0</v>
          </cell>
          <cell r="I370">
            <v>0.12</v>
          </cell>
          <cell r="J370">
            <v>0</v>
          </cell>
          <cell r="K370">
            <v>0.12</v>
          </cell>
          <cell r="L370">
            <v>0</v>
          </cell>
          <cell r="M370">
            <v>0</v>
          </cell>
          <cell r="N370">
            <v>0</v>
          </cell>
          <cell r="O370">
            <v>0</v>
          </cell>
          <cell r="P370">
            <v>2</v>
          </cell>
        </row>
        <row r="371">
          <cell r="B371" t="str">
            <v>STD</v>
          </cell>
          <cell r="C371">
            <v>1</v>
          </cell>
          <cell r="D371">
            <v>3.38</v>
          </cell>
          <cell r="E371">
            <v>1</v>
          </cell>
          <cell r="F371">
            <v>0</v>
          </cell>
          <cell r="G371">
            <v>0</v>
          </cell>
          <cell r="H371">
            <v>0</v>
          </cell>
          <cell r="I371">
            <v>0.12</v>
          </cell>
          <cell r="J371">
            <v>0</v>
          </cell>
          <cell r="K371">
            <v>0.12</v>
          </cell>
          <cell r="L371">
            <v>0</v>
          </cell>
          <cell r="M371">
            <v>0</v>
          </cell>
          <cell r="N371">
            <v>0</v>
          </cell>
          <cell r="O371">
            <v>0</v>
          </cell>
          <cell r="P371">
            <v>2</v>
          </cell>
        </row>
        <row r="372">
          <cell r="B372" t="str">
            <v>STD</v>
          </cell>
          <cell r="C372">
            <v>1</v>
          </cell>
          <cell r="D372">
            <v>3.38</v>
          </cell>
          <cell r="E372">
            <v>1</v>
          </cell>
          <cell r="F372">
            <v>0</v>
          </cell>
          <cell r="G372">
            <v>0</v>
          </cell>
          <cell r="H372">
            <v>0</v>
          </cell>
          <cell r="I372">
            <v>0.12</v>
          </cell>
          <cell r="J372">
            <v>0</v>
          </cell>
          <cell r="K372">
            <v>0.12</v>
          </cell>
          <cell r="L372">
            <v>0</v>
          </cell>
          <cell r="M372">
            <v>0</v>
          </cell>
          <cell r="N372">
            <v>0</v>
          </cell>
          <cell r="O372">
            <v>0</v>
          </cell>
          <cell r="P372">
            <v>2</v>
          </cell>
        </row>
        <row r="373">
          <cell r="B373" t="str">
            <v>STD</v>
          </cell>
          <cell r="C373">
            <v>1.25</v>
          </cell>
          <cell r="D373">
            <v>3.56</v>
          </cell>
          <cell r="E373">
            <v>1</v>
          </cell>
          <cell r="F373">
            <v>0</v>
          </cell>
          <cell r="G373">
            <v>0</v>
          </cell>
          <cell r="H373">
            <v>0</v>
          </cell>
          <cell r="I373">
            <v>0.15</v>
          </cell>
          <cell r="J373">
            <v>0</v>
          </cell>
          <cell r="K373">
            <v>0.15</v>
          </cell>
          <cell r="L373">
            <v>0</v>
          </cell>
          <cell r="M373">
            <v>0</v>
          </cell>
          <cell r="N373">
            <v>0</v>
          </cell>
          <cell r="O373">
            <v>0</v>
          </cell>
          <cell r="P373">
            <v>2</v>
          </cell>
        </row>
        <row r="374">
          <cell r="B374" t="str">
            <v>STD</v>
          </cell>
          <cell r="C374">
            <v>1.25</v>
          </cell>
          <cell r="D374">
            <v>3.56</v>
          </cell>
          <cell r="E374">
            <v>1</v>
          </cell>
          <cell r="F374">
            <v>0</v>
          </cell>
          <cell r="G374">
            <v>0</v>
          </cell>
          <cell r="H374">
            <v>0</v>
          </cell>
          <cell r="I374">
            <v>0.15</v>
          </cell>
          <cell r="J374">
            <v>0</v>
          </cell>
          <cell r="K374">
            <v>0.15</v>
          </cell>
          <cell r="L374">
            <v>0</v>
          </cell>
          <cell r="M374">
            <v>0</v>
          </cell>
          <cell r="N374">
            <v>0</v>
          </cell>
          <cell r="O374">
            <v>0</v>
          </cell>
          <cell r="P374">
            <v>2</v>
          </cell>
        </row>
        <row r="375">
          <cell r="B375" t="str">
            <v>STD</v>
          </cell>
          <cell r="C375">
            <v>1.25</v>
          </cell>
          <cell r="D375">
            <v>3.56</v>
          </cell>
          <cell r="E375">
            <v>1</v>
          </cell>
          <cell r="F375">
            <v>0</v>
          </cell>
          <cell r="G375">
            <v>0</v>
          </cell>
          <cell r="H375">
            <v>0</v>
          </cell>
          <cell r="I375">
            <v>0.15</v>
          </cell>
          <cell r="J375">
            <v>0.14999997615814209</v>
          </cell>
          <cell r="K375">
            <v>0.15</v>
          </cell>
          <cell r="L375">
            <v>0</v>
          </cell>
          <cell r="M375">
            <v>0</v>
          </cell>
          <cell r="N375">
            <v>0</v>
          </cell>
          <cell r="O375">
            <v>0</v>
          </cell>
          <cell r="P375">
            <v>2</v>
          </cell>
        </row>
        <row r="376">
          <cell r="B376" t="str">
            <v>STD</v>
          </cell>
          <cell r="C376">
            <v>1.5</v>
          </cell>
          <cell r="D376">
            <v>3.68</v>
          </cell>
          <cell r="E376">
            <v>1</v>
          </cell>
          <cell r="F376">
            <v>0</v>
          </cell>
          <cell r="G376">
            <v>0</v>
          </cell>
          <cell r="H376">
            <v>0</v>
          </cell>
          <cell r="I376">
            <v>0.15</v>
          </cell>
          <cell r="J376">
            <v>0</v>
          </cell>
          <cell r="K376">
            <v>0.15</v>
          </cell>
          <cell r="L376">
            <v>0</v>
          </cell>
          <cell r="M376">
            <v>0</v>
          </cell>
          <cell r="N376">
            <v>0</v>
          </cell>
          <cell r="O376">
            <v>0</v>
          </cell>
          <cell r="P376">
            <v>2</v>
          </cell>
        </row>
        <row r="377">
          <cell r="B377" t="str">
            <v>STD</v>
          </cell>
          <cell r="C377">
            <v>1.5</v>
          </cell>
          <cell r="D377">
            <v>3.68</v>
          </cell>
          <cell r="E377">
            <v>1</v>
          </cell>
          <cell r="F377">
            <v>0</v>
          </cell>
          <cell r="G377">
            <v>0</v>
          </cell>
          <cell r="H377">
            <v>0</v>
          </cell>
          <cell r="I377">
            <v>0.15</v>
          </cell>
          <cell r="J377">
            <v>0</v>
          </cell>
          <cell r="K377">
            <v>0.15</v>
          </cell>
          <cell r="L377">
            <v>0</v>
          </cell>
          <cell r="M377">
            <v>0</v>
          </cell>
          <cell r="N377">
            <v>0</v>
          </cell>
          <cell r="O377">
            <v>0</v>
          </cell>
          <cell r="P377">
            <v>2</v>
          </cell>
        </row>
        <row r="378">
          <cell r="B378" t="str">
            <v>STD</v>
          </cell>
          <cell r="C378">
            <v>1.5</v>
          </cell>
          <cell r="D378">
            <v>3.68</v>
          </cell>
          <cell r="E378">
            <v>1</v>
          </cell>
          <cell r="F378">
            <v>0</v>
          </cell>
          <cell r="G378">
            <v>0</v>
          </cell>
          <cell r="H378">
            <v>0</v>
          </cell>
          <cell r="I378">
            <v>0.15</v>
          </cell>
          <cell r="J378">
            <v>0</v>
          </cell>
          <cell r="K378">
            <v>0.15</v>
          </cell>
          <cell r="L378">
            <v>0</v>
          </cell>
          <cell r="M378">
            <v>0</v>
          </cell>
          <cell r="N378">
            <v>0</v>
          </cell>
          <cell r="O378">
            <v>0</v>
          </cell>
          <cell r="P378">
            <v>2</v>
          </cell>
        </row>
        <row r="379">
          <cell r="B379" t="str">
            <v>STD</v>
          </cell>
          <cell r="C379">
            <v>2</v>
          </cell>
          <cell r="D379">
            <v>3.91</v>
          </cell>
          <cell r="E379">
            <v>1</v>
          </cell>
          <cell r="F379">
            <v>0</v>
          </cell>
          <cell r="G379">
            <v>0</v>
          </cell>
          <cell r="H379">
            <v>0</v>
          </cell>
          <cell r="I379">
            <v>0.3</v>
          </cell>
          <cell r="J379">
            <v>0</v>
          </cell>
          <cell r="K379">
            <v>0.3</v>
          </cell>
          <cell r="L379">
            <v>0</v>
          </cell>
          <cell r="M379">
            <v>0</v>
          </cell>
          <cell r="N379">
            <v>0</v>
          </cell>
          <cell r="O379">
            <v>0</v>
          </cell>
          <cell r="P379">
            <v>2</v>
          </cell>
        </row>
        <row r="380">
          <cell r="B380" t="str">
            <v>STD</v>
          </cell>
          <cell r="C380">
            <v>2</v>
          </cell>
          <cell r="D380">
            <v>3.91</v>
          </cell>
          <cell r="E380">
            <v>1</v>
          </cell>
          <cell r="F380">
            <v>0</v>
          </cell>
          <cell r="G380">
            <v>0</v>
          </cell>
          <cell r="H380">
            <v>0</v>
          </cell>
          <cell r="I380">
            <v>0.3</v>
          </cell>
          <cell r="J380">
            <v>0</v>
          </cell>
          <cell r="K380">
            <v>0.3</v>
          </cell>
          <cell r="L380">
            <v>0</v>
          </cell>
          <cell r="M380">
            <v>0</v>
          </cell>
          <cell r="N380">
            <v>0</v>
          </cell>
          <cell r="O380">
            <v>0</v>
          </cell>
          <cell r="P380">
            <v>2</v>
          </cell>
        </row>
        <row r="381">
          <cell r="B381" t="str">
            <v>STD</v>
          </cell>
          <cell r="C381">
            <v>2</v>
          </cell>
          <cell r="D381">
            <v>3.91</v>
          </cell>
          <cell r="E381">
            <v>1</v>
          </cell>
          <cell r="F381">
            <v>0</v>
          </cell>
          <cell r="G381">
            <v>0</v>
          </cell>
          <cell r="H381">
            <v>0</v>
          </cell>
          <cell r="I381">
            <v>0.3</v>
          </cell>
          <cell r="J381">
            <v>0</v>
          </cell>
          <cell r="K381">
            <v>0.3</v>
          </cell>
          <cell r="L381">
            <v>0</v>
          </cell>
          <cell r="M381">
            <v>0</v>
          </cell>
          <cell r="N381">
            <v>0</v>
          </cell>
          <cell r="O381">
            <v>0</v>
          </cell>
          <cell r="P381">
            <v>2</v>
          </cell>
        </row>
        <row r="382">
          <cell r="B382" t="str">
            <v>STD</v>
          </cell>
          <cell r="C382">
            <v>2.5</v>
          </cell>
          <cell r="D382">
            <v>5.16</v>
          </cell>
          <cell r="E382">
            <v>1</v>
          </cell>
          <cell r="F382">
            <v>0</v>
          </cell>
          <cell r="G382">
            <v>0</v>
          </cell>
          <cell r="H382">
            <v>0</v>
          </cell>
          <cell r="I382">
            <v>0.25</v>
          </cell>
          <cell r="J382">
            <v>0.2</v>
          </cell>
          <cell r="K382">
            <v>0.45</v>
          </cell>
          <cell r="L382">
            <v>0</v>
          </cell>
          <cell r="M382">
            <v>0</v>
          </cell>
          <cell r="N382">
            <v>0</v>
          </cell>
          <cell r="O382">
            <v>0</v>
          </cell>
          <cell r="P382">
            <v>2</v>
          </cell>
        </row>
        <row r="383">
          <cell r="B383" t="str">
            <v>STD</v>
          </cell>
          <cell r="C383">
            <v>3</v>
          </cell>
          <cell r="D383">
            <v>5.49</v>
          </cell>
          <cell r="E383">
            <v>1</v>
          </cell>
          <cell r="F383">
            <v>0</v>
          </cell>
          <cell r="G383">
            <v>0</v>
          </cell>
          <cell r="H383">
            <v>0</v>
          </cell>
          <cell r="I383">
            <v>0.3</v>
          </cell>
          <cell r="J383">
            <v>0.3</v>
          </cell>
          <cell r="K383">
            <v>0.6</v>
          </cell>
          <cell r="L383">
            <v>0</v>
          </cell>
          <cell r="M383">
            <v>0</v>
          </cell>
          <cell r="N383">
            <v>0</v>
          </cell>
          <cell r="O383">
            <v>0</v>
          </cell>
          <cell r="P383">
            <v>2</v>
          </cell>
        </row>
        <row r="384">
          <cell r="B384" t="str">
            <v>STD</v>
          </cell>
          <cell r="C384">
            <v>3.5</v>
          </cell>
          <cell r="D384">
            <v>5.74</v>
          </cell>
          <cell r="E384">
            <v>1</v>
          </cell>
          <cell r="F384">
            <v>0</v>
          </cell>
          <cell r="G384">
            <v>0</v>
          </cell>
          <cell r="H384">
            <v>0</v>
          </cell>
          <cell r="I384">
            <v>0.35</v>
          </cell>
          <cell r="J384">
            <v>0.4</v>
          </cell>
          <cell r="K384">
            <v>0.75</v>
          </cell>
          <cell r="L384">
            <v>0</v>
          </cell>
          <cell r="M384">
            <v>0</v>
          </cell>
          <cell r="N384">
            <v>0</v>
          </cell>
          <cell r="O384">
            <v>0</v>
          </cell>
          <cell r="P384">
            <v>3</v>
          </cell>
        </row>
        <row r="385">
          <cell r="B385" t="str">
            <v>STD</v>
          </cell>
          <cell r="C385">
            <v>4</v>
          </cell>
          <cell r="D385">
            <v>6.02</v>
          </cell>
          <cell r="E385">
            <v>1</v>
          </cell>
          <cell r="F385">
            <v>0</v>
          </cell>
          <cell r="G385">
            <v>0</v>
          </cell>
          <cell r="H385">
            <v>0</v>
          </cell>
          <cell r="I385">
            <v>0.41</v>
          </cell>
          <cell r="J385">
            <v>0.49</v>
          </cell>
          <cell r="K385">
            <v>0.89999999999999991</v>
          </cell>
          <cell r="L385">
            <v>0</v>
          </cell>
          <cell r="M385">
            <v>0</v>
          </cell>
          <cell r="N385">
            <v>0</v>
          </cell>
          <cell r="O385">
            <v>0</v>
          </cell>
          <cell r="P385">
            <v>3</v>
          </cell>
        </row>
        <row r="386">
          <cell r="B386" t="str">
            <v>STD</v>
          </cell>
          <cell r="C386">
            <v>5</v>
          </cell>
          <cell r="D386">
            <v>6.55</v>
          </cell>
          <cell r="E386">
            <v>1</v>
          </cell>
          <cell r="F386">
            <v>0</v>
          </cell>
          <cell r="G386">
            <v>0</v>
          </cell>
          <cell r="H386">
            <v>0</v>
          </cell>
          <cell r="I386">
            <v>0.51</v>
          </cell>
          <cell r="J386">
            <v>0.54</v>
          </cell>
          <cell r="K386">
            <v>1.05</v>
          </cell>
          <cell r="L386">
            <v>0</v>
          </cell>
          <cell r="M386">
            <v>0</v>
          </cell>
          <cell r="N386">
            <v>0</v>
          </cell>
          <cell r="O386">
            <v>0</v>
          </cell>
          <cell r="P386">
            <v>4</v>
          </cell>
        </row>
        <row r="387">
          <cell r="B387" t="str">
            <v>STD</v>
          </cell>
          <cell r="C387">
            <v>6</v>
          </cell>
          <cell r="D387">
            <v>7.11</v>
          </cell>
          <cell r="E387">
            <v>1</v>
          </cell>
          <cell r="F387">
            <v>0</v>
          </cell>
          <cell r="G387">
            <v>0</v>
          </cell>
          <cell r="H387">
            <v>0</v>
          </cell>
          <cell r="I387">
            <v>0.61</v>
          </cell>
          <cell r="J387">
            <v>1.04</v>
          </cell>
          <cell r="K387">
            <v>1.65</v>
          </cell>
          <cell r="L387">
            <v>0</v>
          </cell>
          <cell r="M387">
            <v>0</v>
          </cell>
          <cell r="N387">
            <v>0</v>
          </cell>
          <cell r="O387">
            <v>0</v>
          </cell>
          <cell r="P387">
            <v>4</v>
          </cell>
        </row>
        <row r="388">
          <cell r="B388" t="str">
            <v>STD</v>
          </cell>
          <cell r="C388">
            <v>8</v>
          </cell>
          <cell r="D388">
            <v>8.18</v>
          </cell>
          <cell r="E388">
            <v>1</v>
          </cell>
          <cell r="F388">
            <v>0</v>
          </cell>
          <cell r="G388">
            <v>0</v>
          </cell>
          <cell r="H388">
            <v>0</v>
          </cell>
          <cell r="I388">
            <v>0.81</v>
          </cell>
          <cell r="J388">
            <v>1.73</v>
          </cell>
          <cell r="K388">
            <v>2.54</v>
          </cell>
          <cell r="L388">
            <v>0</v>
          </cell>
          <cell r="M388">
            <v>0</v>
          </cell>
          <cell r="N388">
            <v>0</v>
          </cell>
          <cell r="O388">
            <v>0</v>
          </cell>
          <cell r="P388">
            <v>4</v>
          </cell>
        </row>
        <row r="389">
          <cell r="B389" t="str">
            <v>STD</v>
          </cell>
          <cell r="C389">
            <v>10</v>
          </cell>
          <cell r="D389">
            <v>9.27</v>
          </cell>
          <cell r="E389">
            <v>1</v>
          </cell>
          <cell r="F389">
            <v>0</v>
          </cell>
          <cell r="G389">
            <v>0</v>
          </cell>
          <cell r="H389">
            <v>0</v>
          </cell>
          <cell r="I389">
            <v>1.01</v>
          </cell>
          <cell r="J389">
            <v>3.04</v>
          </cell>
          <cell r="K389">
            <v>4.05</v>
          </cell>
          <cell r="L389">
            <v>0</v>
          </cell>
          <cell r="M389">
            <v>0</v>
          </cell>
          <cell r="N389">
            <v>0</v>
          </cell>
          <cell r="O389">
            <v>0</v>
          </cell>
          <cell r="P389">
            <v>4</v>
          </cell>
        </row>
        <row r="390">
          <cell r="B390" t="str">
            <v>STD</v>
          </cell>
          <cell r="C390">
            <v>12</v>
          </cell>
          <cell r="D390">
            <v>9.5299999999999994</v>
          </cell>
          <cell r="E390">
            <v>1</v>
          </cell>
          <cell r="F390">
            <v>0</v>
          </cell>
          <cell r="G390">
            <v>0</v>
          </cell>
          <cell r="H390">
            <v>0</v>
          </cell>
          <cell r="I390">
            <v>1.22</v>
          </cell>
          <cell r="J390">
            <v>3.28</v>
          </cell>
          <cell r="K390">
            <v>4.5</v>
          </cell>
          <cell r="L390">
            <v>0</v>
          </cell>
          <cell r="M390">
            <v>0</v>
          </cell>
          <cell r="N390">
            <v>0</v>
          </cell>
          <cell r="O390">
            <v>0</v>
          </cell>
          <cell r="P390">
            <v>6</v>
          </cell>
        </row>
        <row r="391">
          <cell r="B391" t="str">
            <v>STD</v>
          </cell>
          <cell r="C391">
            <v>14</v>
          </cell>
          <cell r="D391">
            <v>9.5299999999999994</v>
          </cell>
          <cell r="E391">
            <v>1</v>
          </cell>
          <cell r="F391">
            <v>0</v>
          </cell>
          <cell r="G391">
            <v>0</v>
          </cell>
          <cell r="H391">
            <v>0</v>
          </cell>
          <cell r="I391">
            <v>1.42</v>
          </cell>
          <cell r="J391">
            <v>3.97</v>
          </cell>
          <cell r="K391">
            <v>5.3900000000000006</v>
          </cell>
          <cell r="L391">
            <v>0</v>
          </cell>
          <cell r="M391">
            <v>0</v>
          </cell>
          <cell r="N391">
            <v>0</v>
          </cell>
          <cell r="O391">
            <v>0</v>
          </cell>
          <cell r="P391">
            <v>6</v>
          </cell>
        </row>
        <row r="392">
          <cell r="B392" t="str">
            <v>STD</v>
          </cell>
          <cell r="C392">
            <v>16</v>
          </cell>
          <cell r="D392">
            <v>9.5299999999999994</v>
          </cell>
          <cell r="E392">
            <v>1</v>
          </cell>
          <cell r="F392">
            <v>0</v>
          </cell>
          <cell r="G392">
            <v>0</v>
          </cell>
          <cell r="H392">
            <v>0</v>
          </cell>
          <cell r="I392">
            <v>1.62</v>
          </cell>
          <cell r="J392">
            <v>4.68</v>
          </cell>
          <cell r="K392">
            <v>6.3</v>
          </cell>
          <cell r="L392">
            <v>0</v>
          </cell>
          <cell r="M392">
            <v>0</v>
          </cell>
          <cell r="N392">
            <v>0</v>
          </cell>
          <cell r="O392">
            <v>0</v>
          </cell>
          <cell r="P392">
            <v>6</v>
          </cell>
        </row>
        <row r="393">
          <cell r="B393" t="str">
            <v>STD</v>
          </cell>
          <cell r="C393">
            <v>18</v>
          </cell>
          <cell r="D393">
            <v>9.5299999999999994</v>
          </cell>
          <cell r="E393">
            <v>1</v>
          </cell>
          <cell r="F393">
            <v>0</v>
          </cell>
          <cell r="G393">
            <v>0</v>
          </cell>
          <cell r="H393">
            <v>0</v>
          </cell>
          <cell r="I393">
            <v>1.82</v>
          </cell>
          <cell r="J393">
            <v>5.38</v>
          </cell>
          <cell r="K393">
            <v>7.2</v>
          </cell>
          <cell r="L393">
            <v>0</v>
          </cell>
          <cell r="M393">
            <v>0</v>
          </cell>
          <cell r="N393">
            <v>0</v>
          </cell>
          <cell r="O393">
            <v>0</v>
          </cell>
          <cell r="P393">
            <v>6</v>
          </cell>
        </row>
        <row r="394">
          <cell r="B394" t="str">
            <v>STD</v>
          </cell>
          <cell r="C394">
            <v>20</v>
          </cell>
          <cell r="D394">
            <v>9.5299999999999994</v>
          </cell>
          <cell r="E394">
            <v>1</v>
          </cell>
          <cell r="F394">
            <v>0</v>
          </cell>
          <cell r="G394">
            <v>0</v>
          </cell>
          <cell r="H394">
            <v>0</v>
          </cell>
          <cell r="I394">
            <v>2.0299999999999998</v>
          </cell>
          <cell r="J394">
            <v>5.47</v>
          </cell>
          <cell r="K394">
            <v>7.5</v>
          </cell>
          <cell r="L394">
            <v>0</v>
          </cell>
          <cell r="M394">
            <v>0</v>
          </cell>
          <cell r="N394">
            <v>0</v>
          </cell>
          <cell r="O394">
            <v>0</v>
          </cell>
          <cell r="P394">
            <v>7</v>
          </cell>
        </row>
        <row r="395">
          <cell r="B395" t="str">
            <v>STD</v>
          </cell>
          <cell r="C395">
            <v>22</v>
          </cell>
          <cell r="D395">
            <v>9.5299999999999994</v>
          </cell>
          <cell r="E395">
            <v>1</v>
          </cell>
          <cell r="F395">
            <v>0</v>
          </cell>
          <cell r="G395">
            <v>0</v>
          </cell>
          <cell r="H395">
            <v>0</v>
          </cell>
          <cell r="I395">
            <v>2.23</v>
          </cell>
          <cell r="J395">
            <v>6.47</v>
          </cell>
          <cell r="K395">
            <v>8.6999999999999993</v>
          </cell>
          <cell r="L395">
            <v>0</v>
          </cell>
          <cell r="M395">
            <v>0</v>
          </cell>
          <cell r="N395">
            <v>0</v>
          </cell>
          <cell r="O395">
            <v>0</v>
          </cell>
          <cell r="P395">
            <v>8</v>
          </cell>
        </row>
        <row r="396">
          <cell r="B396" t="str">
            <v>STD</v>
          </cell>
          <cell r="C396">
            <v>24</v>
          </cell>
          <cell r="D396">
            <v>9.5299999999999994</v>
          </cell>
          <cell r="E396">
            <v>1</v>
          </cell>
          <cell r="F396">
            <v>0</v>
          </cell>
          <cell r="G396">
            <v>0</v>
          </cell>
          <cell r="H396">
            <v>0</v>
          </cell>
          <cell r="I396">
            <v>2.4300000000000002</v>
          </cell>
          <cell r="J396">
            <v>6.57</v>
          </cell>
          <cell r="K396">
            <v>9</v>
          </cell>
          <cell r="L396">
            <v>0</v>
          </cell>
          <cell r="M396">
            <v>0</v>
          </cell>
          <cell r="N396">
            <v>0</v>
          </cell>
          <cell r="O396">
            <v>0</v>
          </cell>
          <cell r="P396">
            <v>8</v>
          </cell>
        </row>
        <row r="397">
          <cell r="B397" t="str">
            <v>STD</v>
          </cell>
          <cell r="C397">
            <v>26</v>
          </cell>
          <cell r="D397">
            <v>9.5299999999999994</v>
          </cell>
          <cell r="E397">
            <v>1</v>
          </cell>
          <cell r="F397">
            <v>0</v>
          </cell>
          <cell r="G397">
            <v>0</v>
          </cell>
          <cell r="H397">
            <v>0</v>
          </cell>
          <cell r="I397">
            <v>2.64</v>
          </cell>
          <cell r="J397">
            <v>7.7</v>
          </cell>
          <cell r="K397">
            <v>10.34</v>
          </cell>
          <cell r="L397">
            <v>0</v>
          </cell>
          <cell r="M397">
            <v>0</v>
          </cell>
          <cell r="N397">
            <v>0</v>
          </cell>
          <cell r="O397">
            <v>0</v>
          </cell>
          <cell r="P397">
            <v>9</v>
          </cell>
        </row>
        <row r="398">
          <cell r="B398" t="str">
            <v>STD</v>
          </cell>
          <cell r="C398">
            <v>28</v>
          </cell>
          <cell r="D398">
            <v>9.5299999999999994</v>
          </cell>
          <cell r="E398">
            <v>1</v>
          </cell>
          <cell r="F398">
            <v>0</v>
          </cell>
          <cell r="G398">
            <v>0</v>
          </cell>
          <cell r="H398">
            <v>0</v>
          </cell>
          <cell r="I398">
            <v>2.84</v>
          </cell>
          <cell r="J398">
            <v>8.25</v>
          </cell>
          <cell r="K398">
            <v>11.09</v>
          </cell>
          <cell r="L398">
            <v>0</v>
          </cell>
          <cell r="M398">
            <v>0</v>
          </cell>
          <cell r="N398">
            <v>0</v>
          </cell>
          <cell r="O398">
            <v>0</v>
          </cell>
          <cell r="P398">
            <v>9</v>
          </cell>
        </row>
        <row r="399">
          <cell r="B399" t="str">
            <v>STD</v>
          </cell>
          <cell r="C399">
            <v>30</v>
          </cell>
          <cell r="D399">
            <v>9.5299999999999994</v>
          </cell>
          <cell r="E399">
            <v>1</v>
          </cell>
          <cell r="F399">
            <v>0</v>
          </cell>
          <cell r="G399">
            <v>0</v>
          </cell>
          <cell r="H399">
            <v>0</v>
          </cell>
          <cell r="I399">
            <v>3.04</v>
          </cell>
          <cell r="J399">
            <v>8.9600000000000009</v>
          </cell>
          <cell r="K399">
            <v>12</v>
          </cell>
          <cell r="L399">
            <v>0</v>
          </cell>
          <cell r="M399">
            <v>0</v>
          </cell>
          <cell r="N399">
            <v>0</v>
          </cell>
          <cell r="O399">
            <v>0</v>
          </cell>
          <cell r="P399">
            <v>10</v>
          </cell>
        </row>
        <row r="400">
          <cell r="B400" t="str">
            <v>STD</v>
          </cell>
          <cell r="C400">
            <v>32</v>
          </cell>
          <cell r="D400">
            <v>9.5299999999999994</v>
          </cell>
          <cell r="E400">
            <v>1</v>
          </cell>
          <cell r="F400">
            <v>0</v>
          </cell>
          <cell r="G400">
            <v>0</v>
          </cell>
          <cell r="H400">
            <v>0</v>
          </cell>
          <cell r="I400">
            <v>3.24</v>
          </cell>
          <cell r="J400">
            <v>9.51</v>
          </cell>
          <cell r="K400">
            <v>12.75</v>
          </cell>
          <cell r="L400">
            <v>0</v>
          </cell>
          <cell r="M400">
            <v>0</v>
          </cell>
          <cell r="N400">
            <v>0</v>
          </cell>
          <cell r="O400">
            <v>0</v>
          </cell>
          <cell r="P400">
            <v>11</v>
          </cell>
        </row>
        <row r="401">
          <cell r="B401" t="str">
            <v>STD</v>
          </cell>
          <cell r="C401">
            <v>34</v>
          </cell>
          <cell r="D401">
            <v>9.5299999999999994</v>
          </cell>
          <cell r="E401">
            <v>1</v>
          </cell>
          <cell r="F401">
            <v>0</v>
          </cell>
          <cell r="G401">
            <v>0</v>
          </cell>
          <cell r="H401">
            <v>0</v>
          </cell>
          <cell r="I401">
            <v>3.45</v>
          </cell>
          <cell r="J401">
            <v>10.050000000000001</v>
          </cell>
          <cell r="K401">
            <v>13.5</v>
          </cell>
          <cell r="L401">
            <v>0</v>
          </cell>
          <cell r="M401">
            <v>0</v>
          </cell>
          <cell r="N401">
            <v>0</v>
          </cell>
          <cell r="O401">
            <v>0</v>
          </cell>
          <cell r="P401">
            <v>12</v>
          </cell>
        </row>
        <row r="402">
          <cell r="B402" t="str">
            <v>STD</v>
          </cell>
          <cell r="C402">
            <v>36</v>
          </cell>
          <cell r="D402">
            <v>9.5299999999999994</v>
          </cell>
          <cell r="E402">
            <v>1</v>
          </cell>
          <cell r="F402">
            <v>0</v>
          </cell>
          <cell r="G402">
            <v>0</v>
          </cell>
          <cell r="H402">
            <v>0</v>
          </cell>
          <cell r="I402">
            <v>3.65</v>
          </cell>
          <cell r="J402">
            <v>10.6</v>
          </cell>
          <cell r="K402">
            <v>14.25</v>
          </cell>
          <cell r="L402">
            <v>0</v>
          </cell>
          <cell r="M402">
            <v>0</v>
          </cell>
          <cell r="N402">
            <v>0</v>
          </cell>
          <cell r="O402">
            <v>0</v>
          </cell>
          <cell r="P402">
            <v>12</v>
          </cell>
        </row>
        <row r="403">
          <cell r="B403" t="str">
            <v>STD</v>
          </cell>
          <cell r="C403">
            <v>38</v>
          </cell>
          <cell r="D403">
            <v>9.5299999999999994</v>
          </cell>
          <cell r="E403">
            <v>1</v>
          </cell>
          <cell r="F403">
            <v>0</v>
          </cell>
          <cell r="G403">
            <v>0</v>
          </cell>
          <cell r="H403">
            <v>0</v>
          </cell>
          <cell r="I403">
            <v>3.85</v>
          </cell>
          <cell r="J403">
            <v>11.23</v>
          </cell>
          <cell r="K403">
            <v>15.08</v>
          </cell>
          <cell r="L403">
            <v>0</v>
          </cell>
          <cell r="M403">
            <v>0</v>
          </cell>
          <cell r="N403">
            <v>0</v>
          </cell>
          <cell r="O403">
            <v>0</v>
          </cell>
          <cell r="P403">
            <v>13</v>
          </cell>
        </row>
        <row r="404">
          <cell r="B404" t="str">
            <v>STD</v>
          </cell>
          <cell r="C404">
            <v>40</v>
          </cell>
          <cell r="D404">
            <v>9.5299999999999994</v>
          </cell>
          <cell r="E404">
            <v>1</v>
          </cell>
          <cell r="F404">
            <v>0</v>
          </cell>
          <cell r="G404">
            <v>0</v>
          </cell>
          <cell r="H404">
            <v>0</v>
          </cell>
          <cell r="I404">
            <v>4.0599999999999996</v>
          </cell>
          <cell r="J404">
            <v>11.66</v>
          </cell>
          <cell r="K404">
            <v>15.719999999999999</v>
          </cell>
          <cell r="L404">
            <v>0</v>
          </cell>
          <cell r="M404">
            <v>0</v>
          </cell>
          <cell r="N404">
            <v>0</v>
          </cell>
          <cell r="O404">
            <v>0</v>
          </cell>
          <cell r="P404">
            <v>14</v>
          </cell>
        </row>
        <row r="405">
          <cell r="B405" t="str">
            <v>STD</v>
          </cell>
          <cell r="C405">
            <v>42</v>
          </cell>
          <cell r="D405">
            <v>9.5299999999999994</v>
          </cell>
          <cell r="E405">
            <v>1</v>
          </cell>
          <cell r="F405">
            <v>0</v>
          </cell>
          <cell r="G405">
            <v>0</v>
          </cell>
          <cell r="H405">
            <v>0</v>
          </cell>
          <cell r="I405">
            <v>4.26</v>
          </cell>
          <cell r="J405">
            <v>12.24</v>
          </cell>
          <cell r="K405">
            <v>16.5</v>
          </cell>
          <cell r="L405">
            <v>0</v>
          </cell>
          <cell r="M405">
            <v>0</v>
          </cell>
          <cell r="N405">
            <v>0</v>
          </cell>
          <cell r="O405">
            <v>0</v>
          </cell>
          <cell r="P405">
            <v>14</v>
          </cell>
        </row>
        <row r="406">
          <cell r="B406" t="str">
            <v>STD</v>
          </cell>
          <cell r="C406">
            <v>44</v>
          </cell>
          <cell r="D406">
            <v>9.5299999999999994</v>
          </cell>
          <cell r="E406">
            <v>1</v>
          </cell>
          <cell r="F406">
            <v>0</v>
          </cell>
          <cell r="G406">
            <v>0</v>
          </cell>
          <cell r="H406">
            <v>0</v>
          </cell>
          <cell r="I406">
            <v>4.47</v>
          </cell>
          <cell r="J406">
            <v>17.54</v>
          </cell>
          <cell r="K406">
            <v>22.009999999999998</v>
          </cell>
          <cell r="L406">
            <v>0</v>
          </cell>
          <cell r="M406">
            <v>0</v>
          </cell>
          <cell r="N406">
            <v>0</v>
          </cell>
          <cell r="O406">
            <v>0</v>
          </cell>
          <cell r="P406">
            <v>15</v>
          </cell>
        </row>
        <row r="407">
          <cell r="B407" t="str">
            <v>STD</v>
          </cell>
          <cell r="C407">
            <v>46</v>
          </cell>
          <cell r="D407">
            <v>9.5299999999999994</v>
          </cell>
          <cell r="E407">
            <v>1</v>
          </cell>
          <cell r="F407">
            <v>0</v>
          </cell>
          <cell r="G407">
            <v>0</v>
          </cell>
          <cell r="H407">
            <v>0</v>
          </cell>
          <cell r="I407">
            <v>4.67</v>
          </cell>
          <cell r="J407">
            <v>18.329999999999998</v>
          </cell>
          <cell r="K407">
            <v>23</v>
          </cell>
          <cell r="L407">
            <v>0</v>
          </cell>
          <cell r="M407">
            <v>0</v>
          </cell>
          <cell r="N407">
            <v>0</v>
          </cell>
          <cell r="O407">
            <v>0</v>
          </cell>
          <cell r="P407">
            <v>16</v>
          </cell>
        </row>
        <row r="408">
          <cell r="B408" t="str">
            <v>STD</v>
          </cell>
          <cell r="C408">
            <v>48</v>
          </cell>
          <cell r="D408">
            <v>9.5299999999999994</v>
          </cell>
          <cell r="E408">
            <v>1</v>
          </cell>
          <cell r="F408">
            <v>0</v>
          </cell>
          <cell r="G408">
            <v>0</v>
          </cell>
          <cell r="H408">
            <v>0</v>
          </cell>
          <cell r="I408">
            <v>4.87</v>
          </cell>
          <cell r="J408">
            <v>19.13</v>
          </cell>
          <cell r="K408">
            <v>24</v>
          </cell>
          <cell r="L408">
            <v>0</v>
          </cell>
          <cell r="M408">
            <v>0</v>
          </cell>
          <cell r="N408">
            <v>0</v>
          </cell>
          <cell r="O408">
            <v>0</v>
          </cell>
          <cell r="P408">
            <v>16</v>
          </cell>
        </row>
        <row r="409">
          <cell r="B409" t="str">
            <v xml:space="preserve">XS </v>
          </cell>
          <cell r="C409">
            <v>0.125</v>
          </cell>
          <cell r="D409">
            <v>2.41</v>
          </cell>
          <cell r="E409">
            <v>1</v>
          </cell>
          <cell r="F409">
            <v>0</v>
          </cell>
          <cell r="G409">
            <v>0</v>
          </cell>
          <cell r="H409">
            <v>0</v>
          </cell>
          <cell r="I409">
            <v>7.0000000000000007E-2</v>
          </cell>
          <cell r="J409">
            <v>0</v>
          </cell>
          <cell r="K409">
            <v>7.0000000000000007E-2</v>
          </cell>
          <cell r="L409">
            <v>0</v>
          </cell>
          <cell r="M409">
            <v>0</v>
          </cell>
          <cell r="N409">
            <v>0</v>
          </cell>
          <cell r="O409">
            <v>0</v>
          </cell>
          <cell r="P409">
            <v>2</v>
          </cell>
        </row>
        <row r="410">
          <cell r="B410" t="str">
            <v xml:space="preserve">XS </v>
          </cell>
          <cell r="C410">
            <v>0.125</v>
          </cell>
          <cell r="D410">
            <v>2.41</v>
          </cell>
          <cell r="E410">
            <v>1</v>
          </cell>
          <cell r="F410">
            <v>0</v>
          </cell>
          <cell r="G410">
            <v>0</v>
          </cell>
          <cell r="H410">
            <v>0</v>
          </cell>
          <cell r="I410">
            <v>7.0000000000000007E-2</v>
          </cell>
          <cell r="J410">
            <v>0</v>
          </cell>
          <cell r="K410">
            <v>7.0000000000000007E-2</v>
          </cell>
          <cell r="L410">
            <v>0</v>
          </cell>
          <cell r="M410">
            <v>0</v>
          </cell>
          <cell r="N410">
            <v>0</v>
          </cell>
          <cell r="O410">
            <v>0</v>
          </cell>
          <cell r="P410">
            <v>2</v>
          </cell>
        </row>
        <row r="411">
          <cell r="B411" t="str">
            <v xml:space="preserve">XS </v>
          </cell>
          <cell r="C411">
            <v>0.125</v>
          </cell>
          <cell r="D411">
            <v>2.41</v>
          </cell>
          <cell r="E411">
            <v>1</v>
          </cell>
          <cell r="F411">
            <v>0</v>
          </cell>
          <cell r="G411">
            <v>0</v>
          </cell>
          <cell r="H411">
            <v>0</v>
          </cell>
          <cell r="I411">
            <v>7.0000000000000007E-2</v>
          </cell>
          <cell r="J411">
            <v>0</v>
          </cell>
          <cell r="K411">
            <v>7.0000000000000007E-2</v>
          </cell>
          <cell r="L411">
            <v>0</v>
          </cell>
          <cell r="M411">
            <v>0</v>
          </cell>
          <cell r="N411">
            <v>0</v>
          </cell>
          <cell r="O411">
            <v>0</v>
          </cell>
          <cell r="P411">
            <v>2</v>
          </cell>
        </row>
        <row r="412">
          <cell r="B412" t="str">
            <v xml:space="preserve">XS </v>
          </cell>
          <cell r="C412">
            <v>0.25</v>
          </cell>
          <cell r="D412">
            <v>3.02</v>
          </cell>
          <cell r="E412">
            <v>1</v>
          </cell>
          <cell r="F412">
            <v>1</v>
          </cell>
          <cell r="G412">
            <v>0</v>
          </cell>
          <cell r="H412">
            <v>0</v>
          </cell>
          <cell r="I412">
            <v>7.0000000000000007E-2</v>
          </cell>
          <cell r="J412">
            <v>0</v>
          </cell>
          <cell r="K412">
            <v>7.0000000000000007E-2</v>
          </cell>
          <cell r="L412">
            <v>0</v>
          </cell>
          <cell r="M412">
            <v>0</v>
          </cell>
          <cell r="N412">
            <v>0</v>
          </cell>
          <cell r="O412">
            <v>0</v>
          </cell>
          <cell r="P412">
            <v>2</v>
          </cell>
        </row>
        <row r="413">
          <cell r="B413" t="str">
            <v xml:space="preserve">XS </v>
          </cell>
          <cell r="C413">
            <v>0.25</v>
          </cell>
          <cell r="D413">
            <v>3.02</v>
          </cell>
          <cell r="E413">
            <v>1</v>
          </cell>
          <cell r="F413">
            <v>0</v>
          </cell>
          <cell r="G413">
            <v>0</v>
          </cell>
          <cell r="H413">
            <v>0</v>
          </cell>
          <cell r="I413">
            <v>7.0000000000000007E-2</v>
          </cell>
          <cell r="J413">
            <v>0</v>
          </cell>
          <cell r="K413">
            <v>7.0000000000000007E-2</v>
          </cell>
          <cell r="L413">
            <v>0</v>
          </cell>
          <cell r="M413">
            <v>0</v>
          </cell>
          <cell r="N413">
            <v>0</v>
          </cell>
          <cell r="O413">
            <v>0</v>
          </cell>
          <cell r="P413">
            <v>2</v>
          </cell>
        </row>
        <row r="414">
          <cell r="B414" t="str">
            <v xml:space="preserve">XS </v>
          </cell>
          <cell r="C414">
            <v>0.25</v>
          </cell>
          <cell r="D414">
            <v>3.02</v>
          </cell>
          <cell r="E414">
            <v>1</v>
          </cell>
          <cell r="F414">
            <v>0</v>
          </cell>
          <cell r="G414">
            <v>0</v>
          </cell>
          <cell r="H414">
            <v>0</v>
          </cell>
          <cell r="I414">
            <v>7.0000000000000007E-2</v>
          </cell>
          <cell r="J414">
            <v>0</v>
          </cell>
          <cell r="K414">
            <v>7.0000000000000007E-2</v>
          </cell>
          <cell r="L414">
            <v>0</v>
          </cell>
          <cell r="M414">
            <v>0</v>
          </cell>
          <cell r="N414">
            <v>0</v>
          </cell>
          <cell r="O414">
            <v>0</v>
          </cell>
          <cell r="P414">
            <v>2</v>
          </cell>
        </row>
        <row r="415">
          <cell r="B415" t="str">
            <v xml:space="preserve">XS </v>
          </cell>
          <cell r="C415">
            <v>0.375</v>
          </cell>
          <cell r="D415">
            <v>3.2</v>
          </cell>
          <cell r="E415">
            <v>1</v>
          </cell>
          <cell r="F415">
            <v>1</v>
          </cell>
          <cell r="G415">
            <v>1</v>
          </cell>
          <cell r="H415">
            <v>1</v>
          </cell>
          <cell r="I415">
            <v>7.0000000000000007E-2</v>
          </cell>
          <cell r="J415">
            <v>0</v>
          </cell>
          <cell r="K415">
            <v>7.0000000000000007E-2</v>
          </cell>
          <cell r="L415">
            <v>2</v>
          </cell>
          <cell r="M415">
            <v>2</v>
          </cell>
          <cell r="N415">
            <v>8.8062877131794293E-312</v>
          </cell>
          <cell r="O415" t="str">
            <v xml:space="preserve">XS </v>
          </cell>
          <cell r="P415">
            <v>2</v>
          </cell>
          <cell r="Q415">
            <v>3.2</v>
          </cell>
          <cell r="R415">
            <v>1</v>
          </cell>
        </row>
        <row r="416">
          <cell r="B416" t="str">
            <v xml:space="preserve">XS </v>
          </cell>
          <cell r="C416">
            <v>0.375</v>
          </cell>
          <cell r="D416">
            <v>3.2</v>
          </cell>
          <cell r="E416">
            <v>1</v>
          </cell>
          <cell r="F416">
            <v>0</v>
          </cell>
          <cell r="G416">
            <v>0</v>
          </cell>
          <cell r="H416">
            <v>0</v>
          </cell>
          <cell r="I416">
            <v>7.0000000000000007E-2</v>
          </cell>
          <cell r="J416">
            <v>0</v>
          </cell>
          <cell r="K416">
            <v>7.0000000000000007E-2</v>
          </cell>
          <cell r="L416">
            <v>0</v>
          </cell>
          <cell r="M416">
            <v>0</v>
          </cell>
          <cell r="N416">
            <v>0</v>
          </cell>
          <cell r="O416">
            <v>0</v>
          </cell>
          <cell r="P416">
            <v>2</v>
          </cell>
        </row>
        <row r="417">
          <cell r="B417" t="str">
            <v xml:space="preserve">XS </v>
          </cell>
          <cell r="C417">
            <v>0.375</v>
          </cell>
          <cell r="D417">
            <v>3.2</v>
          </cell>
          <cell r="E417">
            <v>1</v>
          </cell>
          <cell r="F417">
            <v>0</v>
          </cell>
          <cell r="G417">
            <v>0</v>
          </cell>
          <cell r="H417">
            <v>0</v>
          </cell>
          <cell r="I417">
            <v>7.0000000000000007E-2</v>
          </cell>
          <cell r="J417">
            <v>0</v>
          </cell>
          <cell r="K417">
            <v>7.0000000000000007E-2</v>
          </cell>
          <cell r="L417">
            <v>0</v>
          </cell>
          <cell r="M417">
            <v>0</v>
          </cell>
          <cell r="N417">
            <v>0</v>
          </cell>
          <cell r="O417">
            <v>0</v>
          </cell>
          <cell r="P417">
            <v>2</v>
          </cell>
        </row>
        <row r="418">
          <cell r="A418">
            <v>2</v>
          </cell>
          <cell r="B418" t="str">
            <v xml:space="preserve">XS </v>
          </cell>
          <cell r="C418">
            <v>0.5</v>
          </cell>
          <cell r="D418">
            <v>3.73</v>
          </cell>
          <cell r="E418">
            <v>1</v>
          </cell>
          <cell r="F418">
            <v>1</v>
          </cell>
          <cell r="G418">
            <v>1</v>
          </cell>
          <cell r="H418">
            <v>1</v>
          </cell>
          <cell r="I418">
            <v>7.0000000000000007E-2</v>
          </cell>
          <cell r="J418">
            <v>0</v>
          </cell>
          <cell r="K418">
            <v>7.0000000000000007E-2</v>
          </cell>
          <cell r="L418">
            <v>2</v>
          </cell>
          <cell r="M418">
            <v>2</v>
          </cell>
          <cell r="N418">
            <v>8.8699475869083874E-312</v>
          </cell>
          <cell r="O418" t="str">
            <v xml:space="preserve">XS </v>
          </cell>
          <cell r="P418">
            <v>2</v>
          </cell>
          <cell r="Q418">
            <v>3.73</v>
          </cell>
          <cell r="R418">
            <v>1</v>
          </cell>
        </row>
        <row r="419">
          <cell r="B419" t="str">
            <v xml:space="preserve">XS </v>
          </cell>
          <cell r="C419">
            <v>0.5</v>
          </cell>
          <cell r="D419">
            <v>3.73</v>
          </cell>
          <cell r="E419">
            <v>1</v>
          </cell>
          <cell r="F419">
            <v>1</v>
          </cell>
          <cell r="G419">
            <v>0</v>
          </cell>
          <cell r="H419">
            <v>0</v>
          </cell>
          <cell r="I419">
            <v>7.0000000000000007E-2</v>
          </cell>
          <cell r="J419">
            <v>0</v>
          </cell>
          <cell r="K419">
            <v>7.0000000000000007E-2</v>
          </cell>
          <cell r="L419">
            <v>0</v>
          </cell>
          <cell r="M419">
            <v>0</v>
          </cell>
          <cell r="N419">
            <v>0</v>
          </cell>
          <cell r="O419">
            <v>0</v>
          </cell>
          <cell r="P419">
            <v>2</v>
          </cell>
        </row>
        <row r="420">
          <cell r="B420" t="str">
            <v xml:space="preserve">XS </v>
          </cell>
          <cell r="C420">
            <v>0.5</v>
          </cell>
          <cell r="D420">
            <v>3.73</v>
          </cell>
          <cell r="E420">
            <v>1</v>
          </cell>
          <cell r="F420">
            <v>0</v>
          </cell>
          <cell r="G420">
            <v>0</v>
          </cell>
          <cell r="H420">
            <v>0</v>
          </cell>
          <cell r="I420">
            <v>7.0000000000000007E-2</v>
          </cell>
          <cell r="J420">
            <v>0</v>
          </cell>
          <cell r="K420">
            <v>7.0000000000000007E-2</v>
          </cell>
          <cell r="L420">
            <v>0</v>
          </cell>
          <cell r="M420">
            <v>0</v>
          </cell>
          <cell r="N420">
            <v>0</v>
          </cell>
          <cell r="O420">
            <v>0</v>
          </cell>
          <cell r="P420">
            <v>2</v>
          </cell>
        </row>
        <row r="421">
          <cell r="B421" t="str">
            <v xml:space="preserve">XS </v>
          </cell>
          <cell r="C421">
            <v>0.75</v>
          </cell>
          <cell r="D421">
            <v>3.91</v>
          </cell>
          <cell r="E421">
            <v>1</v>
          </cell>
          <cell r="F421">
            <v>0</v>
          </cell>
          <cell r="G421">
            <v>0</v>
          </cell>
          <cell r="H421">
            <v>0</v>
          </cell>
          <cell r="I421">
            <v>7.0000000000000007E-2</v>
          </cell>
          <cell r="J421">
            <v>0</v>
          </cell>
          <cell r="K421">
            <v>7.0000000000000007E-2</v>
          </cell>
          <cell r="L421">
            <v>0</v>
          </cell>
          <cell r="M421">
            <v>0</v>
          </cell>
          <cell r="N421">
            <v>0</v>
          </cell>
          <cell r="O421">
            <v>0</v>
          </cell>
          <cell r="P421">
            <v>2</v>
          </cell>
        </row>
        <row r="422">
          <cell r="B422" t="str">
            <v xml:space="preserve">XS </v>
          </cell>
          <cell r="C422">
            <v>0.75</v>
          </cell>
          <cell r="D422">
            <v>3.91</v>
          </cell>
          <cell r="E422">
            <v>1</v>
          </cell>
          <cell r="F422">
            <v>0</v>
          </cell>
          <cell r="G422">
            <v>0</v>
          </cell>
          <cell r="H422">
            <v>0</v>
          </cell>
          <cell r="I422">
            <v>7.0000000000000007E-2</v>
          </cell>
          <cell r="J422">
            <v>0</v>
          </cell>
          <cell r="K422">
            <v>7.0000000000000007E-2</v>
          </cell>
          <cell r="L422">
            <v>0</v>
          </cell>
          <cell r="M422">
            <v>0</v>
          </cell>
          <cell r="N422">
            <v>0</v>
          </cell>
          <cell r="O422">
            <v>0</v>
          </cell>
          <cell r="P422">
            <v>2</v>
          </cell>
        </row>
        <row r="423">
          <cell r="B423" t="str">
            <v xml:space="preserve">XS </v>
          </cell>
          <cell r="C423">
            <v>0.75</v>
          </cell>
          <cell r="D423">
            <v>3.91</v>
          </cell>
          <cell r="E423">
            <v>1</v>
          </cell>
          <cell r="F423">
            <v>0</v>
          </cell>
          <cell r="G423">
            <v>0</v>
          </cell>
          <cell r="H423">
            <v>0</v>
          </cell>
          <cell r="I423">
            <v>7.0000000000000007E-2</v>
          </cell>
          <cell r="J423">
            <v>0</v>
          </cell>
          <cell r="K423">
            <v>7.0000000000000007E-2</v>
          </cell>
          <cell r="L423">
            <v>0</v>
          </cell>
          <cell r="M423">
            <v>0</v>
          </cell>
          <cell r="N423">
            <v>0</v>
          </cell>
          <cell r="O423">
            <v>0</v>
          </cell>
          <cell r="P423">
            <v>2</v>
          </cell>
        </row>
        <row r="424">
          <cell r="B424" t="str">
            <v xml:space="preserve">XS </v>
          </cell>
          <cell r="C424">
            <v>1</v>
          </cell>
          <cell r="D424">
            <v>4.55</v>
          </cell>
          <cell r="E424">
            <v>1</v>
          </cell>
          <cell r="F424">
            <v>0</v>
          </cell>
          <cell r="G424">
            <v>0</v>
          </cell>
          <cell r="H424">
            <v>0</v>
          </cell>
          <cell r="I424">
            <v>0.15</v>
          </cell>
          <cell r="J424">
            <v>0</v>
          </cell>
          <cell r="K424">
            <v>0.15</v>
          </cell>
          <cell r="L424">
            <v>0</v>
          </cell>
          <cell r="M424">
            <v>0</v>
          </cell>
          <cell r="N424">
            <v>0</v>
          </cell>
          <cell r="O424">
            <v>0</v>
          </cell>
          <cell r="P424">
            <v>2</v>
          </cell>
        </row>
        <row r="425">
          <cell r="B425" t="str">
            <v xml:space="preserve">XS </v>
          </cell>
          <cell r="C425">
            <v>1</v>
          </cell>
          <cell r="D425">
            <v>4.55</v>
          </cell>
          <cell r="E425">
            <v>1</v>
          </cell>
          <cell r="F425">
            <v>0</v>
          </cell>
          <cell r="G425">
            <v>0</v>
          </cell>
          <cell r="H425">
            <v>0</v>
          </cell>
          <cell r="I425">
            <v>0.15</v>
          </cell>
          <cell r="J425">
            <v>0</v>
          </cell>
          <cell r="K425">
            <v>0.15</v>
          </cell>
          <cell r="L425">
            <v>0</v>
          </cell>
          <cell r="M425">
            <v>0</v>
          </cell>
          <cell r="N425">
            <v>0</v>
          </cell>
          <cell r="O425">
            <v>0</v>
          </cell>
          <cell r="P425">
            <v>2</v>
          </cell>
        </row>
        <row r="426">
          <cell r="B426" t="str">
            <v xml:space="preserve">XS </v>
          </cell>
          <cell r="C426">
            <v>1</v>
          </cell>
          <cell r="D426">
            <v>4.55</v>
          </cell>
          <cell r="E426">
            <v>1</v>
          </cell>
          <cell r="F426">
            <v>0</v>
          </cell>
          <cell r="G426">
            <v>0</v>
          </cell>
          <cell r="H426">
            <v>0</v>
          </cell>
          <cell r="I426">
            <v>0.15</v>
          </cell>
          <cell r="J426">
            <v>0</v>
          </cell>
          <cell r="K426">
            <v>0.15</v>
          </cell>
          <cell r="L426">
            <v>0</v>
          </cell>
          <cell r="M426">
            <v>0</v>
          </cell>
          <cell r="N426">
            <v>0</v>
          </cell>
          <cell r="O426">
            <v>0</v>
          </cell>
          <cell r="P426">
            <v>2</v>
          </cell>
        </row>
        <row r="427">
          <cell r="B427" t="str">
            <v xml:space="preserve">XS </v>
          </cell>
          <cell r="C427">
            <v>1.25</v>
          </cell>
          <cell r="D427">
            <v>4.8499999999999996</v>
          </cell>
          <cell r="E427">
            <v>1</v>
          </cell>
          <cell r="F427">
            <v>0</v>
          </cell>
          <cell r="G427">
            <v>0</v>
          </cell>
          <cell r="H427">
            <v>0</v>
          </cell>
          <cell r="I427">
            <v>0.13</v>
          </cell>
          <cell r="J427">
            <v>0.17</v>
          </cell>
          <cell r="K427">
            <v>0.30000000000000004</v>
          </cell>
          <cell r="L427">
            <v>0</v>
          </cell>
          <cell r="M427">
            <v>0</v>
          </cell>
          <cell r="N427">
            <v>0</v>
          </cell>
          <cell r="O427">
            <v>0</v>
          </cell>
          <cell r="P427">
            <v>2</v>
          </cell>
        </row>
        <row r="428">
          <cell r="B428" t="str">
            <v xml:space="preserve">XS </v>
          </cell>
          <cell r="C428">
            <v>1.25</v>
          </cell>
          <cell r="D428">
            <v>4.8499999999999996</v>
          </cell>
          <cell r="E428">
            <v>1</v>
          </cell>
          <cell r="F428">
            <v>0</v>
          </cell>
          <cell r="G428">
            <v>0</v>
          </cell>
          <cell r="H428">
            <v>0</v>
          </cell>
          <cell r="I428">
            <v>0.13</v>
          </cell>
          <cell r="J428">
            <v>0.17</v>
          </cell>
          <cell r="K428">
            <v>0.30000000000000004</v>
          </cell>
          <cell r="L428">
            <v>0</v>
          </cell>
          <cell r="M428">
            <v>0</v>
          </cell>
          <cell r="N428">
            <v>0</v>
          </cell>
          <cell r="O428">
            <v>0</v>
          </cell>
          <cell r="P428">
            <v>2</v>
          </cell>
        </row>
        <row r="429">
          <cell r="B429" t="str">
            <v xml:space="preserve">XS </v>
          </cell>
          <cell r="C429">
            <v>1.25</v>
          </cell>
          <cell r="D429">
            <v>4.8499999999999996</v>
          </cell>
          <cell r="E429">
            <v>1</v>
          </cell>
          <cell r="F429">
            <v>1</v>
          </cell>
          <cell r="G429">
            <v>1</v>
          </cell>
          <cell r="H429">
            <v>1</v>
          </cell>
          <cell r="I429">
            <v>0.13</v>
          </cell>
          <cell r="J429">
            <v>0.17</v>
          </cell>
          <cell r="K429">
            <v>0.30000000000000004</v>
          </cell>
          <cell r="L429">
            <v>2</v>
          </cell>
          <cell r="M429">
            <v>2</v>
          </cell>
          <cell r="N429">
            <v>9.1033671239145674E-312</v>
          </cell>
          <cell r="O429" t="str">
            <v xml:space="preserve">XS </v>
          </cell>
          <cell r="P429">
            <v>2</v>
          </cell>
          <cell r="Q429">
            <v>2</v>
          </cell>
          <cell r="R429">
            <v>9.0821471660049147E-312</v>
          </cell>
        </row>
        <row r="430">
          <cell r="B430" t="str">
            <v xml:space="preserve">XS </v>
          </cell>
          <cell r="C430">
            <v>1.5</v>
          </cell>
          <cell r="D430">
            <v>5.08</v>
          </cell>
          <cell r="E430">
            <v>1</v>
          </cell>
          <cell r="F430">
            <v>0</v>
          </cell>
          <cell r="G430">
            <v>0</v>
          </cell>
          <cell r="H430">
            <v>0</v>
          </cell>
          <cell r="I430">
            <v>0.15</v>
          </cell>
          <cell r="J430">
            <v>0.15</v>
          </cell>
          <cell r="K430">
            <v>0.3</v>
          </cell>
          <cell r="L430">
            <v>0</v>
          </cell>
          <cell r="M430">
            <v>0</v>
          </cell>
          <cell r="N430">
            <v>0</v>
          </cell>
          <cell r="O430">
            <v>0</v>
          </cell>
          <cell r="P430">
            <v>2</v>
          </cell>
        </row>
        <row r="431">
          <cell r="B431" t="str">
            <v xml:space="preserve">XS </v>
          </cell>
          <cell r="C431">
            <v>1.5</v>
          </cell>
          <cell r="D431">
            <v>5.08</v>
          </cell>
          <cell r="E431">
            <v>1</v>
          </cell>
          <cell r="F431">
            <v>0</v>
          </cell>
          <cell r="G431">
            <v>0</v>
          </cell>
          <cell r="H431">
            <v>0</v>
          </cell>
          <cell r="I431">
            <v>0.15</v>
          </cell>
          <cell r="J431">
            <v>0.15</v>
          </cell>
          <cell r="K431">
            <v>0.3</v>
          </cell>
          <cell r="L431">
            <v>0</v>
          </cell>
          <cell r="M431">
            <v>0</v>
          </cell>
          <cell r="N431">
            <v>0</v>
          </cell>
          <cell r="O431">
            <v>0</v>
          </cell>
          <cell r="P431">
            <v>2</v>
          </cell>
        </row>
        <row r="432">
          <cell r="B432" t="str">
            <v xml:space="preserve">XS </v>
          </cell>
          <cell r="C432">
            <v>1.5</v>
          </cell>
          <cell r="D432">
            <v>5.08</v>
          </cell>
          <cell r="E432">
            <v>1</v>
          </cell>
          <cell r="F432">
            <v>0</v>
          </cell>
          <cell r="G432">
            <v>0</v>
          </cell>
          <cell r="H432">
            <v>0</v>
          </cell>
          <cell r="I432">
            <v>0.15</v>
          </cell>
          <cell r="J432">
            <v>0.15</v>
          </cell>
          <cell r="K432">
            <v>0.3</v>
          </cell>
          <cell r="L432">
            <v>0</v>
          </cell>
          <cell r="M432">
            <v>0</v>
          </cell>
          <cell r="N432">
            <v>0</v>
          </cell>
          <cell r="O432">
            <v>0</v>
          </cell>
          <cell r="P432">
            <v>2</v>
          </cell>
        </row>
        <row r="433">
          <cell r="B433" t="str">
            <v xml:space="preserve">XS </v>
          </cell>
          <cell r="C433">
            <v>2</v>
          </cell>
          <cell r="D433">
            <v>5.54</v>
          </cell>
          <cell r="E433">
            <v>1</v>
          </cell>
          <cell r="F433">
            <v>0</v>
          </cell>
          <cell r="G433">
            <v>0</v>
          </cell>
          <cell r="H433">
            <v>0</v>
          </cell>
          <cell r="I433">
            <v>0.2</v>
          </cell>
          <cell r="J433">
            <v>0.25</v>
          </cell>
          <cell r="K433">
            <v>0.45</v>
          </cell>
          <cell r="L433">
            <v>0</v>
          </cell>
          <cell r="M433">
            <v>0</v>
          </cell>
          <cell r="N433">
            <v>0</v>
          </cell>
          <cell r="O433">
            <v>0</v>
          </cell>
          <cell r="P433">
            <v>2</v>
          </cell>
        </row>
        <row r="434">
          <cell r="B434" t="str">
            <v xml:space="preserve">XS </v>
          </cell>
          <cell r="C434">
            <v>2</v>
          </cell>
          <cell r="D434">
            <v>5.54</v>
          </cell>
          <cell r="E434">
            <v>1</v>
          </cell>
          <cell r="F434">
            <v>0</v>
          </cell>
          <cell r="G434">
            <v>0</v>
          </cell>
          <cell r="H434">
            <v>0</v>
          </cell>
          <cell r="I434">
            <v>0.2</v>
          </cell>
          <cell r="J434">
            <v>0.25</v>
          </cell>
          <cell r="K434">
            <v>0.45</v>
          </cell>
          <cell r="L434">
            <v>0</v>
          </cell>
          <cell r="M434">
            <v>0</v>
          </cell>
          <cell r="N434">
            <v>0</v>
          </cell>
          <cell r="O434">
            <v>0</v>
          </cell>
          <cell r="P434">
            <v>2</v>
          </cell>
        </row>
        <row r="435">
          <cell r="B435" t="str">
            <v xml:space="preserve">XS </v>
          </cell>
          <cell r="C435">
            <v>2</v>
          </cell>
          <cell r="D435">
            <v>5.54</v>
          </cell>
          <cell r="E435">
            <v>1</v>
          </cell>
          <cell r="F435">
            <v>0</v>
          </cell>
          <cell r="G435">
            <v>0</v>
          </cell>
          <cell r="H435">
            <v>0</v>
          </cell>
          <cell r="I435">
            <v>0.2</v>
          </cell>
          <cell r="J435">
            <v>0.25</v>
          </cell>
          <cell r="K435">
            <v>0.45</v>
          </cell>
          <cell r="L435">
            <v>0</v>
          </cell>
          <cell r="M435">
            <v>0</v>
          </cell>
          <cell r="N435">
            <v>0</v>
          </cell>
          <cell r="O435">
            <v>0</v>
          </cell>
          <cell r="P435">
            <v>2</v>
          </cell>
        </row>
        <row r="436">
          <cell r="B436" t="str">
            <v xml:space="preserve">XS </v>
          </cell>
          <cell r="C436">
            <v>2.5</v>
          </cell>
          <cell r="D436">
            <v>7.01</v>
          </cell>
          <cell r="E436">
            <v>1</v>
          </cell>
          <cell r="F436">
            <v>0</v>
          </cell>
          <cell r="G436">
            <v>0</v>
          </cell>
          <cell r="H436">
            <v>0</v>
          </cell>
          <cell r="I436">
            <v>0.25</v>
          </cell>
          <cell r="J436">
            <v>0.5</v>
          </cell>
          <cell r="K436">
            <v>0.75</v>
          </cell>
          <cell r="L436">
            <v>0</v>
          </cell>
          <cell r="M436">
            <v>0</v>
          </cell>
          <cell r="N436">
            <v>0</v>
          </cell>
          <cell r="O436">
            <v>0</v>
          </cell>
          <cell r="P436">
            <v>2</v>
          </cell>
        </row>
        <row r="437">
          <cell r="B437" t="str">
            <v xml:space="preserve">XS </v>
          </cell>
          <cell r="C437">
            <v>3</v>
          </cell>
          <cell r="D437">
            <v>7.62</v>
          </cell>
          <cell r="E437">
            <v>1</v>
          </cell>
          <cell r="F437">
            <v>0</v>
          </cell>
          <cell r="G437">
            <v>0</v>
          </cell>
          <cell r="H437">
            <v>0</v>
          </cell>
          <cell r="I437">
            <v>0.3</v>
          </cell>
          <cell r="J437">
            <v>0.6</v>
          </cell>
          <cell r="K437">
            <v>0.89999999999999991</v>
          </cell>
          <cell r="L437">
            <v>0</v>
          </cell>
          <cell r="M437">
            <v>0</v>
          </cell>
          <cell r="N437">
            <v>0</v>
          </cell>
          <cell r="O437">
            <v>0</v>
          </cell>
          <cell r="P437">
            <v>2</v>
          </cell>
        </row>
        <row r="438">
          <cell r="B438" t="str">
            <v xml:space="preserve">XS </v>
          </cell>
          <cell r="C438">
            <v>3.5</v>
          </cell>
          <cell r="D438">
            <v>8.08</v>
          </cell>
          <cell r="E438">
            <v>1</v>
          </cell>
          <cell r="F438">
            <v>0</v>
          </cell>
          <cell r="G438">
            <v>0</v>
          </cell>
          <cell r="H438">
            <v>0</v>
          </cell>
          <cell r="I438">
            <v>0.35</v>
          </cell>
          <cell r="J438">
            <v>0.85</v>
          </cell>
          <cell r="K438">
            <v>1.2</v>
          </cell>
          <cell r="L438">
            <v>0</v>
          </cell>
          <cell r="M438">
            <v>0</v>
          </cell>
          <cell r="N438">
            <v>0</v>
          </cell>
          <cell r="O438">
            <v>0</v>
          </cell>
          <cell r="P438">
            <v>3</v>
          </cell>
        </row>
        <row r="439">
          <cell r="B439" t="str">
            <v xml:space="preserve">XS </v>
          </cell>
          <cell r="C439">
            <v>4</v>
          </cell>
          <cell r="D439">
            <v>8.56</v>
          </cell>
          <cell r="E439">
            <v>1</v>
          </cell>
          <cell r="F439">
            <v>0</v>
          </cell>
          <cell r="G439">
            <v>0</v>
          </cell>
          <cell r="H439">
            <v>0</v>
          </cell>
          <cell r="I439">
            <v>0.41</v>
          </cell>
          <cell r="J439">
            <v>0.93</v>
          </cell>
          <cell r="K439">
            <v>1.34</v>
          </cell>
          <cell r="L439">
            <v>0</v>
          </cell>
          <cell r="M439">
            <v>0</v>
          </cell>
          <cell r="N439">
            <v>0</v>
          </cell>
          <cell r="O439">
            <v>0</v>
          </cell>
          <cell r="P439">
            <v>3</v>
          </cell>
        </row>
        <row r="440">
          <cell r="B440" t="str">
            <v xml:space="preserve">XS </v>
          </cell>
          <cell r="C440">
            <v>5</v>
          </cell>
          <cell r="D440">
            <v>9.5299999999999994</v>
          </cell>
          <cell r="E440">
            <v>1</v>
          </cell>
          <cell r="F440">
            <v>1</v>
          </cell>
          <cell r="G440">
            <v>1</v>
          </cell>
          <cell r="H440">
            <v>1</v>
          </cell>
          <cell r="I440">
            <v>0.51</v>
          </cell>
          <cell r="J440">
            <v>1.59</v>
          </cell>
          <cell r="K440">
            <v>2.1</v>
          </cell>
          <cell r="L440">
            <v>4</v>
          </cell>
          <cell r="M440">
            <v>4</v>
          </cell>
          <cell r="N440">
            <v>9.3367866609207473E-312</v>
          </cell>
          <cell r="O440" t="str">
            <v xml:space="preserve">XS </v>
          </cell>
          <cell r="P440">
            <v>4</v>
          </cell>
          <cell r="Q440">
            <v>4</v>
          </cell>
          <cell r="R440">
            <v>9.3155667030110946E-312</v>
          </cell>
        </row>
        <row r="441">
          <cell r="B441" t="str">
            <v xml:space="preserve">XS </v>
          </cell>
          <cell r="C441">
            <v>6</v>
          </cell>
          <cell r="D441">
            <v>10.97</v>
          </cell>
          <cell r="E441">
            <v>1.25</v>
          </cell>
          <cell r="F441">
            <v>0</v>
          </cell>
          <cell r="G441">
            <v>0</v>
          </cell>
          <cell r="H441">
            <v>0</v>
          </cell>
          <cell r="I441">
            <v>0.61</v>
          </cell>
          <cell r="J441">
            <v>2.69</v>
          </cell>
          <cell r="K441">
            <v>3.3</v>
          </cell>
          <cell r="L441">
            <v>0</v>
          </cell>
          <cell r="M441">
            <v>0</v>
          </cell>
          <cell r="N441">
            <v>0</v>
          </cell>
          <cell r="O441">
            <v>0</v>
          </cell>
          <cell r="P441">
            <v>4</v>
          </cell>
        </row>
        <row r="442">
          <cell r="B442" t="str">
            <v xml:space="preserve">XS </v>
          </cell>
          <cell r="C442">
            <v>8</v>
          </cell>
          <cell r="D442">
            <v>12.7</v>
          </cell>
          <cell r="E442">
            <v>1.25</v>
          </cell>
          <cell r="F442">
            <v>0</v>
          </cell>
          <cell r="G442">
            <v>0</v>
          </cell>
          <cell r="H442">
            <v>0</v>
          </cell>
          <cell r="I442">
            <v>0.81</v>
          </cell>
          <cell r="J442">
            <v>4.58</v>
          </cell>
          <cell r="K442">
            <v>5.3900000000000006</v>
          </cell>
          <cell r="L442">
            <v>0</v>
          </cell>
          <cell r="M442">
            <v>0</v>
          </cell>
          <cell r="N442">
            <v>0</v>
          </cell>
          <cell r="O442">
            <v>0</v>
          </cell>
          <cell r="P442">
            <v>4</v>
          </cell>
        </row>
        <row r="443">
          <cell r="B443" t="str">
            <v xml:space="preserve">XS </v>
          </cell>
          <cell r="C443">
            <v>10</v>
          </cell>
          <cell r="D443">
            <v>12.7</v>
          </cell>
          <cell r="E443">
            <v>1.25</v>
          </cell>
          <cell r="F443">
            <v>0</v>
          </cell>
          <cell r="G443">
            <v>0</v>
          </cell>
          <cell r="H443">
            <v>0</v>
          </cell>
          <cell r="I443">
            <v>1.01</v>
          </cell>
          <cell r="J443">
            <v>5.74</v>
          </cell>
          <cell r="K443">
            <v>6.75</v>
          </cell>
          <cell r="L443">
            <v>0</v>
          </cell>
          <cell r="M443">
            <v>0</v>
          </cell>
          <cell r="N443">
            <v>0</v>
          </cell>
          <cell r="O443">
            <v>0</v>
          </cell>
          <cell r="P443">
            <v>4</v>
          </cell>
        </row>
        <row r="444">
          <cell r="B444" t="str">
            <v xml:space="preserve">XS </v>
          </cell>
          <cell r="C444">
            <v>12</v>
          </cell>
          <cell r="D444">
            <v>12.7</v>
          </cell>
          <cell r="E444">
            <v>1.25</v>
          </cell>
          <cell r="F444">
            <v>0</v>
          </cell>
          <cell r="G444">
            <v>0</v>
          </cell>
          <cell r="H444">
            <v>0</v>
          </cell>
          <cell r="I444">
            <v>1.22</v>
          </cell>
          <cell r="J444">
            <v>6.73</v>
          </cell>
          <cell r="K444">
            <v>7.95</v>
          </cell>
          <cell r="L444">
            <v>0</v>
          </cell>
          <cell r="M444">
            <v>0</v>
          </cell>
          <cell r="N444">
            <v>0</v>
          </cell>
          <cell r="O444">
            <v>0</v>
          </cell>
          <cell r="P444">
            <v>6</v>
          </cell>
        </row>
        <row r="445">
          <cell r="B445" t="str">
            <v xml:space="preserve">XS </v>
          </cell>
          <cell r="C445">
            <v>14</v>
          </cell>
          <cell r="D445">
            <v>12.7</v>
          </cell>
          <cell r="E445">
            <v>1.25</v>
          </cell>
          <cell r="F445">
            <v>0</v>
          </cell>
          <cell r="G445">
            <v>0</v>
          </cell>
          <cell r="H445">
            <v>0</v>
          </cell>
          <cell r="I445">
            <v>1.42</v>
          </cell>
          <cell r="J445">
            <v>7.28</v>
          </cell>
          <cell r="K445">
            <v>8.6999999999999993</v>
          </cell>
          <cell r="L445">
            <v>0</v>
          </cell>
          <cell r="M445">
            <v>0</v>
          </cell>
          <cell r="N445">
            <v>0</v>
          </cell>
          <cell r="O445">
            <v>0</v>
          </cell>
          <cell r="P445">
            <v>6</v>
          </cell>
        </row>
        <row r="446">
          <cell r="B446" t="str">
            <v xml:space="preserve">XS </v>
          </cell>
          <cell r="C446">
            <v>16</v>
          </cell>
          <cell r="D446">
            <v>12.7</v>
          </cell>
          <cell r="E446">
            <v>1.25</v>
          </cell>
          <cell r="F446">
            <v>0</v>
          </cell>
          <cell r="G446">
            <v>0</v>
          </cell>
          <cell r="H446">
            <v>0</v>
          </cell>
          <cell r="I446">
            <v>1.62</v>
          </cell>
          <cell r="J446">
            <v>8.42</v>
          </cell>
          <cell r="K446">
            <v>10.039999999999999</v>
          </cell>
          <cell r="L446">
            <v>0</v>
          </cell>
          <cell r="M446">
            <v>0</v>
          </cell>
          <cell r="N446">
            <v>0</v>
          </cell>
          <cell r="O446">
            <v>0</v>
          </cell>
          <cell r="P446">
            <v>6</v>
          </cell>
        </row>
        <row r="447">
          <cell r="B447" t="str">
            <v xml:space="preserve">XS </v>
          </cell>
          <cell r="C447">
            <v>18</v>
          </cell>
          <cell r="D447">
            <v>12.7</v>
          </cell>
          <cell r="E447">
            <v>1.25</v>
          </cell>
          <cell r="F447">
            <v>0</v>
          </cell>
          <cell r="G447">
            <v>0</v>
          </cell>
          <cell r="H447">
            <v>0</v>
          </cell>
          <cell r="I447">
            <v>1.82</v>
          </cell>
          <cell r="J447">
            <v>9.42</v>
          </cell>
          <cell r="K447">
            <v>11.24</v>
          </cell>
          <cell r="L447">
            <v>0</v>
          </cell>
          <cell r="M447">
            <v>0</v>
          </cell>
          <cell r="N447">
            <v>0</v>
          </cell>
          <cell r="O447">
            <v>0</v>
          </cell>
          <cell r="P447">
            <v>6</v>
          </cell>
        </row>
        <row r="448">
          <cell r="B448" t="str">
            <v xml:space="preserve">XS </v>
          </cell>
          <cell r="C448">
            <v>20</v>
          </cell>
          <cell r="D448">
            <v>12.7</v>
          </cell>
          <cell r="E448">
            <v>1.25</v>
          </cell>
          <cell r="F448">
            <v>0</v>
          </cell>
          <cell r="G448">
            <v>0</v>
          </cell>
          <cell r="H448">
            <v>0</v>
          </cell>
          <cell r="I448">
            <v>2.0299999999999998</v>
          </cell>
          <cell r="J448">
            <v>10.42</v>
          </cell>
          <cell r="K448">
            <v>12.45</v>
          </cell>
          <cell r="L448">
            <v>0</v>
          </cell>
          <cell r="M448">
            <v>0</v>
          </cell>
          <cell r="N448">
            <v>0</v>
          </cell>
          <cell r="O448">
            <v>0</v>
          </cell>
          <cell r="P448">
            <v>7</v>
          </cell>
        </row>
        <row r="449">
          <cell r="B449" t="str">
            <v xml:space="preserve">XS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XS </v>
          </cell>
          <cell r="C450">
            <v>24</v>
          </cell>
          <cell r="D450">
            <v>12.7</v>
          </cell>
          <cell r="E450">
            <v>1.25</v>
          </cell>
          <cell r="F450">
            <v>0</v>
          </cell>
          <cell r="G450">
            <v>0</v>
          </cell>
          <cell r="H450">
            <v>0</v>
          </cell>
          <cell r="I450">
            <v>2.4300000000000002</v>
          </cell>
          <cell r="J450">
            <v>12.57</v>
          </cell>
          <cell r="K450">
            <v>15</v>
          </cell>
          <cell r="L450">
            <v>0</v>
          </cell>
          <cell r="M450">
            <v>0</v>
          </cell>
          <cell r="N450">
            <v>0</v>
          </cell>
          <cell r="O450">
            <v>0</v>
          </cell>
          <cell r="P450">
            <v>8</v>
          </cell>
        </row>
        <row r="451">
          <cell r="B451" t="str">
            <v xml:space="preserve">XS </v>
          </cell>
          <cell r="C451">
            <v>26</v>
          </cell>
          <cell r="D451">
            <v>12.7</v>
          </cell>
          <cell r="E451">
            <v>1.25</v>
          </cell>
          <cell r="F451">
            <v>1.25</v>
          </cell>
          <cell r="G451">
            <v>1.25</v>
          </cell>
          <cell r="H451">
            <v>1.25</v>
          </cell>
          <cell r="I451">
            <v>2.64</v>
          </cell>
          <cell r="J451">
            <v>13.86</v>
          </cell>
          <cell r="K451">
            <v>16.5</v>
          </cell>
          <cell r="L451">
            <v>9</v>
          </cell>
          <cell r="M451">
            <v>9</v>
          </cell>
          <cell r="N451">
            <v>9.5702061979269273E-312</v>
          </cell>
          <cell r="O451" t="str">
            <v xml:space="preserve">XS </v>
          </cell>
          <cell r="P451">
            <v>9</v>
          </cell>
          <cell r="Q451">
            <v>9</v>
          </cell>
          <cell r="R451">
            <v>9.5489862400172746E-312</v>
          </cell>
        </row>
        <row r="452">
          <cell r="B452" t="str">
            <v xml:space="preserve">XS </v>
          </cell>
          <cell r="C452">
            <v>28</v>
          </cell>
          <cell r="D452">
            <v>12.7</v>
          </cell>
          <cell r="E452">
            <v>1.25</v>
          </cell>
          <cell r="F452">
            <v>0</v>
          </cell>
          <cell r="G452">
            <v>0</v>
          </cell>
          <cell r="H452">
            <v>0</v>
          </cell>
          <cell r="I452">
            <v>2.84</v>
          </cell>
          <cell r="J452">
            <v>15.16</v>
          </cell>
          <cell r="K452">
            <v>18</v>
          </cell>
          <cell r="L452">
            <v>0</v>
          </cell>
          <cell r="M452">
            <v>0</v>
          </cell>
          <cell r="N452">
            <v>0</v>
          </cell>
          <cell r="O452">
            <v>0</v>
          </cell>
          <cell r="P452">
            <v>9</v>
          </cell>
        </row>
        <row r="453">
          <cell r="B453" t="str">
            <v xml:space="preserve">XS </v>
          </cell>
          <cell r="C453">
            <v>30</v>
          </cell>
          <cell r="D453">
            <v>12.7</v>
          </cell>
          <cell r="E453">
            <v>1.25</v>
          </cell>
          <cell r="F453">
            <v>0</v>
          </cell>
          <cell r="G453">
            <v>0</v>
          </cell>
          <cell r="H453">
            <v>0</v>
          </cell>
          <cell r="I453">
            <v>3.04</v>
          </cell>
          <cell r="J453">
            <v>16.45</v>
          </cell>
          <cell r="K453">
            <v>19.489999999999998</v>
          </cell>
          <cell r="L453">
            <v>0</v>
          </cell>
          <cell r="M453">
            <v>0</v>
          </cell>
          <cell r="N453">
            <v>0</v>
          </cell>
          <cell r="O453">
            <v>0</v>
          </cell>
          <cell r="P453">
            <v>10</v>
          </cell>
        </row>
        <row r="454">
          <cell r="B454" t="str">
            <v xml:space="preserve">XS </v>
          </cell>
          <cell r="C454">
            <v>32</v>
          </cell>
          <cell r="D454">
            <v>12.7</v>
          </cell>
          <cell r="E454">
            <v>1.25</v>
          </cell>
          <cell r="F454">
            <v>0</v>
          </cell>
          <cell r="G454">
            <v>0</v>
          </cell>
          <cell r="H454">
            <v>0</v>
          </cell>
          <cell r="I454">
            <v>3.24</v>
          </cell>
          <cell r="J454">
            <v>17.75</v>
          </cell>
          <cell r="K454">
            <v>20.990000000000002</v>
          </cell>
          <cell r="L454">
            <v>0</v>
          </cell>
          <cell r="M454">
            <v>0</v>
          </cell>
          <cell r="N454">
            <v>0</v>
          </cell>
          <cell r="O454">
            <v>0</v>
          </cell>
          <cell r="P454">
            <v>11</v>
          </cell>
        </row>
        <row r="455">
          <cell r="B455" t="str">
            <v xml:space="preserve">XS </v>
          </cell>
          <cell r="C455">
            <v>34</v>
          </cell>
          <cell r="D455">
            <v>12.7</v>
          </cell>
          <cell r="E455">
            <v>1.25</v>
          </cell>
          <cell r="F455">
            <v>0</v>
          </cell>
          <cell r="G455">
            <v>0</v>
          </cell>
          <cell r="H455">
            <v>0</v>
          </cell>
          <cell r="I455">
            <v>3.45</v>
          </cell>
          <cell r="J455">
            <v>18.54</v>
          </cell>
          <cell r="K455">
            <v>21.99</v>
          </cell>
          <cell r="L455">
            <v>0</v>
          </cell>
          <cell r="M455">
            <v>0</v>
          </cell>
          <cell r="N455">
            <v>0</v>
          </cell>
          <cell r="O455">
            <v>0</v>
          </cell>
          <cell r="P455">
            <v>12</v>
          </cell>
        </row>
        <row r="456">
          <cell r="B456" t="str">
            <v xml:space="preserve">XS </v>
          </cell>
          <cell r="C456">
            <v>36</v>
          </cell>
          <cell r="D456">
            <v>12.7</v>
          </cell>
          <cell r="E456">
            <v>1.25</v>
          </cell>
          <cell r="F456">
            <v>0</v>
          </cell>
          <cell r="G456">
            <v>0</v>
          </cell>
          <cell r="H456">
            <v>0</v>
          </cell>
          <cell r="I456">
            <v>3.65</v>
          </cell>
          <cell r="J456">
            <v>18.84</v>
          </cell>
          <cell r="K456">
            <v>22.49</v>
          </cell>
          <cell r="L456">
            <v>0</v>
          </cell>
          <cell r="M456">
            <v>0</v>
          </cell>
          <cell r="N456">
            <v>0</v>
          </cell>
          <cell r="O456">
            <v>0</v>
          </cell>
          <cell r="P456">
            <v>12</v>
          </cell>
        </row>
        <row r="457">
          <cell r="B457" t="str">
            <v xml:space="preserve">XS </v>
          </cell>
          <cell r="C457">
            <v>38</v>
          </cell>
          <cell r="D457">
            <v>12.7</v>
          </cell>
          <cell r="E457">
            <v>1.25</v>
          </cell>
          <cell r="F457">
            <v>0</v>
          </cell>
          <cell r="G457">
            <v>0</v>
          </cell>
          <cell r="H457">
            <v>0</v>
          </cell>
          <cell r="I457">
            <v>3.85</v>
          </cell>
          <cell r="J457">
            <v>19.89</v>
          </cell>
          <cell r="K457">
            <v>23.740000000000002</v>
          </cell>
          <cell r="L457">
            <v>0</v>
          </cell>
          <cell r="M457">
            <v>0</v>
          </cell>
          <cell r="N457">
            <v>0</v>
          </cell>
          <cell r="O457">
            <v>0</v>
          </cell>
          <cell r="P457">
            <v>13</v>
          </cell>
        </row>
        <row r="458">
          <cell r="B458" t="str">
            <v xml:space="preserve">XS </v>
          </cell>
          <cell r="C458">
            <v>40</v>
          </cell>
          <cell r="D458">
            <v>12.7</v>
          </cell>
          <cell r="E458">
            <v>1.25</v>
          </cell>
          <cell r="F458">
            <v>0</v>
          </cell>
          <cell r="G458">
            <v>0</v>
          </cell>
          <cell r="H458">
            <v>0</v>
          </cell>
          <cell r="I458">
            <v>4.0599999999999996</v>
          </cell>
          <cell r="J458">
            <v>21.66</v>
          </cell>
          <cell r="K458">
            <v>25.72</v>
          </cell>
          <cell r="L458">
            <v>0</v>
          </cell>
          <cell r="M458">
            <v>0</v>
          </cell>
          <cell r="N458">
            <v>0</v>
          </cell>
          <cell r="O458">
            <v>0</v>
          </cell>
          <cell r="P458">
            <v>14</v>
          </cell>
        </row>
        <row r="459">
          <cell r="B459" t="str">
            <v xml:space="preserve">XS </v>
          </cell>
          <cell r="C459">
            <v>42</v>
          </cell>
          <cell r="D459">
            <v>12.7</v>
          </cell>
          <cell r="E459">
            <v>1.25</v>
          </cell>
          <cell r="F459">
            <v>0</v>
          </cell>
          <cell r="G459">
            <v>0</v>
          </cell>
          <cell r="H459">
            <v>0</v>
          </cell>
          <cell r="I459">
            <v>4.26</v>
          </cell>
          <cell r="J459">
            <v>22.74</v>
          </cell>
          <cell r="K459">
            <v>27</v>
          </cell>
          <cell r="L459">
            <v>0</v>
          </cell>
          <cell r="M459">
            <v>0</v>
          </cell>
          <cell r="N459">
            <v>0</v>
          </cell>
          <cell r="O459">
            <v>0</v>
          </cell>
          <cell r="P459">
            <v>14</v>
          </cell>
        </row>
        <row r="460">
          <cell r="B460" t="str">
            <v xml:space="preserve">XS </v>
          </cell>
          <cell r="C460">
            <v>44</v>
          </cell>
          <cell r="D460">
            <v>12.7</v>
          </cell>
          <cell r="E460">
            <v>1.25</v>
          </cell>
          <cell r="F460">
            <v>0</v>
          </cell>
          <cell r="G460">
            <v>0</v>
          </cell>
          <cell r="H460">
            <v>0</v>
          </cell>
          <cell r="I460">
            <v>4.47</v>
          </cell>
          <cell r="J460">
            <v>27.16</v>
          </cell>
          <cell r="K460">
            <v>31.63</v>
          </cell>
          <cell r="L460">
            <v>0</v>
          </cell>
          <cell r="M460">
            <v>0</v>
          </cell>
          <cell r="N460">
            <v>0</v>
          </cell>
          <cell r="O460">
            <v>0</v>
          </cell>
          <cell r="P460">
            <v>15</v>
          </cell>
        </row>
        <row r="461">
          <cell r="B461" t="str">
            <v xml:space="preserve">XS </v>
          </cell>
          <cell r="C461">
            <v>46</v>
          </cell>
          <cell r="D461">
            <v>12.7</v>
          </cell>
          <cell r="E461">
            <v>1.25</v>
          </cell>
          <cell r="F461">
            <v>0</v>
          </cell>
          <cell r="G461">
            <v>0</v>
          </cell>
          <cell r="H461">
            <v>0</v>
          </cell>
          <cell r="I461">
            <v>4.67</v>
          </cell>
          <cell r="J461">
            <v>28.4</v>
          </cell>
          <cell r="K461">
            <v>33.07</v>
          </cell>
          <cell r="L461">
            <v>0</v>
          </cell>
          <cell r="M461">
            <v>0</v>
          </cell>
          <cell r="N461">
            <v>0</v>
          </cell>
          <cell r="O461">
            <v>0</v>
          </cell>
          <cell r="P461">
            <v>16</v>
          </cell>
        </row>
        <row r="462">
          <cell r="B462" t="str">
            <v xml:space="preserve">XS </v>
          </cell>
          <cell r="C462">
            <v>48</v>
          </cell>
          <cell r="D462">
            <v>12.7</v>
          </cell>
          <cell r="E462">
            <v>1.25</v>
          </cell>
          <cell r="F462">
            <v>0</v>
          </cell>
          <cell r="G462">
            <v>0</v>
          </cell>
          <cell r="H462">
            <v>0</v>
          </cell>
          <cell r="I462">
            <v>4.87</v>
          </cell>
          <cell r="J462">
            <v>29.63</v>
          </cell>
          <cell r="K462">
            <v>34.5</v>
          </cell>
          <cell r="L462">
            <v>0</v>
          </cell>
          <cell r="M462">
            <v>0</v>
          </cell>
          <cell r="N462">
            <v>0</v>
          </cell>
          <cell r="O462">
            <v>0</v>
          </cell>
          <cell r="P462">
            <v>16</v>
          </cell>
        </row>
        <row r="463">
          <cell r="B463" t="str">
            <v>XXS</v>
          </cell>
          <cell r="C463">
            <v>0.5</v>
          </cell>
          <cell r="D463">
            <v>7.47</v>
          </cell>
          <cell r="E463">
            <v>1</v>
          </cell>
          <cell r="F463">
            <v>0</v>
          </cell>
          <cell r="G463">
            <v>0</v>
          </cell>
          <cell r="H463">
            <v>0</v>
          </cell>
          <cell r="I463">
            <v>7.0000000000000007E-2</v>
          </cell>
          <cell r="J463">
            <v>0.23</v>
          </cell>
          <cell r="K463">
            <v>0.30000000000000004</v>
          </cell>
          <cell r="L463">
            <v>0</v>
          </cell>
          <cell r="M463">
            <v>0</v>
          </cell>
          <cell r="N463">
            <v>0</v>
          </cell>
          <cell r="O463">
            <v>0</v>
          </cell>
          <cell r="P463">
            <v>2</v>
          </cell>
        </row>
        <row r="464">
          <cell r="B464" t="str">
            <v>XXS</v>
          </cell>
          <cell r="C464">
            <v>0.5</v>
          </cell>
          <cell r="D464">
            <v>7.47</v>
          </cell>
          <cell r="E464">
            <v>1</v>
          </cell>
          <cell r="F464">
            <v>0</v>
          </cell>
          <cell r="G464">
            <v>0</v>
          </cell>
          <cell r="H464">
            <v>0</v>
          </cell>
          <cell r="I464">
            <v>7.0000000000000007E-2</v>
          </cell>
          <cell r="J464">
            <v>0.23</v>
          </cell>
          <cell r="K464">
            <v>0.30000000000000004</v>
          </cell>
          <cell r="L464">
            <v>0</v>
          </cell>
          <cell r="M464">
            <v>0</v>
          </cell>
          <cell r="N464">
            <v>0</v>
          </cell>
          <cell r="O464">
            <v>0</v>
          </cell>
          <cell r="P464">
            <v>2</v>
          </cell>
        </row>
        <row r="465">
          <cell r="B465" t="str">
            <v>XXS</v>
          </cell>
          <cell r="C465">
            <v>0.5</v>
          </cell>
          <cell r="D465">
            <v>7.47</v>
          </cell>
          <cell r="E465">
            <v>1</v>
          </cell>
          <cell r="F465">
            <v>0</v>
          </cell>
          <cell r="G465">
            <v>0</v>
          </cell>
          <cell r="H465">
            <v>0</v>
          </cell>
          <cell r="I465">
            <v>7.0000000000000007E-2</v>
          </cell>
          <cell r="J465">
            <v>0.23</v>
          </cell>
          <cell r="K465">
            <v>0.30000000000000004</v>
          </cell>
          <cell r="L465">
            <v>0.29999995231628418</v>
          </cell>
          <cell r="M465">
            <v>0.29999995231628418</v>
          </cell>
          <cell r="N465">
            <v>0.29999995231628418</v>
          </cell>
          <cell r="O465">
            <v>0.29999995231628418</v>
          </cell>
          <cell r="P465">
            <v>2</v>
          </cell>
          <cell r="Q465">
            <v>2</v>
          </cell>
          <cell r="R465">
            <v>2</v>
          </cell>
        </row>
        <row r="466">
          <cell r="B466" t="str">
            <v>XXS</v>
          </cell>
          <cell r="C466">
            <v>0.75</v>
          </cell>
          <cell r="D466">
            <v>7.82</v>
          </cell>
          <cell r="E466">
            <v>1</v>
          </cell>
          <cell r="F466">
            <v>0</v>
          </cell>
          <cell r="G466">
            <v>0</v>
          </cell>
          <cell r="H466">
            <v>0</v>
          </cell>
          <cell r="I466">
            <v>0.08</v>
          </cell>
          <cell r="J466">
            <v>0.22</v>
          </cell>
          <cell r="K466">
            <v>0.3</v>
          </cell>
          <cell r="L466">
            <v>0</v>
          </cell>
          <cell r="M466">
            <v>0</v>
          </cell>
          <cell r="N466">
            <v>0</v>
          </cell>
          <cell r="O466">
            <v>0</v>
          </cell>
          <cell r="P466">
            <v>2</v>
          </cell>
        </row>
        <row r="467">
          <cell r="B467" t="str">
            <v>XXS</v>
          </cell>
          <cell r="C467">
            <v>0.75</v>
          </cell>
          <cell r="D467">
            <v>7.82</v>
          </cell>
          <cell r="E467">
            <v>1</v>
          </cell>
          <cell r="F467">
            <v>0</v>
          </cell>
          <cell r="G467">
            <v>0</v>
          </cell>
          <cell r="H467">
            <v>0</v>
          </cell>
          <cell r="I467">
            <v>0.08</v>
          </cell>
          <cell r="J467">
            <v>0.22</v>
          </cell>
          <cell r="K467">
            <v>0.3</v>
          </cell>
          <cell r="L467">
            <v>0</v>
          </cell>
          <cell r="M467">
            <v>0</v>
          </cell>
          <cell r="N467">
            <v>0</v>
          </cell>
          <cell r="O467">
            <v>0</v>
          </cell>
          <cell r="P467">
            <v>2</v>
          </cell>
        </row>
        <row r="468">
          <cell r="B468" t="str">
            <v>XXS</v>
          </cell>
          <cell r="C468">
            <v>0.75</v>
          </cell>
          <cell r="D468">
            <v>7.82</v>
          </cell>
          <cell r="E468">
            <v>1</v>
          </cell>
          <cell r="F468">
            <v>0</v>
          </cell>
          <cell r="G468">
            <v>0</v>
          </cell>
          <cell r="H468">
            <v>0</v>
          </cell>
          <cell r="I468">
            <v>0.08</v>
          </cell>
          <cell r="J468">
            <v>0.22</v>
          </cell>
          <cell r="K468">
            <v>0.3</v>
          </cell>
          <cell r="L468">
            <v>0</v>
          </cell>
          <cell r="M468">
            <v>0</v>
          </cell>
          <cell r="N468">
            <v>0</v>
          </cell>
          <cell r="O468">
            <v>0</v>
          </cell>
          <cell r="P468">
            <v>2</v>
          </cell>
        </row>
        <row r="469">
          <cell r="B469" t="str">
            <v>XXS</v>
          </cell>
          <cell r="C469">
            <v>1</v>
          </cell>
          <cell r="D469">
            <v>9.09</v>
          </cell>
          <cell r="E469">
            <v>1</v>
          </cell>
          <cell r="F469">
            <v>0</v>
          </cell>
          <cell r="G469">
            <v>0</v>
          </cell>
          <cell r="H469">
            <v>0</v>
          </cell>
          <cell r="I469">
            <v>0.1</v>
          </cell>
          <cell r="J469">
            <v>0.5</v>
          </cell>
          <cell r="K469">
            <v>0.6</v>
          </cell>
          <cell r="L469">
            <v>0</v>
          </cell>
          <cell r="M469">
            <v>0</v>
          </cell>
          <cell r="N469">
            <v>0</v>
          </cell>
          <cell r="O469">
            <v>0</v>
          </cell>
          <cell r="P469">
            <v>2</v>
          </cell>
        </row>
        <row r="470">
          <cell r="B470" t="str">
            <v>XXS</v>
          </cell>
          <cell r="C470">
            <v>1</v>
          </cell>
          <cell r="D470">
            <v>9.09</v>
          </cell>
          <cell r="E470">
            <v>1</v>
          </cell>
          <cell r="F470">
            <v>0</v>
          </cell>
          <cell r="G470">
            <v>0</v>
          </cell>
          <cell r="H470">
            <v>0</v>
          </cell>
          <cell r="I470">
            <v>0.1</v>
          </cell>
          <cell r="J470">
            <v>0.5</v>
          </cell>
          <cell r="K470">
            <v>0.6</v>
          </cell>
          <cell r="L470">
            <v>0</v>
          </cell>
          <cell r="M470">
            <v>0</v>
          </cell>
          <cell r="N470">
            <v>0</v>
          </cell>
          <cell r="O470">
            <v>0</v>
          </cell>
          <cell r="P470">
            <v>2</v>
          </cell>
        </row>
        <row r="471">
          <cell r="B471" t="str">
            <v>XXS</v>
          </cell>
          <cell r="C471">
            <v>1</v>
          </cell>
          <cell r="D471">
            <v>9.09</v>
          </cell>
          <cell r="E471">
            <v>1</v>
          </cell>
          <cell r="F471">
            <v>0</v>
          </cell>
          <cell r="G471">
            <v>0</v>
          </cell>
          <cell r="H471">
            <v>0</v>
          </cell>
          <cell r="I471">
            <v>0.1</v>
          </cell>
          <cell r="J471">
            <v>0.5</v>
          </cell>
          <cell r="K471">
            <v>0.6</v>
          </cell>
          <cell r="L471">
            <v>0</v>
          </cell>
          <cell r="M471">
            <v>0</v>
          </cell>
          <cell r="N471">
            <v>0</v>
          </cell>
          <cell r="O471">
            <v>0</v>
          </cell>
          <cell r="P471">
            <v>2</v>
          </cell>
        </row>
        <row r="472">
          <cell r="B472" t="str">
            <v>XXS</v>
          </cell>
          <cell r="C472">
            <v>1.25</v>
          </cell>
          <cell r="D472">
            <v>9.6999999999999993</v>
          </cell>
          <cell r="E472">
            <v>1</v>
          </cell>
          <cell r="F472">
            <v>0</v>
          </cell>
          <cell r="G472">
            <v>0</v>
          </cell>
          <cell r="H472">
            <v>0</v>
          </cell>
          <cell r="I472">
            <v>0.13</v>
          </cell>
          <cell r="J472">
            <v>0.67</v>
          </cell>
          <cell r="K472">
            <v>0.8</v>
          </cell>
          <cell r="L472">
            <v>0</v>
          </cell>
          <cell r="M472">
            <v>0</v>
          </cell>
          <cell r="N472">
            <v>0</v>
          </cell>
          <cell r="O472">
            <v>0</v>
          </cell>
          <cell r="P472">
            <v>2</v>
          </cell>
        </row>
        <row r="473">
          <cell r="B473" t="str">
            <v>XXS</v>
          </cell>
          <cell r="C473">
            <v>1.25</v>
          </cell>
          <cell r="D473">
            <v>9.6999999999999993</v>
          </cell>
          <cell r="E473">
            <v>1</v>
          </cell>
          <cell r="F473">
            <v>0</v>
          </cell>
          <cell r="G473">
            <v>0</v>
          </cell>
          <cell r="H473">
            <v>0</v>
          </cell>
          <cell r="I473">
            <v>0.13</v>
          </cell>
          <cell r="J473">
            <v>0.67</v>
          </cell>
          <cell r="K473">
            <v>0.8</v>
          </cell>
          <cell r="L473">
            <v>0</v>
          </cell>
          <cell r="M473">
            <v>0</v>
          </cell>
          <cell r="N473">
            <v>0</v>
          </cell>
          <cell r="O473">
            <v>0</v>
          </cell>
          <cell r="P473">
            <v>2</v>
          </cell>
        </row>
        <row r="474">
          <cell r="B474" t="str">
            <v>XXS</v>
          </cell>
          <cell r="C474">
            <v>1.25</v>
          </cell>
          <cell r="D474">
            <v>9.6999999999999993</v>
          </cell>
          <cell r="E474">
            <v>1</v>
          </cell>
          <cell r="F474">
            <v>0</v>
          </cell>
          <cell r="G474">
            <v>0</v>
          </cell>
          <cell r="H474">
            <v>0</v>
          </cell>
          <cell r="I474">
            <v>0.13</v>
          </cell>
          <cell r="J474">
            <v>0.67</v>
          </cell>
          <cell r="K474">
            <v>0.8</v>
          </cell>
          <cell r="L474">
            <v>0</v>
          </cell>
          <cell r="M474">
            <v>0</v>
          </cell>
          <cell r="N474">
            <v>0</v>
          </cell>
          <cell r="O474">
            <v>0</v>
          </cell>
          <cell r="P474">
            <v>2</v>
          </cell>
        </row>
        <row r="475">
          <cell r="B475" t="str">
            <v>XXS</v>
          </cell>
          <cell r="C475">
            <v>1.5</v>
          </cell>
          <cell r="D475">
            <v>10.15</v>
          </cell>
          <cell r="E475">
            <v>1.25</v>
          </cell>
          <cell r="F475">
            <v>0</v>
          </cell>
          <cell r="G475">
            <v>0</v>
          </cell>
          <cell r="H475">
            <v>0</v>
          </cell>
          <cell r="I475">
            <v>0.15</v>
          </cell>
          <cell r="J475">
            <v>0.75</v>
          </cell>
          <cell r="K475">
            <v>0.9</v>
          </cell>
          <cell r="L475">
            <v>0</v>
          </cell>
          <cell r="M475">
            <v>0</v>
          </cell>
          <cell r="N475">
            <v>0</v>
          </cell>
          <cell r="O475">
            <v>0</v>
          </cell>
          <cell r="P475">
            <v>2</v>
          </cell>
        </row>
        <row r="476">
          <cell r="B476" t="str">
            <v>XXS</v>
          </cell>
          <cell r="C476">
            <v>1.5</v>
          </cell>
          <cell r="D476">
            <v>10.15</v>
          </cell>
          <cell r="E476">
            <v>1.25</v>
          </cell>
          <cell r="F476">
            <v>0</v>
          </cell>
          <cell r="G476">
            <v>0</v>
          </cell>
          <cell r="H476">
            <v>0</v>
          </cell>
          <cell r="I476">
            <v>0.15</v>
          </cell>
          <cell r="J476">
            <v>0.75</v>
          </cell>
          <cell r="K476">
            <v>0.9</v>
          </cell>
          <cell r="L476">
            <v>0</v>
          </cell>
          <cell r="M476">
            <v>0</v>
          </cell>
          <cell r="N476">
            <v>0</v>
          </cell>
          <cell r="O476">
            <v>0</v>
          </cell>
          <cell r="P476">
            <v>2</v>
          </cell>
        </row>
        <row r="477">
          <cell r="B477" t="str">
            <v>XXS</v>
          </cell>
          <cell r="C477">
            <v>1.5</v>
          </cell>
          <cell r="D477">
            <v>10.15</v>
          </cell>
          <cell r="E477">
            <v>1.25</v>
          </cell>
          <cell r="F477">
            <v>0</v>
          </cell>
          <cell r="G477">
            <v>0</v>
          </cell>
          <cell r="H477">
            <v>0</v>
          </cell>
          <cell r="I477">
            <v>0.15</v>
          </cell>
          <cell r="J477">
            <v>0.75</v>
          </cell>
          <cell r="K477">
            <v>0.9</v>
          </cell>
          <cell r="L477">
            <v>0</v>
          </cell>
          <cell r="M477">
            <v>0</v>
          </cell>
          <cell r="N477">
            <v>0</v>
          </cell>
          <cell r="O477">
            <v>0</v>
          </cell>
          <cell r="P477">
            <v>2</v>
          </cell>
        </row>
        <row r="478">
          <cell r="B478" t="str">
            <v>XXS</v>
          </cell>
          <cell r="C478">
            <v>2</v>
          </cell>
          <cell r="D478">
            <v>11.07</v>
          </cell>
          <cell r="E478">
            <v>1.25</v>
          </cell>
          <cell r="F478">
            <v>1.25</v>
          </cell>
          <cell r="G478">
            <v>0</v>
          </cell>
          <cell r="H478">
            <v>0</v>
          </cell>
          <cell r="I478">
            <v>0.2</v>
          </cell>
          <cell r="J478">
            <v>1</v>
          </cell>
          <cell r="K478">
            <v>1.2</v>
          </cell>
          <cell r="L478">
            <v>0</v>
          </cell>
          <cell r="M478">
            <v>0</v>
          </cell>
          <cell r="N478">
            <v>0</v>
          </cell>
          <cell r="O478">
            <v>0</v>
          </cell>
          <cell r="P478">
            <v>4</v>
          </cell>
        </row>
        <row r="479">
          <cell r="B479" t="str">
            <v>XXS</v>
          </cell>
          <cell r="C479">
            <v>2</v>
          </cell>
          <cell r="D479">
            <v>11.07</v>
          </cell>
          <cell r="E479">
            <v>1.25</v>
          </cell>
          <cell r="F479">
            <v>0</v>
          </cell>
          <cell r="G479">
            <v>0</v>
          </cell>
          <cell r="H479">
            <v>0</v>
          </cell>
          <cell r="I479">
            <v>0.2</v>
          </cell>
          <cell r="J479">
            <v>1</v>
          </cell>
          <cell r="K479">
            <v>1.2</v>
          </cell>
          <cell r="L479">
            <v>0</v>
          </cell>
          <cell r="M479">
            <v>0</v>
          </cell>
          <cell r="N479">
            <v>0</v>
          </cell>
          <cell r="O479">
            <v>0</v>
          </cell>
          <cell r="P479">
            <v>4</v>
          </cell>
        </row>
        <row r="480">
          <cell r="B480" t="str">
            <v>XXS</v>
          </cell>
          <cell r="C480">
            <v>2</v>
          </cell>
          <cell r="D480">
            <v>11.07</v>
          </cell>
          <cell r="E480">
            <v>1.25</v>
          </cell>
          <cell r="F480">
            <v>0</v>
          </cell>
          <cell r="G480">
            <v>0</v>
          </cell>
          <cell r="H480">
            <v>0</v>
          </cell>
          <cell r="I480">
            <v>0.2</v>
          </cell>
          <cell r="J480">
            <v>1</v>
          </cell>
          <cell r="K480">
            <v>1.2</v>
          </cell>
          <cell r="L480">
            <v>0</v>
          </cell>
          <cell r="M480">
            <v>0</v>
          </cell>
          <cell r="N480">
            <v>0</v>
          </cell>
          <cell r="O480">
            <v>0</v>
          </cell>
          <cell r="P480">
            <v>4</v>
          </cell>
        </row>
        <row r="481">
          <cell r="B481" t="str">
            <v>XXS</v>
          </cell>
          <cell r="C481">
            <v>2.5</v>
          </cell>
          <cell r="D481">
            <v>14.02</v>
          </cell>
          <cell r="E481">
            <v>1.25</v>
          </cell>
          <cell r="F481">
            <v>0</v>
          </cell>
          <cell r="G481">
            <v>0</v>
          </cell>
          <cell r="H481">
            <v>0</v>
          </cell>
          <cell r="I481">
            <v>0.25</v>
          </cell>
          <cell r="J481">
            <v>1.7</v>
          </cell>
          <cell r="K481">
            <v>1.95</v>
          </cell>
          <cell r="L481">
            <v>0</v>
          </cell>
          <cell r="M481">
            <v>0</v>
          </cell>
          <cell r="N481">
            <v>0</v>
          </cell>
          <cell r="O481">
            <v>0</v>
          </cell>
          <cell r="P481">
            <v>4</v>
          </cell>
        </row>
        <row r="482">
          <cell r="B482" t="str">
            <v>XXS</v>
          </cell>
          <cell r="C482">
            <v>3</v>
          </cell>
          <cell r="D482">
            <v>15.24</v>
          </cell>
          <cell r="E482">
            <v>1.5</v>
          </cell>
          <cell r="F482">
            <v>0</v>
          </cell>
          <cell r="G482">
            <v>0</v>
          </cell>
          <cell r="H482">
            <v>0</v>
          </cell>
          <cell r="I482">
            <v>0.3</v>
          </cell>
          <cell r="J482">
            <v>2.39</v>
          </cell>
          <cell r="K482">
            <v>2.69</v>
          </cell>
          <cell r="L482">
            <v>0</v>
          </cell>
          <cell r="M482">
            <v>0</v>
          </cell>
          <cell r="N482">
            <v>0</v>
          </cell>
          <cell r="O482">
            <v>0</v>
          </cell>
          <cell r="P482">
            <v>4</v>
          </cell>
        </row>
        <row r="483">
          <cell r="B483" t="str">
            <v>XXS</v>
          </cell>
          <cell r="C483">
            <v>4</v>
          </cell>
          <cell r="D483">
            <v>17.12</v>
          </cell>
          <cell r="E483">
            <v>1.5</v>
          </cell>
          <cell r="F483">
            <v>0</v>
          </cell>
          <cell r="G483">
            <v>0</v>
          </cell>
          <cell r="H483">
            <v>0</v>
          </cell>
          <cell r="I483">
            <v>0.41</v>
          </cell>
          <cell r="J483">
            <v>4.09</v>
          </cell>
          <cell r="K483">
            <v>4.5</v>
          </cell>
          <cell r="L483">
            <v>0</v>
          </cell>
          <cell r="M483">
            <v>0</v>
          </cell>
          <cell r="N483">
            <v>0</v>
          </cell>
          <cell r="O483">
            <v>0</v>
          </cell>
          <cell r="P483">
            <v>4</v>
          </cell>
        </row>
        <row r="484">
          <cell r="B484" t="str">
            <v>XXS</v>
          </cell>
          <cell r="C484">
            <v>5</v>
          </cell>
          <cell r="D484">
            <v>19.05</v>
          </cell>
          <cell r="E484">
            <v>2</v>
          </cell>
          <cell r="F484">
            <v>0</v>
          </cell>
          <cell r="G484">
            <v>0</v>
          </cell>
          <cell r="H484">
            <v>0</v>
          </cell>
          <cell r="I484">
            <v>0.51</v>
          </cell>
          <cell r="J484">
            <v>4.43</v>
          </cell>
          <cell r="K484">
            <v>4.9399999999999995</v>
          </cell>
          <cell r="L484">
            <v>0</v>
          </cell>
          <cell r="M484">
            <v>0</v>
          </cell>
          <cell r="N484">
            <v>0</v>
          </cell>
          <cell r="O484">
            <v>0</v>
          </cell>
          <cell r="P484">
            <v>4</v>
          </cell>
        </row>
        <row r="485">
          <cell r="B485" t="str">
            <v>XXS</v>
          </cell>
          <cell r="C485">
            <v>6</v>
          </cell>
          <cell r="D485">
            <v>21.95</v>
          </cell>
          <cell r="E485">
            <v>2</v>
          </cell>
          <cell r="F485">
            <v>0</v>
          </cell>
          <cell r="G485">
            <v>0</v>
          </cell>
          <cell r="H485">
            <v>0</v>
          </cell>
          <cell r="I485">
            <v>0.61</v>
          </cell>
          <cell r="J485">
            <v>8.09</v>
          </cell>
          <cell r="K485">
            <v>8.6999999999999993</v>
          </cell>
          <cell r="L485">
            <v>0</v>
          </cell>
          <cell r="M485">
            <v>0</v>
          </cell>
          <cell r="N485">
            <v>0</v>
          </cell>
          <cell r="O485">
            <v>0</v>
          </cell>
          <cell r="P485">
            <v>4</v>
          </cell>
        </row>
        <row r="486">
          <cell r="B486" t="str">
            <v>XXS</v>
          </cell>
          <cell r="C486">
            <v>8</v>
          </cell>
          <cell r="D486">
            <v>22.23</v>
          </cell>
          <cell r="E486">
            <v>2</v>
          </cell>
          <cell r="F486">
            <v>0</v>
          </cell>
          <cell r="G486">
            <v>0</v>
          </cell>
          <cell r="H486">
            <v>0</v>
          </cell>
          <cell r="I486">
            <v>0.81</v>
          </cell>
          <cell r="J486">
            <v>11.49</v>
          </cell>
          <cell r="K486">
            <v>12.3</v>
          </cell>
          <cell r="L486">
            <v>0</v>
          </cell>
          <cell r="M486">
            <v>0</v>
          </cell>
          <cell r="N486">
            <v>0</v>
          </cell>
          <cell r="O486">
            <v>0</v>
          </cell>
          <cell r="P486">
            <v>4</v>
          </cell>
        </row>
        <row r="487">
          <cell r="B487" t="str">
            <v>XXS</v>
          </cell>
          <cell r="C487">
            <v>10</v>
          </cell>
          <cell r="D487">
            <v>25.4</v>
          </cell>
          <cell r="E487" t="str">
            <v>N</v>
          </cell>
          <cell r="F487">
            <v>0</v>
          </cell>
          <cell r="G487">
            <v>0</v>
          </cell>
          <cell r="H487">
            <v>0</v>
          </cell>
          <cell r="I487">
            <v>1.01</v>
          </cell>
          <cell r="J487">
            <v>18.489999999999998</v>
          </cell>
          <cell r="K487">
            <v>19.5</v>
          </cell>
          <cell r="L487">
            <v>0</v>
          </cell>
          <cell r="M487">
            <v>0</v>
          </cell>
          <cell r="N487">
            <v>0</v>
          </cell>
          <cell r="O487">
            <v>0</v>
          </cell>
          <cell r="P487">
            <v>4</v>
          </cell>
        </row>
        <row r="488">
          <cell r="B488" t="str">
            <v>XXS</v>
          </cell>
          <cell r="C488">
            <v>12</v>
          </cell>
          <cell r="D488">
            <v>25.4</v>
          </cell>
          <cell r="E488" t="str">
            <v>N</v>
          </cell>
          <cell r="F488">
            <v>0</v>
          </cell>
          <cell r="G488">
            <v>0</v>
          </cell>
          <cell r="H488">
            <v>0</v>
          </cell>
          <cell r="I488">
            <v>1.22</v>
          </cell>
          <cell r="J488">
            <v>21.27</v>
          </cell>
          <cell r="K488">
            <v>22.49</v>
          </cell>
          <cell r="L488">
            <v>0</v>
          </cell>
          <cell r="M488">
            <v>0</v>
          </cell>
          <cell r="N488">
            <v>0</v>
          </cell>
          <cell r="O488">
            <v>0</v>
          </cell>
          <cell r="P488">
            <v>6</v>
          </cell>
        </row>
        <row r="489">
          <cell r="B489">
            <v>8.73</v>
          </cell>
          <cell r="C489">
            <v>64</v>
          </cell>
          <cell r="D489">
            <v>8.73</v>
          </cell>
          <cell r="E489">
            <v>1</v>
          </cell>
          <cell r="F489">
            <v>0</v>
          </cell>
          <cell r="G489">
            <v>0</v>
          </cell>
          <cell r="H489">
            <v>0</v>
          </cell>
          <cell r="I489">
            <v>6.49</v>
          </cell>
          <cell r="J489">
            <v>20.29</v>
          </cell>
          <cell r="K489">
            <v>26.78</v>
          </cell>
          <cell r="L489">
            <v>0</v>
          </cell>
          <cell r="M489">
            <v>0</v>
          </cell>
          <cell r="N489">
            <v>0</v>
          </cell>
          <cell r="O489">
            <v>0</v>
          </cell>
          <cell r="P489">
            <v>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sheetData sheetId="313"/>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refreshError="1"/>
      <sheetData sheetId="356" refreshError="1"/>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refreshError="1"/>
      <sheetData sheetId="395" refreshError="1"/>
      <sheetData sheetId="396"/>
      <sheetData sheetId="397" refreshError="1"/>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refreshError="1"/>
      <sheetData sheetId="412" refreshError="1"/>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refreshError="1"/>
      <sheetData sheetId="504" refreshError="1"/>
      <sheetData sheetId="505" refreshError="1"/>
      <sheetData sheetId="506" refreshError="1"/>
      <sheetData sheetId="507"/>
      <sheetData sheetId="508"/>
      <sheetData sheetId="509"/>
      <sheetData sheetId="510"/>
      <sheetData sheetId="511"/>
      <sheetData sheetId="512"/>
      <sheetData sheetId="513" refreshError="1"/>
      <sheetData sheetId="514" refreshError="1"/>
      <sheetData sheetId="515"/>
      <sheetData sheetId="516" refreshError="1"/>
      <sheetData sheetId="517"/>
      <sheetData sheetId="518"/>
      <sheetData sheetId="519"/>
      <sheetData sheetId="520"/>
      <sheetData sheetId="521"/>
      <sheetData sheetId="522"/>
      <sheetData sheetId="523"/>
      <sheetData sheetId="524" refreshError="1"/>
      <sheetData sheetId="525"/>
      <sheetData sheetId="526" refreshError="1"/>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refreshError="1"/>
      <sheetData sheetId="542" refreshError="1"/>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refreshError="1"/>
      <sheetData sheetId="602" refreshError="1"/>
      <sheetData sheetId="603" refreshError="1"/>
      <sheetData sheetId="604" refreshError="1"/>
      <sheetData sheetId="605"/>
      <sheetData sheetId="606"/>
      <sheetData sheetId="607"/>
      <sheetData sheetId="608"/>
      <sheetData sheetId="609"/>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sheetData sheetId="619"/>
      <sheetData sheetId="620"/>
      <sheetData sheetId="621" refreshError="1"/>
      <sheetData sheetId="622"/>
      <sheetData sheetId="623" refreshError="1"/>
      <sheetData sheetId="624" refreshError="1"/>
      <sheetData sheetId="625" refreshError="1"/>
      <sheetData sheetId="626"/>
      <sheetData sheetId="627"/>
      <sheetData sheetId="628"/>
      <sheetData sheetId="629"/>
      <sheetData sheetId="630"/>
      <sheetData sheetId="631"/>
      <sheetData sheetId="632"/>
      <sheetData sheetId="633"/>
      <sheetData sheetId="634"/>
      <sheetData sheetId="635"/>
      <sheetData sheetId="636"/>
      <sheetData sheetId="637"/>
      <sheetData sheetId="638" refreshError="1"/>
      <sheetData sheetId="639" refreshError="1"/>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refreshError="1"/>
      <sheetData sheetId="721" refreshError="1"/>
      <sheetData sheetId="722"/>
      <sheetData sheetId="723"/>
      <sheetData sheetId="724"/>
      <sheetData sheetId="725"/>
      <sheetData sheetId="726"/>
      <sheetData sheetId="727"/>
      <sheetData sheetId="728"/>
      <sheetData sheetId="729"/>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sheetData sheetId="753"/>
      <sheetData sheetId="754"/>
      <sheetData sheetId="755"/>
      <sheetData sheetId="756"/>
      <sheetData sheetId="757"/>
      <sheetData sheetId="758"/>
      <sheetData sheetId="759"/>
      <sheetData sheetId="760"/>
      <sheetData sheetId="761"/>
      <sheetData sheetId="762"/>
      <sheetData sheetId="763" refreshError="1"/>
      <sheetData sheetId="764"/>
      <sheetData sheetId="765"/>
      <sheetData sheetId="766"/>
      <sheetData sheetId="767"/>
      <sheetData sheetId="768"/>
      <sheetData sheetId="769"/>
      <sheetData sheetId="770"/>
      <sheetData sheetId="771" refreshError="1"/>
      <sheetData sheetId="772"/>
      <sheetData sheetId="773" refreshError="1"/>
      <sheetData sheetId="774"/>
      <sheetData sheetId="775"/>
      <sheetData sheetId="776"/>
      <sheetData sheetId="777"/>
      <sheetData sheetId="778"/>
      <sheetData sheetId="779"/>
      <sheetData sheetId="780"/>
      <sheetData sheetId="781"/>
      <sheetData sheetId="782"/>
      <sheetData sheetId="783"/>
      <sheetData sheetId="784"/>
      <sheetData sheetId="785"/>
      <sheetData sheetId="78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
      <sheetName val="foxz"/>
      <sheetName val="foxz_2"/>
      <sheetName val="Đơn giá cây cối"/>
      <sheetName val="2,62. Ngoan-Dung"/>
      <sheetName val="4. Hải"/>
      <sheetName val="5. Dung"/>
      <sheetName val="6. Minh"/>
      <sheetName val="31+32.  Mỹ + Thiềm"/>
      <sheetName val="33. Đính"/>
      <sheetName val="34,35. Đông"/>
      <sheetName val="63.Toàn"/>
      <sheetName val="64.Thắng"/>
      <sheetName val="66. Định"/>
      <sheetName val="67. Hào - Thụy"/>
      <sheetName val="68. Dục"/>
      <sheetName val="69. Tuân"/>
      <sheetName val="70. Ngoan"/>
      <sheetName val="71. Tấn - Định"/>
      <sheetName val="72. Sao - Huệ"/>
      <sheetName val="73. Ngà"/>
      <sheetName val="74. Thành"/>
      <sheetName val="74. Ngọc"/>
      <sheetName val="XXXXXXXX"/>
    </sheetNames>
    <sheetDataSet>
      <sheetData sheetId="0"/>
      <sheetData sheetId="1"/>
      <sheetData sheetId="2"/>
      <sheetData sheetId="3">
        <row r="1">
          <cell r="F1" t="str">
            <v>KQ</v>
          </cell>
        </row>
        <row r="2">
          <cell r="A2" t="str">
            <v>Lúa các loại</v>
          </cell>
          <cell r="F2" t="str">
            <v/>
          </cell>
        </row>
        <row r="3">
          <cell r="A3" t="str">
            <v>Ngô các loại</v>
          </cell>
          <cell r="F3" t="str">
            <v/>
          </cell>
        </row>
        <row r="4">
          <cell r="A4" t="str">
            <v>Khoai lang</v>
          </cell>
          <cell r="F4" t="str">
            <v/>
          </cell>
        </row>
        <row r="5">
          <cell r="A5" t="str">
            <v>Khoai tây</v>
          </cell>
          <cell r="F5" t="str">
            <v/>
          </cell>
        </row>
        <row r="6">
          <cell r="A6" t="str">
            <v>Sắn mì</v>
          </cell>
          <cell r="F6" t="str">
            <v/>
          </cell>
        </row>
        <row r="7">
          <cell r="A7" t="str">
            <v xml:space="preserve">Khoai môn </v>
          </cell>
          <cell r="F7" t="str">
            <v/>
          </cell>
        </row>
        <row r="8">
          <cell r="A8" t="str">
            <v>Khoai sọ</v>
          </cell>
          <cell r="F8" t="str">
            <v/>
          </cell>
        </row>
        <row r="9">
          <cell r="A9" t="str">
            <v>Sắn dây</v>
          </cell>
          <cell r="F9" t="str">
            <v/>
          </cell>
        </row>
        <row r="10">
          <cell r="A10" t="str">
            <v>Củ ấu</v>
          </cell>
          <cell r="F10" t="str">
            <v/>
          </cell>
        </row>
        <row r="11">
          <cell r="A11" t="str">
            <v>Cây mía</v>
          </cell>
          <cell r="F11" t="str">
            <v/>
          </cell>
        </row>
        <row r="12">
          <cell r="A12" t="str">
            <v>Cây thuốc lào</v>
          </cell>
          <cell r="F12" t="str">
            <v/>
          </cell>
        </row>
        <row r="13">
          <cell r="A13" t="str">
            <v>Đay</v>
          </cell>
          <cell r="F13" t="str">
            <v/>
          </cell>
        </row>
        <row r="14">
          <cell r="A14" t="str">
            <v>Gai, dứa sợi</v>
          </cell>
          <cell r="F14" t="str">
            <v/>
          </cell>
        </row>
        <row r="15">
          <cell r="A15" t="str">
            <v>Đậu tương</v>
          </cell>
          <cell r="F15" t="str">
            <v/>
          </cell>
        </row>
        <row r="16">
          <cell r="A16" t="str">
            <v>Lạc</v>
          </cell>
          <cell r="F16" t="str">
            <v/>
          </cell>
        </row>
        <row r="17">
          <cell r="A17" t="str">
            <v>Vừng</v>
          </cell>
          <cell r="F17" t="str">
            <v/>
          </cell>
        </row>
        <row r="18">
          <cell r="A18" t="str">
            <v xml:space="preserve">Rau muống </v>
          </cell>
          <cell r="F18" t="str">
            <v/>
          </cell>
        </row>
        <row r="19">
          <cell r="A19" t="str">
            <v>Cải các loại</v>
          </cell>
          <cell r="F19" t="str">
            <v/>
          </cell>
        </row>
        <row r="20">
          <cell r="A20" t="str">
            <v>Rau mùng tơi</v>
          </cell>
          <cell r="F20" t="str">
            <v/>
          </cell>
        </row>
        <row r="21">
          <cell r="A21" t="str">
            <v>Rau ngót</v>
          </cell>
          <cell r="F21" t="str">
            <v/>
          </cell>
        </row>
        <row r="22">
          <cell r="A22" t="str">
            <v>Bắp cải</v>
          </cell>
          <cell r="F22" t="str">
            <v/>
          </cell>
        </row>
        <row r="23">
          <cell r="A23" t="str">
            <v>Rau dền</v>
          </cell>
          <cell r="F23" t="str">
            <v/>
          </cell>
        </row>
        <row r="24">
          <cell r="A24" t="str">
            <v>Súp lơ/bông cải</v>
          </cell>
          <cell r="F24" t="str">
            <v/>
          </cell>
        </row>
        <row r="25">
          <cell r="A25" t="str">
            <v>Dưa hấu</v>
          </cell>
          <cell r="F25" t="str">
            <v/>
          </cell>
        </row>
        <row r="26">
          <cell r="A26" t="str">
            <v>Dưa lê</v>
          </cell>
          <cell r="F26" t="str">
            <v/>
          </cell>
        </row>
        <row r="27">
          <cell r="A27" t="str">
            <v>Dưa vàng</v>
          </cell>
          <cell r="F27" t="str">
            <v/>
          </cell>
        </row>
        <row r="28">
          <cell r="A28" t="str">
            <v>Đậu đũa</v>
          </cell>
          <cell r="F28" t="str">
            <v/>
          </cell>
        </row>
        <row r="29">
          <cell r="A29" t="str">
            <v>Đậu co-ve</v>
          </cell>
          <cell r="F29" t="str">
            <v/>
          </cell>
        </row>
        <row r="30">
          <cell r="A30" t="str">
            <v>Đậu Hà Lan</v>
          </cell>
          <cell r="F30" t="str">
            <v/>
          </cell>
        </row>
        <row r="31">
          <cell r="A31" t="str">
            <v>Dưa chuột</v>
          </cell>
          <cell r="F31" t="str">
            <v/>
          </cell>
        </row>
        <row r="32">
          <cell r="A32" t="str">
            <v>Cà chua</v>
          </cell>
          <cell r="F32" t="str">
            <v/>
          </cell>
        </row>
        <row r="33">
          <cell r="A33" t="str">
            <v>Bí đỏ (Bí ngô)</v>
          </cell>
          <cell r="F33" t="str">
            <v/>
          </cell>
        </row>
        <row r="34">
          <cell r="A34" t="str">
            <v>Bí xanh</v>
          </cell>
          <cell r="F34" t="str">
            <v/>
          </cell>
        </row>
        <row r="35">
          <cell r="A35" t="str">
            <v>Bầu</v>
          </cell>
          <cell r="F35" t="str">
            <v/>
          </cell>
        </row>
        <row r="36">
          <cell r="A36" t="str">
            <v>Mướp</v>
          </cell>
          <cell r="F36" t="str">
            <v/>
          </cell>
        </row>
        <row r="37">
          <cell r="A37" t="str">
            <v>Su su</v>
          </cell>
          <cell r="F37" t="str">
            <v/>
          </cell>
        </row>
        <row r="38">
          <cell r="A38" t="str">
            <v>Ớt trái ngọt</v>
          </cell>
          <cell r="F38" t="str">
            <v/>
          </cell>
        </row>
        <row r="39">
          <cell r="A39" t="str">
            <v>Cà tím, cà pháo</v>
          </cell>
          <cell r="F39" t="str">
            <v/>
          </cell>
        </row>
        <row r="40">
          <cell r="A40" t="str">
            <v>Mướp đắng</v>
          </cell>
          <cell r="F40" t="str">
            <v/>
          </cell>
        </row>
        <row r="41">
          <cell r="A41" t="str">
            <v>Su hào</v>
          </cell>
          <cell r="F41" t="str">
            <v/>
          </cell>
        </row>
        <row r="42">
          <cell r="A42" t="str">
            <v>Cà rốt</v>
          </cell>
          <cell r="F42" t="str">
            <v/>
          </cell>
        </row>
        <row r="43">
          <cell r="A43" t="str">
            <v>Củ cải</v>
          </cell>
          <cell r="F43" t="str">
            <v/>
          </cell>
        </row>
        <row r="44">
          <cell r="A44" t="str">
            <v>Tỏi lấy củ</v>
          </cell>
          <cell r="F44" t="str">
            <v/>
          </cell>
        </row>
        <row r="45">
          <cell r="A45" t="str">
            <v>Hành tây</v>
          </cell>
          <cell r="F45" t="str">
            <v/>
          </cell>
        </row>
        <row r="46">
          <cell r="A46" t="str">
            <v>Hành hoa</v>
          </cell>
          <cell r="F46" t="str">
            <v/>
          </cell>
        </row>
        <row r="47">
          <cell r="A47" t="str">
            <v>Hành củ</v>
          </cell>
          <cell r="F47" t="str">
            <v/>
          </cell>
        </row>
        <row r="48">
          <cell r="A48" t="str">
            <v>Rau cần ta</v>
          </cell>
          <cell r="F48" t="str">
            <v/>
          </cell>
        </row>
        <row r="49">
          <cell r="A49" t="str">
            <v>Củ đậu</v>
          </cell>
          <cell r="F49" t="str">
            <v/>
          </cell>
        </row>
        <row r="50">
          <cell r="A50" t="str">
            <v>Rau tỏi tây</v>
          </cell>
          <cell r="F50" t="str">
            <v/>
          </cell>
        </row>
        <row r="51">
          <cell r="A51" t="str">
            <v>Măng tây</v>
          </cell>
          <cell r="F51" t="str">
            <v/>
          </cell>
        </row>
        <row r="52">
          <cell r="A52" t="str">
            <v>Cần tây</v>
          </cell>
          <cell r="F52" t="str">
            <v/>
          </cell>
        </row>
        <row r="53">
          <cell r="A53" t="str">
            <v>Củ rền</v>
          </cell>
          <cell r="F53" t="str">
            <v/>
          </cell>
        </row>
        <row r="54">
          <cell r="A54" t="str">
            <v>Ớt cay</v>
          </cell>
          <cell r="F54" t="str">
            <v/>
          </cell>
        </row>
        <row r="55">
          <cell r="A55" t="str">
            <v>Gừng</v>
          </cell>
          <cell r="F55" t="str">
            <v/>
          </cell>
        </row>
        <row r="56">
          <cell r="A56" t="str">
            <v>Riềng</v>
          </cell>
          <cell r="F56" t="str">
            <v/>
          </cell>
        </row>
        <row r="57">
          <cell r="A57" t="str">
            <v>Rau gia vị khác (Rau mùi, thì là, mùi tàu, tía tô...)</v>
          </cell>
          <cell r="F57" t="str">
            <v/>
          </cell>
        </row>
        <row r="58">
          <cell r="A58" t="str">
            <v>Ngải cứu</v>
          </cell>
          <cell r="F58" t="str">
            <v/>
          </cell>
        </row>
        <row r="59">
          <cell r="A59" t="str">
            <v>Nghệ</v>
          </cell>
          <cell r="F59" t="str">
            <v/>
          </cell>
        </row>
        <row r="60">
          <cell r="A60" t="str">
            <v>Sả</v>
          </cell>
          <cell r="F60" t="str">
            <v/>
          </cell>
        </row>
        <row r="61">
          <cell r="A61" t="str">
            <v>Sen lấy hạt</v>
          </cell>
          <cell r="F61" t="str">
            <v/>
          </cell>
        </row>
        <row r="62">
          <cell r="A62" t="str">
            <v xml:space="preserve">Cây vải loại cây ghép có chiều cao cây 40cm ≤ H &lt; 1m  </v>
          </cell>
          <cell r="F62" t="str">
            <v/>
          </cell>
        </row>
        <row r="63">
          <cell r="A63" t="str">
            <v xml:space="preserve">Cây vải loại cây ghép có chiều cao cây  H ≥ 1m  </v>
          </cell>
          <cell r="F63" t="str">
            <v/>
          </cell>
        </row>
        <row r="64">
          <cell r="A64" t="str">
            <v xml:space="preserve">Cây vải loại cây chiết cành có chiều cao  40cm ≤ H &lt; 1m  </v>
          </cell>
          <cell r="F64" t="str">
            <v/>
          </cell>
        </row>
        <row r="65">
          <cell r="A65" t="str">
            <v xml:space="preserve">Cây vải loại cây chiết cành có chiều cao cây  H ≥ 1m  </v>
          </cell>
          <cell r="F65" t="str">
            <v/>
          </cell>
        </row>
        <row r="66">
          <cell r="A66" t="str">
            <v>Cây vải đường kính tán 0,7m ≤ Φ &lt; 1m</v>
          </cell>
          <cell r="F66" t="str">
            <v/>
          </cell>
        </row>
        <row r="67">
          <cell r="A67" t="str">
            <v>Cây vải đường kính tán 1m ≤ Φ &lt; 2m</v>
          </cell>
          <cell r="F67" t="str">
            <v/>
          </cell>
        </row>
        <row r="68">
          <cell r="A68" t="str">
            <v>Cây vải đường kính tán 2m ≤ Φ &lt; 3m</v>
          </cell>
          <cell r="F68" t="str">
            <v/>
          </cell>
        </row>
        <row r="69">
          <cell r="A69" t="str">
            <v>Cây vải đường kính tán 3m ≤ Φ &lt; 4m</v>
          </cell>
          <cell r="F69" t="str">
            <v/>
          </cell>
        </row>
        <row r="70">
          <cell r="A70" t="str">
            <v>Cây vải đường kính tán 4m ≤ Φ &lt; 5m</v>
          </cell>
          <cell r="F70" t="str">
            <v/>
          </cell>
        </row>
        <row r="71">
          <cell r="A71" t="str">
            <v>Cây vải đường kính tán 5m ≤ Φ &lt; 6m</v>
          </cell>
          <cell r="F71" t="str">
            <v/>
          </cell>
        </row>
        <row r="72">
          <cell r="A72" t="str">
            <v>Cây vải đường kính tán 6m ≤ Φ &lt; 7m</v>
          </cell>
          <cell r="F72" t="str">
            <v/>
          </cell>
        </row>
        <row r="73">
          <cell r="A73" t="str">
            <v>Cây vải đường kính tán 7m ≤ Φ &lt; 8m</v>
          </cell>
          <cell r="F73" t="str">
            <v/>
          </cell>
        </row>
        <row r="74">
          <cell r="A74" t="str">
            <v>Cây vải đường kính tán 8m ≤ Φ &lt; 9m</v>
          </cell>
          <cell r="F74" t="str">
            <v/>
          </cell>
        </row>
        <row r="75">
          <cell r="A75" t="str">
            <v>Cây vải đường kính tán 9m ≤ Φ &lt; 10m</v>
          </cell>
          <cell r="F75" t="str">
            <v/>
          </cell>
        </row>
        <row r="76">
          <cell r="A76" t="str">
            <v>Cây vải đường kính tán 10m ≤ Φ &lt; 15m</v>
          </cell>
          <cell r="F76" t="str">
            <v/>
          </cell>
        </row>
        <row r="77">
          <cell r="A77" t="str">
            <v>Cây vải đường kính tán Φ ≥ 15m</v>
          </cell>
          <cell r="F77" t="str">
            <v/>
          </cell>
        </row>
        <row r="78">
          <cell r="A78" t="str">
            <v xml:space="preserve">Cây nhãn loại cây ghép có chiều cao cây 40cm ≤ H &lt; 1m  </v>
          </cell>
          <cell r="F78" t="str">
            <v/>
          </cell>
        </row>
        <row r="79">
          <cell r="A79" t="str">
            <v xml:space="preserve">Cây nhãn loại cây ghép có chiều cao cây  H ≥ 1m  </v>
          </cell>
          <cell r="F79" t="str">
            <v/>
          </cell>
        </row>
        <row r="80">
          <cell r="A80" t="str">
            <v xml:space="preserve">Cây nhãn loại cây chiết cành có chiều cao  40cm ≤ H &lt; 1m  </v>
          </cell>
          <cell r="F80" t="str">
            <v/>
          </cell>
        </row>
        <row r="81">
          <cell r="A81" t="str">
            <v xml:space="preserve">Cây nhãn loại cây chiết cành có chiều cao cây  H ≥ 1m  </v>
          </cell>
          <cell r="F81" t="str">
            <v/>
          </cell>
        </row>
        <row r="82">
          <cell r="A82" t="str">
            <v xml:space="preserve">Cây nhãn đường kính tán 0,7m ≤ Φ &lt; 1m </v>
          </cell>
          <cell r="F82" t="str">
            <v/>
          </cell>
        </row>
        <row r="83">
          <cell r="A83" t="str">
            <v xml:space="preserve">Cây nhãn đường kính tán 1m ≤ Φ &lt; 1,5m </v>
          </cell>
          <cell r="F83" t="str">
            <v/>
          </cell>
        </row>
        <row r="84">
          <cell r="A84" t="str">
            <v xml:space="preserve">Cây nhãn đường kính tán 1,5m ≤ Φ &lt; 2m </v>
          </cell>
          <cell r="F84" t="str">
            <v/>
          </cell>
        </row>
        <row r="85">
          <cell r="A85" t="str">
            <v xml:space="preserve">Cây nhãn đường kính tán 2m ≤ Φ &lt; 3m </v>
          </cell>
          <cell r="F85" t="str">
            <v/>
          </cell>
        </row>
        <row r="86">
          <cell r="A86" t="str">
            <v>Cây nhãn đường kính tán 3m ≤ Φ &lt; 4m</v>
          </cell>
          <cell r="F86" t="str">
            <v/>
          </cell>
        </row>
        <row r="87">
          <cell r="A87" t="str">
            <v>Cây nhãn đường kính tán 4m ≤ Φ &lt; 5m</v>
          </cell>
          <cell r="F87" t="str">
            <v/>
          </cell>
        </row>
        <row r="88">
          <cell r="A88" t="str">
            <v>Cây nhãn đường kính tán 5m ≤ Φ &lt; 6m</v>
          </cell>
          <cell r="F88" t="str">
            <v/>
          </cell>
        </row>
        <row r="89">
          <cell r="A89" t="str">
            <v>Cây nhãn đường kính tán 6m ≤ Φ &lt; 7m</v>
          </cell>
          <cell r="F89" t="str">
            <v/>
          </cell>
        </row>
        <row r="90">
          <cell r="A90" t="str">
            <v>Cây nhãn đường kính tán 7m ≤ Φ &lt; 8m</v>
          </cell>
          <cell r="F90" t="str">
            <v/>
          </cell>
        </row>
        <row r="91">
          <cell r="A91" t="str">
            <v>Cây nhãn đường kính tán 8m ≤ Φ &lt; 9m</v>
          </cell>
          <cell r="F91" t="str">
            <v/>
          </cell>
        </row>
        <row r="92">
          <cell r="A92" t="str">
            <v>Cây nhãn đường kính tán 9m ≤ Φ &lt; 12m</v>
          </cell>
          <cell r="F92" t="str">
            <v/>
          </cell>
        </row>
        <row r="93">
          <cell r="A93" t="str">
            <v>Cây nhãn đường kính tán Φ ≥ 12m</v>
          </cell>
          <cell r="F93" t="str">
            <v/>
          </cell>
        </row>
        <row r="94">
          <cell r="A94" t="str">
            <v>Mít (tính theo đường kính gốc F)</v>
          </cell>
          <cell r="F94" t="str">
            <v/>
          </cell>
        </row>
        <row r="95">
          <cell r="A95" t="str">
            <v>Cây mít giống đủ tiêu chuẩn mới trồng</v>
          </cell>
          <cell r="F95" t="str">
            <v/>
          </cell>
        </row>
        <row r="96">
          <cell r="A96" t="str">
            <v xml:space="preserve">Cây mít đường kính gốc 1cm ≤ Φ &lt; 2cm </v>
          </cell>
          <cell r="F96" t="str">
            <v/>
          </cell>
        </row>
        <row r="97">
          <cell r="A97" t="str">
            <v xml:space="preserve">Cây mít đường kính gốc 2cm ≤ Φ &lt; 5cm </v>
          </cell>
          <cell r="F97" t="str">
            <v/>
          </cell>
        </row>
        <row r="98">
          <cell r="A98" t="str">
            <v xml:space="preserve">Cây mít đường kính gốc 5cm ≤ Φ &lt; 7cm </v>
          </cell>
          <cell r="F98" t="str">
            <v/>
          </cell>
        </row>
        <row r="99">
          <cell r="A99" t="str">
            <v xml:space="preserve">Cây mít đường kính gốc 7cm ≤ Φ &lt; 9cm </v>
          </cell>
          <cell r="F99" t="str">
            <v/>
          </cell>
        </row>
        <row r="100">
          <cell r="A100" t="str">
            <v>Cây mít đường kính gốc 9cm ≤ Φ &lt; 12cm</v>
          </cell>
          <cell r="F100" t="str">
            <v/>
          </cell>
        </row>
        <row r="101">
          <cell r="A101" t="str">
            <v xml:space="preserve">Cây mít đường kính gốc 12cm ≤ Φ &lt; 15cm </v>
          </cell>
          <cell r="F101" t="str">
            <v/>
          </cell>
        </row>
        <row r="102">
          <cell r="A102" t="str">
            <v>Cây mít đường kính gốc 15cm ≤ Φ &lt; 20cm</v>
          </cell>
          <cell r="F102" t="str">
            <v/>
          </cell>
        </row>
        <row r="103">
          <cell r="A103" t="str">
            <v>Cây mít đường kính gốc 20cm ≤ Φ &lt; 25cm</v>
          </cell>
          <cell r="F103" t="str">
            <v/>
          </cell>
        </row>
        <row r="104">
          <cell r="A104" t="str">
            <v>Cây mít đường kính gốc 25cm ≤ Φ &lt; 35cm</v>
          </cell>
          <cell r="F104" t="str">
            <v/>
          </cell>
        </row>
        <row r="105">
          <cell r="A105" t="str">
            <v>Cây mít đường kính gốc 35cm ≤ Φ &lt; 50cm</v>
          </cell>
          <cell r="F105" t="str">
            <v/>
          </cell>
        </row>
        <row r="106">
          <cell r="A106" t="str">
            <v>Cây mít đường kính gốc Φ ≥ 50cm</v>
          </cell>
          <cell r="F106" t="str">
            <v/>
          </cell>
        </row>
        <row r="107">
          <cell r="A107" t="str">
            <v>Hồng xiêm (tính theo đường kính tán F)</v>
          </cell>
          <cell r="F107" t="str">
            <v/>
          </cell>
        </row>
        <row r="108">
          <cell r="A108" t="str">
            <v>Cây hồng xiêm giống đủ tiêu chuẩn  mới trồng</v>
          </cell>
          <cell r="F108" t="str">
            <v/>
          </cell>
        </row>
        <row r="109">
          <cell r="A109" t="str">
            <v>Cây hồng xiêm đường kính tán 0,7m ≤ Φ &lt; 1m</v>
          </cell>
          <cell r="F109" t="str">
            <v/>
          </cell>
        </row>
        <row r="110">
          <cell r="A110" t="str">
            <v>Cây hồng xiêm đường kính tán 1m ≤ Φ &lt; 1,5m</v>
          </cell>
          <cell r="F110" t="str">
            <v/>
          </cell>
        </row>
        <row r="111">
          <cell r="A111" t="str">
            <v>Cây hồng xiêm đường kính tán 1,5m ≤ Φ &lt; 2m</v>
          </cell>
          <cell r="F111" t="str">
            <v/>
          </cell>
        </row>
        <row r="112">
          <cell r="A112" t="str">
            <v>Cây hồng xiêm đường kính tán 2m ≤ Φ &lt; 3m</v>
          </cell>
          <cell r="F112" t="str">
            <v/>
          </cell>
        </row>
        <row r="113">
          <cell r="A113" t="str">
            <v>Cây hồng xiêm đường kính tán 3m ≤ Φ &lt; 4m</v>
          </cell>
          <cell r="F113" t="str">
            <v/>
          </cell>
        </row>
        <row r="114">
          <cell r="A114" t="str">
            <v>Cây hồng xiêm đường kính tán 4m ≤ Φ &lt; 5m</v>
          </cell>
          <cell r="F114" t="str">
            <v/>
          </cell>
        </row>
        <row r="115">
          <cell r="A115" t="str">
            <v>Cây hồng xiêm đường kính tán 5m ≤ Φ &lt; 6m</v>
          </cell>
          <cell r="F115" t="str">
            <v/>
          </cell>
        </row>
        <row r="116">
          <cell r="A116" t="str">
            <v>Cây hồng xiêm đường kính tán 6m ≤ Φ &lt; 7m</v>
          </cell>
          <cell r="F116" t="str">
            <v/>
          </cell>
        </row>
        <row r="117">
          <cell r="A117" t="str">
            <v>Cây hồng xiêm đường kính tán 7m ≤ Φ &lt; 8m</v>
          </cell>
          <cell r="F117" t="str">
            <v/>
          </cell>
        </row>
        <row r="118">
          <cell r="A118" t="str">
            <v>Cây hồng xiêm đường kính tán 8m ≤ Φ &lt; 9m</v>
          </cell>
          <cell r="F118" t="str">
            <v/>
          </cell>
        </row>
        <row r="119">
          <cell r="A119" t="str">
            <v>Cây hồng xiêm đường kính tán 9m ≤ Φ &lt; 12m</v>
          </cell>
          <cell r="F119" t="str">
            <v/>
          </cell>
        </row>
        <row r="120">
          <cell r="A120" t="str">
            <v>Cây hồng xiêm đường kính tán Φ ≥ 12m</v>
          </cell>
          <cell r="F120" t="str">
            <v/>
          </cell>
        </row>
        <row r="121">
          <cell r="A121" t="str">
            <v>Hồng ăn quả khác (tính theo đường kính gốc F)</v>
          </cell>
          <cell r="F121" t="str">
            <v/>
          </cell>
        </row>
        <row r="122">
          <cell r="A122" t="str">
            <v>Cây giống hồng ăn quả khác đủ tiêu chuẩn mới trồng, chiều cao cây H ≥ 40cm</v>
          </cell>
          <cell r="F122" t="str">
            <v/>
          </cell>
        </row>
        <row r="123">
          <cell r="A123" t="str">
            <v>Cây hồng ăn quả khác đường kính gốc 1cm ≤ Φ &lt; 2cm</v>
          </cell>
          <cell r="F123" t="str">
            <v/>
          </cell>
        </row>
        <row r="124">
          <cell r="A124" t="str">
            <v xml:space="preserve">Cây hồng ăn quả khác đường kính gốc 2cm ≤ Φ &lt; 5cm </v>
          </cell>
          <cell r="F124" t="str">
            <v/>
          </cell>
        </row>
        <row r="125">
          <cell r="A125" t="str">
            <v>Cây hồng ăn quả khác đường kính gốc 5cm ≤ Φ &lt; 7cm</v>
          </cell>
          <cell r="F125" t="str">
            <v/>
          </cell>
        </row>
        <row r="126">
          <cell r="A126" t="str">
            <v xml:space="preserve">Cây hồng ăn quả khác đường kính gốc 7cm ≤ Φ &lt; 9cm </v>
          </cell>
          <cell r="F126" t="str">
            <v/>
          </cell>
        </row>
        <row r="127">
          <cell r="A127" t="str">
            <v>Cây hồng ăn quả khác đường kính gốc 9cm ≤ Φ &lt; 12cm</v>
          </cell>
          <cell r="F127" t="str">
            <v/>
          </cell>
        </row>
        <row r="128">
          <cell r="A128" t="str">
            <v xml:space="preserve">Cây hồng ăn quả khác đường kính gốc 12cm ≤ Φ &lt; 15cm </v>
          </cell>
          <cell r="F128" t="str">
            <v/>
          </cell>
        </row>
        <row r="129">
          <cell r="A129" t="str">
            <v>Cây hồng ăn quả khác đường kính gốc 15cm ≤ Φ &lt; 20cm</v>
          </cell>
          <cell r="F129" t="str">
            <v/>
          </cell>
        </row>
        <row r="130">
          <cell r="A130" t="str">
            <v>Cây hồng ăn quả khác đường kính gốc 20cm ≤ Φ &lt; 25cm</v>
          </cell>
          <cell r="F130" t="str">
            <v/>
          </cell>
        </row>
        <row r="131">
          <cell r="A131" t="str">
            <v>Cây hồng ăn quả khác đường kính gốc 25cm ≤ Φ &lt; 30cm</v>
          </cell>
          <cell r="F131" t="str">
            <v/>
          </cell>
        </row>
        <row r="132">
          <cell r="A132" t="str">
            <v>Cây hồng ăn quả khác đường kính gốc 30cm ≤ Φ &lt; 35cm</v>
          </cell>
          <cell r="F132" t="str">
            <v/>
          </cell>
        </row>
        <row r="133">
          <cell r="A133" t="str">
            <v>Cây hồng ăn quả khác đường kính gốc Φ ≥ 35cm</v>
          </cell>
          <cell r="F133" t="str">
            <v/>
          </cell>
        </row>
        <row r="134">
          <cell r="A134" t="str">
            <v>Chanh, quýt, quất ăn quả (tính theo đường kính tán F)</v>
          </cell>
          <cell r="F134" t="str">
            <v/>
          </cell>
        </row>
        <row r="135">
          <cell r="A135" t="str">
            <v xml:space="preserve">Cây chanh giống đủ tiêu chuẩn mới trồng, chiều cao cây H ≥ 40cm </v>
          </cell>
          <cell r="F135" t="str">
            <v/>
          </cell>
        </row>
        <row r="136">
          <cell r="A136" t="str">
            <v>Cây chanh đường kính tán 0,7m ≤ Φ &lt; 1m</v>
          </cell>
          <cell r="F136" t="str">
            <v/>
          </cell>
        </row>
        <row r="137">
          <cell r="A137" t="str">
            <v>Cây chanh đường kính tán 1m ≤ Φ &lt; 1,5m</v>
          </cell>
          <cell r="F137" t="str">
            <v/>
          </cell>
        </row>
        <row r="138">
          <cell r="A138" t="str">
            <v>Cây chanh đường kính tán 1,5m ≤ Φ &lt; 2m</v>
          </cell>
          <cell r="F138" t="str">
            <v/>
          </cell>
        </row>
        <row r="139">
          <cell r="A139" t="str">
            <v>Cây chanh đường kính tán 2m ≤ Φ &lt; 3m</v>
          </cell>
          <cell r="F139" t="str">
            <v/>
          </cell>
        </row>
        <row r="140">
          <cell r="A140" t="str">
            <v>Cây chanh đường kính tán 3m ≤ Φ &lt; 4m</v>
          </cell>
          <cell r="F140" t="str">
            <v/>
          </cell>
        </row>
        <row r="141">
          <cell r="A141" t="str">
            <v>Cây chanh đường kính tán 4m ≤ Φ &lt; 5m</v>
          </cell>
          <cell r="F141" t="str">
            <v/>
          </cell>
        </row>
        <row r="142">
          <cell r="A142" t="str">
            <v>Cây chanh đường kính tán Φ ≥ 5m</v>
          </cell>
          <cell r="F142" t="str">
            <v/>
          </cell>
        </row>
        <row r="143">
          <cell r="A143" t="str">
            <v xml:space="preserve">Cây quýt giống đủ tiêu chuẩn mới trồng, chiều cao cây H ≥ 40cm </v>
          </cell>
          <cell r="F143" t="str">
            <v/>
          </cell>
        </row>
        <row r="144">
          <cell r="A144" t="str">
            <v>Cây quýt đường kính tán 0,7m ≤ Φ &lt; 1m</v>
          </cell>
          <cell r="F144" t="str">
            <v/>
          </cell>
        </row>
        <row r="145">
          <cell r="A145" t="str">
            <v>Cây quýt đường kính tán 1m ≤ Φ &lt; 1,5m</v>
          </cell>
          <cell r="F145" t="str">
            <v/>
          </cell>
        </row>
        <row r="146">
          <cell r="A146" t="str">
            <v>Cây quýt đường kính tán 1,5m ≤ Φ &lt; 2m</v>
          </cell>
          <cell r="F146" t="str">
            <v/>
          </cell>
        </row>
        <row r="147">
          <cell r="A147" t="str">
            <v>Cây quýt đường kính tán 2m ≤ Φ &lt; 3m</v>
          </cell>
          <cell r="F147" t="str">
            <v/>
          </cell>
        </row>
        <row r="148">
          <cell r="A148" t="str">
            <v>Cây quýt đường kính tán 3m ≤ Φ &lt; 4m</v>
          </cell>
          <cell r="F148" t="str">
            <v/>
          </cell>
        </row>
        <row r="149">
          <cell r="A149" t="str">
            <v>Cây quýt đường kính tán 4m ≤ Φ &lt; 5m</v>
          </cell>
          <cell r="F149" t="str">
            <v/>
          </cell>
        </row>
        <row r="150">
          <cell r="A150" t="str">
            <v>Cây quýt đường kính tán Φ ≥ 5m</v>
          </cell>
          <cell r="F150" t="str">
            <v/>
          </cell>
        </row>
        <row r="151">
          <cell r="A151" t="str">
            <v xml:space="preserve">Cây quất ăn quả giống đủ tiêu chuẩn mới trồng, chiều cao cây H ≥ 40cm </v>
          </cell>
          <cell r="F151" t="str">
            <v/>
          </cell>
        </row>
        <row r="152">
          <cell r="A152" t="str">
            <v>Cây quất ăn quả đường kính tán 0,7m ≤ Φ &lt; 1m</v>
          </cell>
          <cell r="F152" t="str">
            <v/>
          </cell>
        </row>
        <row r="153">
          <cell r="A153" t="str">
            <v>Cây quất ăn quả đường kính tán 1m ≤ Φ &lt; 1,5m</v>
          </cell>
          <cell r="F153" t="str">
            <v/>
          </cell>
        </row>
        <row r="154">
          <cell r="A154" t="str">
            <v>Cây quất ăn quả đường kính tán 1,5m ≤ Φ &lt; 2m</v>
          </cell>
          <cell r="F154" t="str">
            <v/>
          </cell>
        </row>
        <row r="155">
          <cell r="A155" t="str">
            <v>Cây quất ăn quả đường kính tán 2m ≤ Φ &lt; 3m</v>
          </cell>
          <cell r="F155" t="str">
            <v/>
          </cell>
        </row>
        <row r="156">
          <cell r="A156" t="str">
            <v>Cây quất ăn quả đường kính tán 3m ≤ Φ &lt; 4m</v>
          </cell>
          <cell r="F156" t="str">
            <v/>
          </cell>
        </row>
        <row r="157">
          <cell r="A157" t="str">
            <v>Cây quất ăn quả đường kính tán 4m ≤ Φ &lt; 5m</v>
          </cell>
          <cell r="F157" t="str">
            <v/>
          </cell>
        </row>
        <row r="158">
          <cell r="A158" t="str">
            <v>Cây quất ăn quả đường kính tán Φ ≥ 5m</v>
          </cell>
          <cell r="F158" t="str">
            <v/>
          </cell>
        </row>
        <row r="159">
          <cell r="A159" t="str">
            <v xml:space="preserve">Cam (tính theo đường kính tán lá F) </v>
          </cell>
          <cell r="F159" t="str">
            <v/>
          </cell>
        </row>
        <row r="160">
          <cell r="A160" t="str">
            <v>Cây giống đủ tiêu chuẩn mới trồng</v>
          </cell>
          <cell r="F160" t="str">
            <v/>
          </cell>
        </row>
        <row r="161">
          <cell r="A161" t="str">
            <v xml:space="preserve">Cây cam loại cây ghép có chiều cao cây 40cm ≤ Φ &lt; 1m  </v>
          </cell>
          <cell r="F161" t="str">
            <v/>
          </cell>
        </row>
        <row r="162">
          <cell r="A162" t="str">
            <v xml:space="preserve">Cây cam loại cây ghép có chiều cao cây  H ≥ 1m  </v>
          </cell>
          <cell r="F162" t="str">
            <v/>
          </cell>
        </row>
        <row r="163">
          <cell r="A163" t="str">
            <v xml:space="preserve">Cây cam loại cây chiết cành có chiều cao 40cm ≤ Φ &lt; 1m  </v>
          </cell>
          <cell r="F163" t="str">
            <v/>
          </cell>
        </row>
        <row r="164">
          <cell r="A164" t="str">
            <v xml:space="preserve">Cây cam loại cây chiết cành có chiều cao cây  H ≥ 1m  </v>
          </cell>
          <cell r="F164" t="str">
            <v/>
          </cell>
        </row>
        <row r="165">
          <cell r="A165" t="str">
            <v>Cây cam đường kính tán 0,7m ≤ Φ &lt; 1m</v>
          </cell>
          <cell r="F165" t="str">
            <v/>
          </cell>
        </row>
        <row r="166">
          <cell r="A166" t="str">
            <v>Cây cam đường kính tán 1m ≤ Φ &lt; 1,5m</v>
          </cell>
          <cell r="F166" t="str">
            <v/>
          </cell>
        </row>
        <row r="167">
          <cell r="A167" t="str">
            <v>Cây cam đường kính tán 1,5m ≤ Φ &lt; 2m</v>
          </cell>
          <cell r="F167" t="str">
            <v/>
          </cell>
        </row>
        <row r="168">
          <cell r="A168" t="str">
            <v>Cây cam đường kính tán 2m ≤ Φ &lt; 3m</v>
          </cell>
          <cell r="F168" t="str">
            <v/>
          </cell>
        </row>
        <row r="169">
          <cell r="A169" t="str">
            <v>Cây cam đường kính tán 3m ≤ Φ &lt; 4m</v>
          </cell>
          <cell r="F169" t="str">
            <v/>
          </cell>
        </row>
        <row r="170">
          <cell r="A170" t="str">
            <v>Cây cam đường kính tán 4m ≤ Φ &lt; 5m</v>
          </cell>
          <cell r="F170" t="str">
            <v/>
          </cell>
        </row>
        <row r="171">
          <cell r="A171" t="str">
            <v>Cây cam đường kính tán 5m ≤ Φ &lt; 6m</v>
          </cell>
          <cell r="F171" t="str">
            <v/>
          </cell>
        </row>
        <row r="172">
          <cell r="A172" t="str">
            <v>Cây cam đường kính tán Φ ≥ 6m</v>
          </cell>
          <cell r="F172" t="str">
            <v/>
          </cell>
        </row>
        <row r="173">
          <cell r="A173" t="str">
            <v>Bưởi (tính theo đường kính gốc F)</v>
          </cell>
          <cell r="F173" t="str">
            <v/>
          </cell>
        </row>
        <row r="174">
          <cell r="A174" t="str">
            <v>Cây giống đủ tiêu chuẩn mới trồng</v>
          </cell>
          <cell r="F174" t="str">
            <v/>
          </cell>
        </row>
        <row r="175">
          <cell r="A175" t="str">
            <v xml:space="preserve">Bưởi loại cây ghép có chiều cao cây 40cm ≤ H &lt; 1m  </v>
          </cell>
          <cell r="F175" t="str">
            <v/>
          </cell>
        </row>
        <row r="176">
          <cell r="A176" t="str">
            <v xml:space="preserve">Bưởi loại cây ghép có chiều cao cây  H ≥ 1m  </v>
          </cell>
          <cell r="F176" t="str">
            <v/>
          </cell>
        </row>
        <row r="177">
          <cell r="A177" t="str">
            <v xml:space="preserve">Bưởi loại cây chiết cành có chiều cao  40cm ≤ H &lt; 1m  </v>
          </cell>
          <cell r="F177" t="str">
            <v/>
          </cell>
        </row>
        <row r="178">
          <cell r="A178" t="str">
            <v xml:space="preserve">Bưởi loại cây chiết cành có chiều cao cây  H ≥ 1m  </v>
          </cell>
          <cell r="F178" t="str">
            <v/>
          </cell>
        </row>
        <row r="179">
          <cell r="A179" t="str">
            <v>Cây bưởi đường kính gốc 1cm ≤ Φ &lt; 2cm</v>
          </cell>
          <cell r="F179" t="str">
            <v/>
          </cell>
        </row>
        <row r="180">
          <cell r="A180" t="str">
            <v>Cây bưởi đường kính gốc 2cm ≤ Φ &lt; 5cm</v>
          </cell>
          <cell r="F180" t="str">
            <v/>
          </cell>
        </row>
        <row r="181">
          <cell r="A181" t="str">
            <v>Cây bưởi đường kính gốc 5cm ≤ Φ &lt; 7cm</v>
          </cell>
          <cell r="F181" t="str">
            <v/>
          </cell>
        </row>
        <row r="182">
          <cell r="A182" t="str">
            <v>Cây bưởi đường kính gốc 7cm ≤ Φ &lt; 9cm</v>
          </cell>
          <cell r="F182" t="str">
            <v/>
          </cell>
        </row>
        <row r="183">
          <cell r="A183" t="str">
            <v>Cây bưởi đường kính gốc 9cm ≤ Φ &lt; 12cm</v>
          </cell>
          <cell r="F183" t="str">
            <v/>
          </cell>
        </row>
        <row r="184">
          <cell r="A184" t="str">
            <v xml:space="preserve">Cây bưởi đường kính gốc 12cm ≤ Φ &lt; 15cm </v>
          </cell>
          <cell r="F184" t="str">
            <v/>
          </cell>
        </row>
        <row r="185">
          <cell r="A185" t="str">
            <v>Cây bưởi đường kính gốc 15cm ≤ Φ &lt; 20cm</v>
          </cell>
          <cell r="F185" t="str">
            <v/>
          </cell>
        </row>
        <row r="186">
          <cell r="A186" t="str">
            <v>Cây bưởi đường kính gốc 20cm ≤ Φ &lt; 25cm</v>
          </cell>
          <cell r="F186" t="str">
            <v/>
          </cell>
        </row>
        <row r="187">
          <cell r="A187" t="str">
            <v>Cây bưởi đường kính gốc Φ ≥ 25cm</v>
          </cell>
          <cell r="F187" t="str">
            <v/>
          </cell>
        </row>
        <row r="188">
          <cell r="A188" t="str">
            <v>Xoài, muỗm, quéo, thị (tính theo đường kính gốc F)</v>
          </cell>
          <cell r="F188" t="str">
            <v/>
          </cell>
        </row>
        <row r="189">
          <cell r="A189" t="str">
            <v>Cây xoài giống đủ tiêu chuẩn mới trồng, chiều cao cây H ≥ 40cm</v>
          </cell>
          <cell r="F189" t="str">
            <v/>
          </cell>
        </row>
        <row r="190">
          <cell r="A190" t="str">
            <v xml:space="preserve">Cây xoài đường kính gốc 1cm ≤ Φ &lt; 2cm </v>
          </cell>
          <cell r="F190" t="str">
            <v/>
          </cell>
        </row>
        <row r="191">
          <cell r="A191" t="str">
            <v>Cây xoài đường kính gốc 2cm ≤ Φ &lt; 5cm</v>
          </cell>
          <cell r="F191" t="str">
            <v/>
          </cell>
        </row>
        <row r="192">
          <cell r="A192" t="str">
            <v>Cây xoài đường kính gốc 5cm ≤ Φ &lt; 7cm</v>
          </cell>
          <cell r="F192" t="str">
            <v/>
          </cell>
        </row>
        <row r="193">
          <cell r="A193" t="str">
            <v>Cây xoài đường kính gốc 7cm ≤ Φ &lt; 9cm</v>
          </cell>
          <cell r="F193" t="str">
            <v/>
          </cell>
        </row>
        <row r="194">
          <cell r="A194" t="str">
            <v>Cây xoài đường kính gốc 9cm ≤ Φ &lt; 12cm</v>
          </cell>
          <cell r="F194" t="str">
            <v/>
          </cell>
        </row>
        <row r="195">
          <cell r="A195" t="str">
            <v xml:space="preserve">Cây xoài đường kính gốc 12cm ≤ Φ &lt; 15cm </v>
          </cell>
          <cell r="F195" t="str">
            <v/>
          </cell>
        </row>
        <row r="196">
          <cell r="A196" t="str">
            <v>Cây xoài đường kính gốc 15cm ≤ Φ &lt; 20cm</v>
          </cell>
          <cell r="F196" t="str">
            <v/>
          </cell>
        </row>
        <row r="197">
          <cell r="A197" t="str">
            <v>Cây xoài đường kính gốc 20cm ≤ Φ &lt; 25cm</v>
          </cell>
          <cell r="F197" t="str">
            <v/>
          </cell>
        </row>
        <row r="198">
          <cell r="A198" t="str">
            <v>Cây xoài đường kính gốc 25cm ≤ Φ &lt; 35cm</v>
          </cell>
          <cell r="F198" t="str">
            <v/>
          </cell>
        </row>
        <row r="199">
          <cell r="A199" t="str">
            <v>Cây xoài đường kính gốc 35cm ≤ Φ &lt; 50cm</v>
          </cell>
          <cell r="F199" t="str">
            <v/>
          </cell>
        </row>
        <row r="200">
          <cell r="A200" t="str">
            <v>Cây xoài đường kính gốc Φ ≥ 50cm</v>
          </cell>
          <cell r="F200" t="str">
            <v/>
          </cell>
        </row>
        <row r="201">
          <cell r="A201" t="str">
            <v>Cây muỗm giống đủ tiêu chuẩn mới trồng, chiều cao cây H ≥ 40cm</v>
          </cell>
          <cell r="F201" t="str">
            <v/>
          </cell>
        </row>
        <row r="202">
          <cell r="A202" t="str">
            <v xml:space="preserve">Cây muỗm đường kính gốc 1cm ≤ Φ &lt; 2cm </v>
          </cell>
          <cell r="F202" t="str">
            <v/>
          </cell>
        </row>
        <row r="203">
          <cell r="A203" t="str">
            <v>Cây muỗm đường kính gốc 2cm ≤ Φ &lt; 5cm</v>
          </cell>
          <cell r="F203" t="str">
            <v/>
          </cell>
        </row>
        <row r="204">
          <cell r="A204" t="str">
            <v>Cây muỗm đường kính gốc 5cm ≤ Φ &lt; 7cm</v>
          </cell>
          <cell r="F204" t="str">
            <v/>
          </cell>
        </row>
        <row r="205">
          <cell r="A205" t="str">
            <v>Cây muỗm đường kính gốc 7cm ≤ Φ &lt; 9cm</v>
          </cell>
          <cell r="F205" t="str">
            <v/>
          </cell>
        </row>
        <row r="206">
          <cell r="A206" t="str">
            <v>Cây muỗm đường kính gốc 9cm ≤ Φ &lt; 12cm</v>
          </cell>
          <cell r="F206" t="str">
            <v/>
          </cell>
        </row>
        <row r="207">
          <cell r="A207" t="str">
            <v xml:space="preserve">Cây muỗm đường kính gốc 12cm ≤ Φ &lt; 15cm </v>
          </cell>
          <cell r="F207" t="str">
            <v/>
          </cell>
        </row>
        <row r="208">
          <cell r="A208" t="str">
            <v>Cây muỗm đường kính gốc 15cm ≤ Φ &lt; 20cm</v>
          </cell>
          <cell r="F208" t="str">
            <v/>
          </cell>
        </row>
        <row r="209">
          <cell r="A209" t="str">
            <v>Cây muỗm đường kính gốc 20cm ≤ Φ &lt; 25cm</v>
          </cell>
          <cell r="F209" t="str">
            <v/>
          </cell>
        </row>
        <row r="210">
          <cell r="A210" t="str">
            <v>Cây muỗm đường kính gốc 25cm ≤ Φ &lt; 35cm</v>
          </cell>
          <cell r="F210" t="str">
            <v/>
          </cell>
        </row>
        <row r="211">
          <cell r="A211" t="str">
            <v>Cây muỗm đường kính gốc 35cm ≤ Φ &lt; 50cm</v>
          </cell>
          <cell r="F211" t="str">
            <v/>
          </cell>
        </row>
        <row r="212">
          <cell r="A212" t="str">
            <v>Cây muỗm đường kính gốc Φ ≥ 50cm</v>
          </cell>
          <cell r="F212" t="str">
            <v/>
          </cell>
        </row>
        <row r="213">
          <cell r="A213" t="str">
            <v>Cây quéo giống đủ tiêu chuẩn mới trồng, chiều cao cây H ≥ 40cm</v>
          </cell>
          <cell r="F213" t="str">
            <v/>
          </cell>
        </row>
        <row r="214">
          <cell r="A214" t="str">
            <v xml:space="preserve">Cây quéo đường kính gốc 1cm ≤ Φ &lt; 2cm </v>
          </cell>
          <cell r="F214" t="str">
            <v/>
          </cell>
        </row>
        <row r="215">
          <cell r="A215" t="str">
            <v>Cây quéo đường kính gốc 2cm ≤ Φ &lt; 5cm</v>
          </cell>
          <cell r="F215" t="str">
            <v/>
          </cell>
        </row>
        <row r="216">
          <cell r="A216" t="str">
            <v>Cây quéo đường kính gốc 5cm ≤ Φ &lt; 7cm</v>
          </cell>
          <cell r="F216" t="str">
            <v/>
          </cell>
        </row>
        <row r="217">
          <cell r="A217" t="str">
            <v>Cây quéo đường kính gốc 7cm ≤ Φ &lt; 9cm</v>
          </cell>
          <cell r="F217" t="str">
            <v/>
          </cell>
        </row>
        <row r="218">
          <cell r="A218" t="str">
            <v>Cây quéo đường kính gốc 9cm ≤ Φ &lt; 12cm</v>
          </cell>
          <cell r="F218" t="str">
            <v/>
          </cell>
        </row>
        <row r="219">
          <cell r="A219" t="str">
            <v xml:space="preserve">Cây quéo đường kính gốc 12cm ≤ Φ &lt; 15cm </v>
          </cell>
          <cell r="F219" t="str">
            <v/>
          </cell>
        </row>
        <row r="220">
          <cell r="A220" t="str">
            <v>Cây quéo đường kính gốc 15cm ≤ Φ &lt; 20cm</v>
          </cell>
          <cell r="F220" t="str">
            <v/>
          </cell>
        </row>
        <row r="221">
          <cell r="A221" t="str">
            <v>Cây quéo đường kính gốc 20cm ≤ Φ &lt; 25cm</v>
          </cell>
          <cell r="F221" t="str">
            <v/>
          </cell>
        </row>
        <row r="222">
          <cell r="A222" t="str">
            <v>Cây quéo đường kính gốc 25cm ≤ Φ &lt; 35cm</v>
          </cell>
          <cell r="F222" t="str">
            <v/>
          </cell>
        </row>
        <row r="223">
          <cell r="A223" t="str">
            <v>Cây quéo đường kính gốc 35cm ≤ Φ &lt; 50cm</v>
          </cell>
          <cell r="F223" t="str">
            <v/>
          </cell>
        </row>
        <row r="224">
          <cell r="A224" t="str">
            <v>Cây quéo đường kính gốc Φ ≥ 50cm</v>
          </cell>
          <cell r="F224" t="str">
            <v/>
          </cell>
        </row>
        <row r="225">
          <cell r="A225" t="str">
            <v>Cây thị giống đủ tiêu chuẩn mới trồng, chiều cao cây H ≥ 40cm</v>
          </cell>
          <cell r="F225" t="str">
            <v/>
          </cell>
        </row>
        <row r="226">
          <cell r="A226" t="str">
            <v xml:space="preserve">Cây thị đường kính gốc 1cm ≤ Φ &lt; 2cm </v>
          </cell>
          <cell r="F226" t="str">
            <v/>
          </cell>
        </row>
        <row r="227">
          <cell r="A227" t="str">
            <v>Cây thị đường kính gốc 2cm ≤ Φ &lt; 5cm</v>
          </cell>
          <cell r="F227" t="str">
            <v/>
          </cell>
        </row>
        <row r="228">
          <cell r="A228" t="str">
            <v>Cây thị đường kính gốc 5cm ≤ Φ &lt; 7cm</v>
          </cell>
          <cell r="F228" t="str">
            <v/>
          </cell>
        </row>
        <row r="229">
          <cell r="A229" t="str">
            <v>Cây thị đường kính gốc 7cm ≤ Φ &lt; 9cm</v>
          </cell>
          <cell r="F229" t="str">
            <v/>
          </cell>
        </row>
        <row r="230">
          <cell r="A230" t="str">
            <v>Cây thị đường kính gốc 9cm ≤ Φ &lt; 12cm</v>
          </cell>
          <cell r="F230" t="str">
            <v/>
          </cell>
        </row>
        <row r="231">
          <cell r="A231" t="str">
            <v xml:space="preserve">Cây thị đường kính gốc 12cm ≤ Φ &lt; 15cm </v>
          </cell>
          <cell r="F231" t="str">
            <v/>
          </cell>
        </row>
        <row r="232">
          <cell r="A232" t="str">
            <v>Cây thị đường kính gốc 15cm ≤ Φ &lt; 20cm</v>
          </cell>
          <cell r="F232" t="str">
            <v/>
          </cell>
        </row>
        <row r="233">
          <cell r="A233" t="str">
            <v>Cây thị đường kính gốc 20cm ≤ Φ &lt; 25cm</v>
          </cell>
          <cell r="F233" t="str">
            <v/>
          </cell>
        </row>
        <row r="234">
          <cell r="A234" t="str">
            <v>Cây thị đường kính gốc 25cm ≤ Φ &lt; 35cm</v>
          </cell>
          <cell r="F234" t="str">
            <v/>
          </cell>
        </row>
        <row r="235">
          <cell r="A235" t="str">
            <v>Cây thị đường kính gốc 35cm ≤ Φ &lt; 50cm</v>
          </cell>
          <cell r="F235" t="str">
            <v/>
          </cell>
        </row>
        <row r="236">
          <cell r="A236" t="str">
            <v>Cây thị đường kính gốc Φ ≥ 50cm</v>
          </cell>
          <cell r="F236" t="str">
            <v/>
          </cell>
        </row>
        <row r="237">
          <cell r="A237" t="str">
            <v>Dừa (tính theo đường kính gốc F)</v>
          </cell>
          <cell r="F237" t="str">
            <v/>
          </cell>
        </row>
        <row r="238">
          <cell r="A238" t="str">
            <v>Cây dừa giống đủ tiêu chuẩn mới trồng</v>
          </cell>
          <cell r="F238" t="str">
            <v/>
          </cell>
        </row>
        <row r="239">
          <cell r="A239" t="str">
            <v>Cây dừa đường kính gốc 7cm ≤ Φ &lt; 9cm</v>
          </cell>
          <cell r="F239" t="str">
            <v/>
          </cell>
        </row>
        <row r="240">
          <cell r="A240" t="str">
            <v>Cây dừa đường kính gốc 9cm ≤ Φ &lt; 12cm</v>
          </cell>
          <cell r="F240" t="str">
            <v/>
          </cell>
        </row>
        <row r="241">
          <cell r="A241" t="str">
            <v>Cây dừa đường kính gốc 12cm ≤ Φ &lt; 15cm</v>
          </cell>
          <cell r="F241" t="str">
            <v/>
          </cell>
        </row>
        <row r="242">
          <cell r="A242" t="str">
            <v>Cây dừa đường kính gốc 15cm ≤ Φ &lt; 20cm</v>
          </cell>
          <cell r="F242" t="str">
            <v/>
          </cell>
        </row>
        <row r="243">
          <cell r="A243" t="str">
            <v>Cây dừa đường kính gốc 20cm ≤ Φ &lt; 25cm</v>
          </cell>
          <cell r="F243" t="str">
            <v/>
          </cell>
        </row>
        <row r="244">
          <cell r="A244" t="str">
            <v>Cây dừa đường kính gốc 25cm ≤ Φ &lt; 30cm</v>
          </cell>
          <cell r="F244" t="str">
            <v/>
          </cell>
        </row>
        <row r="245">
          <cell r="A245" t="str">
            <v>Cây dừa đường kính gốc 30cm ≤ Φ &lt; 35cm</v>
          </cell>
          <cell r="F245" t="str">
            <v/>
          </cell>
        </row>
        <row r="246">
          <cell r="A246" t="str">
            <v>Cây dừa đường kính gốc 35cm ≤ Φ &lt; 50cm</v>
          </cell>
          <cell r="F246" t="str">
            <v/>
          </cell>
        </row>
        <row r="247">
          <cell r="A247" t="str">
            <v>Cây dừa đường kính gốc Φ ≥ 50cm</v>
          </cell>
          <cell r="F247" t="str">
            <v/>
          </cell>
        </row>
        <row r="248">
          <cell r="A248" t="str">
            <v>Na (tính theo đường kính gốc F)</v>
          </cell>
          <cell r="F248" t="str">
            <v/>
          </cell>
        </row>
        <row r="249">
          <cell r="A249" t="str">
            <v>Cây na giống đủ tiêu chuẩn mới trồng, chiều cao cây H ≥ 40cm</v>
          </cell>
          <cell r="F249" t="str">
            <v/>
          </cell>
        </row>
        <row r="250">
          <cell r="A250" t="str">
            <v>Cây na đường kính gốc 1cm ≤ Φ &lt; 2cm</v>
          </cell>
          <cell r="F250" t="str">
            <v/>
          </cell>
        </row>
        <row r="251">
          <cell r="A251" t="str">
            <v>Cây na đường kính gốc 2cm ≤ Φ &lt; 5cm</v>
          </cell>
          <cell r="F251" t="str">
            <v/>
          </cell>
        </row>
        <row r="252">
          <cell r="A252" t="str">
            <v>Cây na đường kính gốc 5cm ≤ Φ &lt; 7cm</v>
          </cell>
          <cell r="F252" t="str">
            <v/>
          </cell>
        </row>
        <row r="253">
          <cell r="A253" t="str">
            <v xml:space="preserve">Cây na đường kính gốc 7cm ≤ Φ &lt; 9cm </v>
          </cell>
          <cell r="F253" t="str">
            <v/>
          </cell>
        </row>
        <row r="254">
          <cell r="A254" t="str">
            <v>Cây na đường kính gốc 9cm ≤ Φ &lt; 12cm</v>
          </cell>
          <cell r="F254" t="str">
            <v/>
          </cell>
        </row>
        <row r="255">
          <cell r="A255" t="str">
            <v>Cây na đường kính gốc 12cm ≤ Φ &lt; 15cm</v>
          </cell>
          <cell r="F255" t="str">
            <v/>
          </cell>
        </row>
        <row r="256">
          <cell r="A256" t="str">
            <v>Cây na đường kính gốc Φ ≥ 15cm</v>
          </cell>
          <cell r="F256" t="str">
            <v/>
          </cell>
        </row>
        <row r="257">
          <cell r="A257" t="str">
            <v>Dâu da (tính theo đường kính gốc F)</v>
          </cell>
          <cell r="F257" t="str">
            <v/>
          </cell>
        </row>
        <row r="258">
          <cell r="A258" t="str">
            <v>Cây dâu da giống đủ tiêu chuẩn mới trồng, chiều cao cây H ≥ 40cm</v>
          </cell>
          <cell r="F258" t="str">
            <v/>
          </cell>
        </row>
        <row r="259">
          <cell r="A259" t="str">
            <v>Cây dâu da đường kính gốc 1cm ≤ Φ &lt; 2cm</v>
          </cell>
          <cell r="F259" t="str">
            <v/>
          </cell>
        </row>
        <row r="260">
          <cell r="A260" t="str">
            <v>Cây dâu da đường kính gốc 2cm ≤ Φ &lt; 5cm</v>
          </cell>
          <cell r="F260" t="str">
            <v/>
          </cell>
        </row>
        <row r="261">
          <cell r="A261" t="str">
            <v>Cây dâu da đường kính gốc 5cm ≤ Φ &lt; 7cm</v>
          </cell>
          <cell r="F261" t="str">
            <v/>
          </cell>
        </row>
        <row r="262">
          <cell r="A262" t="str">
            <v>Cây dâu da đường kính gốc 7cm ≤ Φ &lt; 9cm</v>
          </cell>
          <cell r="F262" t="str">
            <v/>
          </cell>
        </row>
        <row r="263">
          <cell r="A263" t="str">
            <v>Cây dâu da đường kính gốc 9cm ≤ Φ &lt; 12cm</v>
          </cell>
          <cell r="F263" t="str">
            <v/>
          </cell>
        </row>
        <row r="264">
          <cell r="A264" t="str">
            <v>Cây dâu da đường kính gốc 12cm ≤ Φ &lt; 15cm</v>
          </cell>
          <cell r="F264" t="str">
            <v/>
          </cell>
        </row>
        <row r="265">
          <cell r="A265" t="str">
            <v>Cây dâu da đường kính gốc 15cm ≤ Φ &lt; 20cm</v>
          </cell>
          <cell r="F265" t="str">
            <v/>
          </cell>
        </row>
        <row r="266">
          <cell r="A266" t="str">
            <v>Cây dâu da đường kính gốc 20cm ≤ Φ &lt; 25cm</v>
          </cell>
          <cell r="F266" t="str">
            <v/>
          </cell>
        </row>
        <row r="267">
          <cell r="A267" t="str">
            <v>Cây dâu da đường kính gốc 25cm ≤ Φ &lt; 35cm</v>
          </cell>
          <cell r="F267" t="str">
            <v/>
          </cell>
        </row>
        <row r="268">
          <cell r="A268" t="str">
            <v>Cây dâu da đường kính gốc 35cm ≤ Φ &lt; 50cm</v>
          </cell>
          <cell r="F268" t="str">
            <v/>
          </cell>
        </row>
        <row r="269">
          <cell r="A269" t="str">
            <v>Cây dâu da đường kính gốc Φ ≥ 50cm</v>
          </cell>
          <cell r="F269" t="str">
            <v/>
          </cell>
        </row>
        <row r="270">
          <cell r="A270" t="str">
            <v xml:space="preserve">Bồ kết (tính theo đường kính gốc F) </v>
          </cell>
          <cell r="F270" t="str">
            <v/>
          </cell>
        </row>
        <row r="271">
          <cell r="A271" t="str">
            <v>Cây bồ kết giống đủ tiêu chuẩn mới trồng, chiều cao cây H ≥ 40cm</v>
          </cell>
          <cell r="F271" t="str">
            <v/>
          </cell>
        </row>
        <row r="272">
          <cell r="A272" t="str">
            <v>Cây bồ kết đường kính gốc 1cm ≤ Φ &lt; 2cm</v>
          </cell>
          <cell r="F272" t="str">
            <v/>
          </cell>
        </row>
        <row r="273">
          <cell r="A273" t="str">
            <v>Cây bồ kết đường kính gốc 2cm ≤ Φ &lt; 5cm</v>
          </cell>
          <cell r="F273" t="str">
            <v/>
          </cell>
        </row>
        <row r="274">
          <cell r="A274" t="str">
            <v>Cây bồ kết đường kính gốc 5cm ≤ Φ &lt; 7cm</v>
          </cell>
          <cell r="F274" t="str">
            <v/>
          </cell>
        </row>
        <row r="275">
          <cell r="A275" t="str">
            <v>Cây bồ kết đường kính gốc 7cm ≤ Φ &lt; 9cm</v>
          </cell>
          <cell r="F275" t="str">
            <v/>
          </cell>
        </row>
        <row r="276">
          <cell r="A276" t="str">
            <v>Cây bồ kết đường kính gốc 9cm ≤ Φ &lt; 12cm</v>
          </cell>
          <cell r="F276" t="str">
            <v/>
          </cell>
        </row>
        <row r="277">
          <cell r="A277" t="str">
            <v>Cây bồ kết đường kính gốc 12cm ≤ Φ &lt; 15cm</v>
          </cell>
          <cell r="F277" t="str">
            <v/>
          </cell>
        </row>
        <row r="278">
          <cell r="A278" t="str">
            <v>Cây bồ kết đường kính gốc 15cm ≤ Φ &lt; 20cm</v>
          </cell>
          <cell r="F278" t="str">
            <v/>
          </cell>
        </row>
        <row r="279">
          <cell r="A279" t="str">
            <v>Cây bồ kết đường kính gốc 20cm ≤ Φ &lt; 25cm</v>
          </cell>
          <cell r="F279" t="str">
            <v/>
          </cell>
        </row>
        <row r="280">
          <cell r="A280" t="str">
            <v>Cây bồ kết đường kính gốc 25cm ≤ Φ &lt; 30cm</v>
          </cell>
          <cell r="F280" t="str">
            <v/>
          </cell>
        </row>
        <row r="281">
          <cell r="A281" t="str">
            <v>Cây bồ kết đường kính gốc 30cm ≤ Φ &lt; 35cm</v>
          </cell>
          <cell r="F281" t="str">
            <v/>
          </cell>
        </row>
        <row r="282">
          <cell r="A282" t="str">
            <v>Cây bồ kết đường kính gốc 35cm ≤ Φ &lt; 50cm</v>
          </cell>
          <cell r="F282" t="str">
            <v/>
          </cell>
        </row>
        <row r="283">
          <cell r="A283" t="str">
            <v>Cây bồ kết đường kính gốc Φ ≥ 50cm</v>
          </cell>
          <cell r="F283" t="str">
            <v/>
          </cell>
        </row>
        <row r="284">
          <cell r="A284" t="str">
            <v>Trứng gà (tính theo đường kính gốc F)</v>
          </cell>
          <cell r="F284" t="str">
            <v/>
          </cell>
        </row>
        <row r="285">
          <cell r="A285" t="str">
            <v>Cây trứng gà giống đủ tiêu chuẩn mới trồng, chiều cao cây H ≥ 40cm</v>
          </cell>
          <cell r="F285" t="str">
            <v/>
          </cell>
        </row>
        <row r="286">
          <cell r="A286" t="str">
            <v>Cây trứng gà đường kính gốc 1cm ≤ Φ &lt; 2cm</v>
          </cell>
          <cell r="F286" t="str">
            <v/>
          </cell>
        </row>
        <row r="287">
          <cell r="A287" t="str">
            <v>Cây trứng gà đường kính gốc 2cm ≤ Φ &lt; 5cm</v>
          </cell>
          <cell r="F287" t="str">
            <v/>
          </cell>
        </row>
        <row r="288">
          <cell r="A288" t="str">
            <v>Cây trứng gà đường kính gốc 5cm ≤ Φ &lt; 7cm</v>
          </cell>
          <cell r="F288" t="str">
            <v/>
          </cell>
        </row>
        <row r="289">
          <cell r="A289" t="str">
            <v>Cây trứng gà đường kính gốc 7cm ≤ Φ &lt; 9cm</v>
          </cell>
          <cell r="F289" t="str">
            <v/>
          </cell>
        </row>
        <row r="290">
          <cell r="A290" t="str">
            <v>Cây trứng gà đường kính gốc 9cm ≤ Φ &lt; 12cm</v>
          </cell>
          <cell r="F290" t="str">
            <v/>
          </cell>
        </row>
        <row r="291">
          <cell r="A291" t="str">
            <v>Cây trứng gà đường kính gốc 12cm ≤ Φ &lt; 15cm</v>
          </cell>
          <cell r="F291" t="str">
            <v/>
          </cell>
        </row>
        <row r="292">
          <cell r="A292" t="str">
            <v>Cây trứng gà đường kính gốc 15cm ≤ Φ &lt; 20cm</v>
          </cell>
          <cell r="F292" t="str">
            <v/>
          </cell>
        </row>
        <row r="293">
          <cell r="A293" t="str">
            <v>Cây trứng gà đường kính gốc 20cm ≤ Φ &lt; 25cm</v>
          </cell>
          <cell r="F293" t="str">
            <v/>
          </cell>
        </row>
        <row r="294">
          <cell r="A294" t="str">
            <v>Cây trứng gà đường kính gốc 25cm ≤ Φ &lt; 30cm</v>
          </cell>
          <cell r="F294" t="str">
            <v/>
          </cell>
        </row>
        <row r="295">
          <cell r="A295" t="str">
            <v>Cây trứng gà đường kính gốc 30cm ≤ Φ &lt; 35cm</v>
          </cell>
          <cell r="F295" t="str">
            <v/>
          </cell>
        </row>
        <row r="296">
          <cell r="A296" t="str">
            <v>Cây trứng gà đường kính gốc Φ ≥ 35cm</v>
          </cell>
          <cell r="F296" t="str">
            <v/>
          </cell>
        </row>
        <row r="297">
          <cell r="A297" t="str">
            <v>Táo (tính theo đường kính gốc F)</v>
          </cell>
          <cell r="F297" t="str">
            <v/>
          </cell>
        </row>
        <row r="298">
          <cell r="A298" t="str">
            <v>Cây giống đủ tiêu chuẩn mới trồng</v>
          </cell>
          <cell r="F298" t="str">
            <v/>
          </cell>
        </row>
        <row r="299">
          <cell r="A299" t="str">
            <v xml:space="preserve">Cây táo loại cây ghép có chiều cao cây 40cm ≤ H &lt; 1m  </v>
          </cell>
          <cell r="F299" t="str">
            <v/>
          </cell>
        </row>
        <row r="300">
          <cell r="A300" t="str">
            <v xml:space="preserve">Cây táo loại cây ghép có chiều cao cây  H ≥ 1m  </v>
          </cell>
          <cell r="F300" t="str">
            <v/>
          </cell>
        </row>
        <row r="301">
          <cell r="A301" t="str">
            <v>Cây táo đường kính gốc 1cm ≤ Φ &lt; 2cm</v>
          </cell>
          <cell r="F301" t="str">
            <v/>
          </cell>
        </row>
        <row r="302">
          <cell r="A302" t="str">
            <v>Cây táo đường kính gốc 2cm ≤ Φ &lt; 5cm</v>
          </cell>
          <cell r="F302" t="str">
            <v/>
          </cell>
        </row>
        <row r="303">
          <cell r="A303" t="str">
            <v>Cây táo đường kính gốc 5cm ≤ Φ &lt; 7cm</v>
          </cell>
          <cell r="F303" t="str">
            <v/>
          </cell>
        </row>
        <row r="304">
          <cell r="A304" t="str">
            <v>Cây táo đường kính gốc 7cm ≤ Φ &lt; 9cm</v>
          </cell>
          <cell r="F304" t="str">
            <v/>
          </cell>
        </row>
        <row r="305">
          <cell r="A305" t="str">
            <v>Cây táo đường kính gốc 9cm ≤ Φ &lt; 12cm</v>
          </cell>
          <cell r="F305" t="str">
            <v/>
          </cell>
        </row>
        <row r="306">
          <cell r="A306" t="str">
            <v>Cây táo đường kính gốc 12cm ≤ Φ &lt; 15cm</v>
          </cell>
          <cell r="F306" t="str">
            <v/>
          </cell>
        </row>
        <row r="307">
          <cell r="A307" t="str">
            <v>Cây táo đường kính gốc 15cm ≤ Φ &lt; 20cm</v>
          </cell>
          <cell r="F307" t="str">
            <v/>
          </cell>
        </row>
        <row r="308">
          <cell r="A308" t="str">
            <v>Cây táo đường kính gốc 20cm ≤ Φ &lt; 25cm</v>
          </cell>
          <cell r="F308" t="str">
            <v/>
          </cell>
        </row>
        <row r="309">
          <cell r="A309" t="str">
            <v>Cây táo đường kính gốc Φ ≥ 25cm</v>
          </cell>
          <cell r="F309" t="str">
            <v/>
          </cell>
        </row>
        <row r="310">
          <cell r="A310" t="str">
            <v>Ổi (tính theo đường kính gốc F)</v>
          </cell>
          <cell r="F310" t="str">
            <v/>
          </cell>
        </row>
        <row r="311">
          <cell r="A311" t="str">
            <v>Cây giống đủ tiêu chuẩn mới trồng</v>
          </cell>
          <cell r="F311" t="str">
            <v/>
          </cell>
        </row>
        <row r="312">
          <cell r="A312" t="str">
            <v xml:space="preserve">Cây ổi loại cây ghép có chiều cao cây 40cm ≤ H &lt; 1m </v>
          </cell>
          <cell r="F312" t="str">
            <v/>
          </cell>
        </row>
        <row r="313">
          <cell r="A313" t="str">
            <v xml:space="preserve">Cây ổi loại cây ghép có chiều cao cây  H ≥ 1m  </v>
          </cell>
          <cell r="F313" t="str">
            <v/>
          </cell>
        </row>
        <row r="314">
          <cell r="A314" t="str">
            <v xml:space="preserve">Cây ổi loại cây chiết có chiều cao cây 40cm ≤ H &lt; 1m  </v>
          </cell>
          <cell r="F314" t="str">
            <v/>
          </cell>
        </row>
        <row r="315">
          <cell r="A315" t="str">
            <v>Cây ổi đường kính gốc 1cm ≤ Φ &lt; 2cm</v>
          </cell>
          <cell r="F315" t="str">
            <v/>
          </cell>
        </row>
        <row r="316">
          <cell r="A316" t="str">
            <v>Cây ổi đường kính gốc 2cm ≤ Φ &lt; 5cm</v>
          </cell>
          <cell r="F316" t="str">
            <v/>
          </cell>
        </row>
        <row r="317">
          <cell r="A317" t="str">
            <v>Cây ổi đường kính gốc 5cm ≤ Φ &lt; 7cm</v>
          </cell>
          <cell r="F317" t="str">
            <v/>
          </cell>
        </row>
        <row r="318">
          <cell r="A318" t="str">
            <v>Cây ổi đường kính gốc 7cm ≤ Φ &lt; 9cm</v>
          </cell>
          <cell r="F318" t="str">
            <v/>
          </cell>
        </row>
        <row r="319">
          <cell r="A319" t="str">
            <v>Cây ổi đường kính gốc 9cm ≤ Φ &lt; 12cm</v>
          </cell>
          <cell r="F319" t="str">
            <v/>
          </cell>
        </row>
        <row r="320">
          <cell r="A320" t="str">
            <v>Cây ổi đường kính gốc 12cm ≤ Φ &lt; 15cm</v>
          </cell>
          <cell r="F320" t="str">
            <v/>
          </cell>
        </row>
        <row r="321">
          <cell r="A321" t="str">
            <v>Cây ổi đường kính gốc 15cm ≤ Φ &lt; 20cm</v>
          </cell>
          <cell r="F321" t="str">
            <v/>
          </cell>
        </row>
        <row r="322">
          <cell r="A322" t="str">
            <v>Cây ổi đường kính gốc 20cm ≤ Φ &lt; 25cm</v>
          </cell>
          <cell r="F322" t="str">
            <v/>
          </cell>
        </row>
        <row r="323">
          <cell r="A323" t="str">
            <v>Cây ổi đường kính gốc Φ ≥ 25cm</v>
          </cell>
          <cell r="F323" t="str">
            <v/>
          </cell>
        </row>
        <row r="324">
          <cell r="A324" t="str">
            <v>Chay (tính theo đường kính gốc F)</v>
          </cell>
          <cell r="F324" t="str">
            <v/>
          </cell>
        </row>
        <row r="325">
          <cell r="A325" t="str">
            <v>Cây chay giống đủ tiêu chuẩn mới trồng, chiều cao cây H ≥ 40cm</v>
          </cell>
          <cell r="F325" t="str">
            <v/>
          </cell>
        </row>
        <row r="326">
          <cell r="A326" t="str">
            <v>Cây chay đường kính gốc 1cm ≤ Φ &lt; 2cm</v>
          </cell>
          <cell r="F326" t="str">
            <v/>
          </cell>
        </row>
        <row r="327">
          <cell r="A327" t="str">
            <v>Cây chay đường kính gốc 2cm ≤ Φ &lt; 5cm</v>
          </cell>
          <cell r="F327" t="str">
            <v/>
          </cell>
        </row>
        <row r="328">
          <cell r="A328" t="str">
            <v>Cây chay đường kính gốc 5cm ≤ Φ &lt; 7cm</v>
          </cell>
          <cell r="F328" t="str">
            <v/>
          </cell>
        </row>
        <row r="329">
          <cell r="A329" t="str">
            <v>Cây chay đường kính gốc 7cm ≤ Φ &lt; 9cm</v>
          </cell>
          <cell r="F329" t="str">
            <v/>
          </cell>
        </row>
        <row r="330">
          <cell r="A330" t="str">
            <v>Cây chay đường kính gốc 9cm ≤ Φ &lt; 12cm</v>
          </cell>
          <cell r="F330" t="str">
            <v/>
          </cell>
        </row>
        <row r="331">
          <cell r="A331" t="str">
            <v>Cây chay đường kính gốc 12cm ≤ Φ &lt; 15cm</v>
          </cell>
          <cell r="F331" t="str">
            <v/>
          </cell>
        </row>
        <row r="332">
          <cell r="A332" t="str">
            <v>Cây chay đường kính gốc 15cm ≤ Φ &lt; 20cm</v>
          </cell>
          <cell r="F332" t="str">
            <v/>
          </cell>
        </row>
        <row r="333">
          <cell r="A333" t="str">
            <v>Cây chay đường kính gốc 20cm ≤ Φ &lt; 30cm</v>
          </cell>
          <cell r="F333" t="str">
            <v/>
          </cell>
        </row>
        <row r="334">
          <cell r="A334" t="str">
            <v>Cây chay đường kính gốc 30cm ≤ Φ &lt; 50cm</v>
          </cell>
          <cell r="F334" t="str">
            <v/>
          </cell>
        </row>
        <row r="335">
          <cell r="A335" t="str">
            <v>Cây chay đường kính gốc Φ ≥ 50cm</v>
          </cell>
          <cell r="F335" t="str">
            <v/>
          </cell>
        </row>
        <row r="336">
          <cell r="A336" t="str">
            <v xml:space="preserve">Khế (tính theo đường kính gốc F) </v>
          </cell>
          <cell r="F336" t="str">
            <v/>
          </cell>
        </row>
        <row r="337">
          <cell r="A337" t="str">
            <v>Cây giống đủ tiêu chuẩn mới trồng</v>
          </cell>
          <cell r="F337" t="str">
            <v/>
          </cell>
        </row>
        <row r="338">
          <cell r="A338" t="str">
            <v xml:space="preserve">Cây khế loại cây ghép có chiều cao cây 40cm ≤ H &lt; 1m  </v>
          </cell>
          <cell r="F338" t="str">
            <v/>
          </cell>
        </row>
        <row r="339">
          <cell r="A339" t="str">
            <v xml:space="preserve">Cây khế loại cây ghép có chiều cao cây  H ≥ 1m  </v>
          </cell>
          <cell r="F339" t="str">
            <v/>
          </cell>
        </row>
        <row r="340">
          <cell r="A340" t="str">
            <v>Cây khế đường kính gốc 1cm ≤ Φ &lt; 2cm</v>
          </cell>
          <cell r="F340" t="str">
            <v/>
          </cell>
        </row>
        <row r="341">
          <cell r="A341" t="str">
            <v>Cây khế đường kính gốc 2cm ≤ Φ &lt; 5cm</v>
          </cell>
          <cell r="F341" t="str">
            <v/>
          </cell>
        </row>
        <row r="342">
          <cell r="A342" t="str">
            <v>Cây khế đường kính gốc 5cm ≤ Φ &lt; 7cm</v>
          </cell>
          <cell r="F342" t="str">
            <v/>
          </cell>
        </row>
        <row r="343">
          <cell r="A343" t="str">
            <v>Cây khế đường kính gốc 7cm ≤ Φ &lt; 9cm</v>
          </cell>
          <cell r="F343" t="str">
            <v/>
          </cell>
        </row>
        <row r="344">
          <cell r="A344" t="str">
            <v>Cây khế đường kính gốc 9cm ≤ Φ &lt; 12cm</v>
          </cell>
          <cell r="F344" t="str">
            <v/>
          </cell>
        </row>
        <row r="345">
          <cell r="A345" t="str">
            <v>Cây khế đường kính gốc 12cm ≤ Φ &lt; 15cm</v>
          </cell>
          <cell r="F345" t="str">
            <v/>
          </cell>
        </row>
        <row r="346">
          <cell r="A346" t="str">
            <v>Cây khế đường kính gốc 15cm ≤ Φ &lt; 20cm</v>
          </cell>
          <cell r="F346" t="str">
            <v/>
          </cell>
        </row>
        <row r="347">
          <cell r="A347" t="str">
            <v>Cây khế đường kính gốc 20cm ≤ Φ &lt; 25cm</v>
          </cell>
          <cell r="F347" t="str">
            <v/>
          </cell>
        </row>
        <row r="348">
          <cell r="A348" t="str">
            <v>Cây khế đường kính gốc  Φ ≥ 25cm</v>
          </cell>
          <cell r="F348" t="str">
            <v/>
          </cell>
        </row>
        <row r="349">
          <cell r="A349" t="str">
            <v xml:space="preserve">Me (tính theo đường kính gốc F) </v>
          </cell>
          <cell r="F349" t="str">
            <v/>
          </cell>
        </row>
        <row r="350">
          <cell r="A350" t="str">
            <v xml:space="preserve">Cây me giống đủ tiêu chuẩn mới trồng, chiều cao cây H ≥ 40cm </v>
          </cell>
          <cell r="F350" t="str">
            <v/>
          </cell>
        </row>
        <row r="351">
          <cell r="A351" t="str">
            <v>Cây me đường kính gốc 1cm ≤ Φ &lt; 2cm</v>
          </cell>
          <cell r="F351" t="str">
            <v/>
          </cell>
        </row>
        <row r="352">
          <cell r="A352" t="str">
            <v>Cây me đường kính gốc 2cm ≤ Φ &lt; 5cm</v>
          </cell>
          <cell r="F352" t="str">
            <v/>
          </cell>
        </row>
        <row r="353">
          <cell r="A353" t="str">
            <v>Cây me đường kính gốc 5cm ≤ Φ &lt; 7cm</v>
          </cell>
          <cell r="F353" t="str">
            <v/>
          </cell>
        </row>
        <row r="354">
          <cell r="A354" t="str">
            <v>Cây me đường kính gốc 7cm ≤ Φ &lt; 9cm</v>
          </cell>
          <cell r="F354" t="str">
            <v/>
          </cell>
        </row>
        <row r="355">
          <cell r="A355" t="str">
            <v>Cây me đường kính gốc 9cm ≤ Φ &lt; 12cm</v>
          </cell>
          <cell r="F355" t="str">
            <v/>
          </cell>
        </row>
        <row r="356">
          <cell r="A356" t="str">
            <v>Cây me đường kính gốc 12cm ≤ Φ &lt; 15cm</v>
          </cell>
          <cell r="F356" t="str">
            <v/>
          </cell>
        </row>
        <row r="357">
          <cell r="A357" t="str">
            <v>Cây me đường kính gốc 15cm ≤ Φ &lt; 20cm</v>
          </cell>
          <cell r="F357" t="str">
            <v/>
          </cell>
        </row>
        <row r="358">
          <cell r="A358" t="str">
            <v>Cây me đường kính gốc 20cm ≤ Φ &lt; 25cm</v>
          </cell>
          <cell r="F358" t="str">
            <v/>
          </cell>
        </row>
        <row r="359">
          <cell r="A359" t="str">
            <v>Cây me đường kính gốc 25cm ≤ Φ &lt; 30cm</v>
          </cell>
          <cell r="F359" t="str">
            <v/>
          </cell>
        </row>
        <row r="360">
          <cell r="A360" t="str">
            <v>Cây me đường kính gốc 30cm ≤ Φ &lt; 35cm</v>
          </cell>
          <cell r="F360" t="str">
            <v/>
          </cell>
        </row>
        <row r="361">
          <cell r="A361" t="str">
            <v>Cây me đường kính gốc 35cm ≤ Φ &lt; 50cm</v>
          </cell>
          <cell r="F361" t="str">
            <v/>
          </cell>
        </row>
        <row r="362">
          <cell r="A362" t="str">
            <v>Cây me đường kính gốc Φ ≥ 50cm</v>
          </cell>
          <cell r="F362" t="str">
            <v/>
          </cell>
        </row>
        <row r="363">
          <cell r="A363" t="str">
            <v>Mơ, mận (tính theo đường kính gốc F)</v>
          </cell>
          <cell r="F363" t="str">
            <v/>
          </cell>
        </row>
        <row r="364">
          <cell r="A364" t="str">
            <v>Cây mơ, mận giống đủ tiêu chuẩn mới trồng, chiều cao cây H ≥ 40cm</v>
          </cell>
          <cell r="F364" t="str">
            <v/>
          </cell>
        </row>
        <row r="365">
          <cell r="A365" t="str">
            <v>Cây mơ, mận đường kính gốc 1cm ≤ Φ &lt; 2cm</v>
          </cell>
          <cell r="F365" t="str">
            <v/>
          </cell>
        </row>
        <row r="366">
          <cell r="A366" t="str">
            <v>Cây mơ, mận đường kính gốc 2cm ≤ Φ &lt; 5cm</v>
          </cell>
          <cell r="F366" t="str">
            <v/>
          </cell>
        </row>
        <row r="367">
          <cell r="A367" t="str">
            <v>Cây mơ, mận đường kính gốc 5cm ≤ Φ &lt; 7cm</v>
          </cell>
          <cell r="F367" t="str">
            <v/>
          </cell>
        </row>
        <row r="368">
          <cell r="A368" t="str">
            <v>Cây mơ, mận đường kính gốc 7cm ≤ Φ &lt; 9cm</v>
          </cell>
          <cell r="F368" t="str">
            <v/>
          </cell>
        </row>
        <row r="369">
          <cell r="A369" t="str">
            <v>Cây mơ, mận đường kính gốc 9cm ≤ Φ &lt; 12cm</v>
          </cell>
          <cell r="F369" t="str">
            <v/>
          </cell>
        </row>
        <row r="370">
          <cell r="A370" t="str">
            <v>Cây mơ, mận đường kính gốc 12cm ≤ Φ &lt; 15cm</v>
          </cell>
          <cell r="F370" t="str">
            <v/>
          </cell>
        </row>
        <row r="371">
          <cell r="A371" t="str">
            <v>Cây mơ, mận đường kính gốc 15cm ≤ Φ &lt; 20cm</v>
          </cell>
          <cell r="F371" t="str">
            <v/>
          </cell>
        </row>
        <row r="372">
          <cell r="A372" t="str">
            <v>Cây mơ, mận đường kính gốc 20cm ≤ Φ &lt; 25cm</v>
          </cell>
          <cell r="F372" t="str">
            <v/>
          </cell>
        </row>
        <row r="373">
          <cell r="A373" t="str">
            <v>Cây mơ, mận đường kính gốc Φ ≥ 25cm</v>
          </cell>
          <cell r="F373" t="str">
            <v/>
          </cell>
        </row>
        <row r="374">
          <cell r="A374" t="str">
            <v xml:space="preserve">Cau ăn quả (tính theo đường kính gốc F) </v>
          </cell>
          <cell r="F374" t="str">
            <v/>
          </cell>
        </row>
        <row r="375">
          <cell r="A375" t="str">
            <v>Cây cau giống đủ tiêu chuẩn mới trồng, chiều cao cây H ≥ 40cm</v>
          </cell>
          <cell r="F375" t="str">
            <v/>
          </cell>
        </row>
        <row r="376">
          <cell r="A376" t="str">
            <v>Cây cau đường kính gốc 1cm ≤ Φ &lt; 2cm</v>
          </cell>
          <cell r="F376" t="str">
            <v/>
          </cell>
        </row>
        <row r="377">
          <cell r="A377" t="str">
            <v>Cây cau đường kính gốc 2cm ≤ Φ &lt; 5cm</v>
          </cell>
          <cell r="F377" t="str">
            <v/>
          </cell>
        </row>
        <row r="378">
          <cell r="A378" t="str">
            <v>Cây cau đường kính gốc 5cm ≤ Φ &lt; 7cm</v>
          </cell>
          <cell r="F378" t="str">
            <v/>
          </cell>
        </row>
        <row r="379">
          <cell r="A379" t="str">
            <v>Cây cau đường kính gốc 7cm ≤ Φ &lt; 9cm</v>
          </cell>
          <cell r="F379" t="str">
            <v/>
          </cell>
        </row>
        <row r="380">
          <cell r="A380" t="str">
            <v>Cây cau đường kính gốc 9cm ≤ Φ &lt; 12cm</v>
          </cell>
          <cell r="F380" t="str">
            <v/>
          </cell>
        </row>
        <row r="381">
          <cell r="A381" t="str">
            <v>Cây cau đường kính gốc 12cm ≤ Φ &lt; 15cm</v>
          </cell>
          <cell r="F381" t="str">
            <v/>
          </cell>
        </row>
        <row r="382">
          <cell r="A382" t="str">
            <v>Cây cau đường kính gốc 15cm ≤ Φ &lt; 20cm</v>
          </cell>
          <cell r="F382" t="str">
            <v/>
          </cell>
        </row>
        <row r="383">
          <cell r="A383" t="str">
            <v>Cây cau đường kính gốc Φ ≥ 20cm</v>
          </cell>
          <cell r="F383" t="str">
            <v/>
          </cell>
        </row>
        <row r="384">
          <cell r="A384" t="str">
            <v xml:space="preserve">Vú sữa (tính theo đường kính gốc F) </v>
          </cell>
          <cell r="F384" t="str">
            <v/>
          </cell>
        </row>
        <row r="385">
          <cell r="A385" t="str">
            <v>Cây vú sữa giống đủ tiêu chuẩn mới trồng, chiều cao cây H ≥ 40cm</v>
          </cell>
          <cell r="F385" t="str">
            <v/>
          </cell>
        </row>
        <row r="386">
          <cell r="A386" t="str">
            <v>Cây vú sữa đường kính gốc 1cm ≤ Φ &lt; 2cm</v>
          </cell>
          <cell r="F386" t="str">
            <v/>
          </cell>
        </row>
        <row r="387">
          <cell r="A387" t="str">
            <v>Cây vú sữa đường kính gốc 2cm ≤ Φ &lt; 5cm</v>
          </cell>
          <cell r="F387" t="str">
            <v/>
          </cell>
        </row>
        <row r="388">
          <cell r="A388" t="str">
            <v>Cây vú sữa đường kính gốc 5cm ≤ Φ &lt; 7cm</v>
          </cell>
          <cell r="F388" t="str">
            <v/>
          </cell>
        </row>
        <row r="389">
          <cell r="A389" t="str">
            <v>Cây vú sữa đường kính gốc 7cm ≤ Φ &lt; 9cm</v>
          </cell>
          <cell r="F389" t="str">
            <v/>
          </cell>
        </row>
        <row r="390">
          <cell r="A390" t="str">
            <v>Cây vú sữa đường kính gốc 9cm ≤ Φ &lt; 12cm</v>
          </cell>
          <cell r="F390" t="str">
            <v/>
          </cell>
        </row>
        <row r="391">
          <cell r="A391" t="str">
            <v>Cây vú sữa đường kính gốc 12cm ≤ Φ &lt; 15cm</v>
          </cell>
          <cell r="F391" t="str">
            <v/>
          </cell>
        </row>
        <row r="392">
          <cell r="A392" t="str">
            <v>Cây vú sữa đường kính gốc 15cm ≤ Φ &lt; 20cm</v>
          </cell>
          <cell r="F392" t="str">
            <v/>
          </cell>
        </row>
        <row r="393">
          <cell r="A393" t="str">
            <v>Cây vú sữa đường kính gốc 20cm ≤ Φ &lt; 25cm</v>
          </cell>
          <cell r="F393" t="str">
            <v/>
          </cell>
        </row>
        <row r="394">
          <cell r="A394" t="str">
            <v>Cây vú sữa đường kính gốc 25cm ≤ Φ &lt; 30cm</v>
          </cell>
          <cell r="F394" t="str">
            <v/>
          </cell>
        </row>
        <row r="395">
          <cell r="A395" t="str">
            <v>Cây vú sữa đường kính gốc 30cm ≤ Φ &lt; 35cm</v>
          </cell>
          <cell r="F395" t="str">
            <v/>
          </cell>
        </row>
        <row r="396">
          <cell r="A396" t="str">
            <v>Cây vú sữa đường kính gốc 35cm ≤ Φ &lt; 50cm</v>
          </cell>
          <cell r="F396" t="str">
            <v/>
          </cell>
        </row>
        <row r="397">
          <cell r="A397" t="str">
            <v>Cây vú sữa đường kính gốc Φ ≥ 50cm</v>
          </cell>
          <cell r="F397" t="str">
            <v/>
          </cell>
        </row>
        <row r="398">
          <cell r="A398" t="str">
            <v>Đu đủ (tính theo đường kính gốc F)</v>
          </cell>
          <cell r="F398" t="str">
            <v/>
          </cell>
        </row>
        <row r="399">
          <cell r="A399" t="str">
            <v xml:space="preserve">Cây đu đủ giống đủ tiêu chuẩn mới trồng, chiều cao cây H ≥ 40cm </v>
          </cell>
          <cell r="F399" t="str">
            <v/>
          </cell>
        </row>
        <row r="400">
          <cell r="A400" t="str">
            <v>Cây đu đủ đường kính gốc 2cm ≤ Φ &lt; 5cm</v>
          </cell>
          <cell r="F400" t="str">
            <v/>
          </cell>
        </row>
        <row r="401">
          <cell r="A401" t="str">
            <v>Cây đu đủ đường kính gốc 5cm ≤ Φ &lt; 9cm</v>
          </cell>
          <cell r="F401" t="str">
            <v/>
          </cell>
        </row>
        <row r="402">
          <cell r="A402" t="str">
            <v>Cây đu đủ đường kính gốc 9cm ≤ Φ &lt; 12cm</v>
          </cell>
          <cell r="F402" t="str">
            <v/>
          </cell>
        </row>
        <row r="403">
          <cell r="A403" t="str">
            <v>Cây đu đủ đường kính gốc 12cm ≤ Φ &lt; 15cm</v>
          </cell>
          <cell r="F403" t="str">
            <v/>
          </cell>
        </row>
        <row r="404">
          <cell r="A404" t="str">
            <v>Cây đu đủ đường kính gốc 15cm ≤ Φ &lt; 20cm</v>
          </cell>
          <cell r="F404" t="str">
            <v/>
          </cell>
        </row>
        <row r="405">
          <cell r="A405" t="str">
            <v>Cây đu đủ đường kính gốc Φ ≥ 20cm</v>
          </cell>
          <cell r="F405" t="str">
            <v/>
          </cell>
        </row>
        <row r="406">
          <cell r="A406" t="str">
            <v xml:space="preserve">Roi (tính theo đường kính tán F) </v>
          </cell>
          <cell r="F406" t="str">
            <v/>
          </cell>
        </row>
        <row r="407">
          <cell r="A407" t="str">
            <v>Cây roi giống đủ tiêu chuẩn mới trồng</v>
          </cell>
          <cell r="F407" t="str">
            <v/>
          </cell>
        </row>
        <row r="408">
          <cell r="A408" t="str">
            <v>Cây roi đường kính tán 0,7m ≤ Φ &lt; 1m</v>
          </cell>
          <cell r="F408" t="str">
            <v/>
          </cell>
        </row>
        <row r="409">
          <cell r="A409" t="str">
            <v>Cây roi đường kính tán 1m ≤ Φ &lt; 1,5m</v>
          </cell>
          <cell r="F409" t="str">
            <v/>
          </cell>
        </row>
        <row r="410">
          <cell r="A410" t="str">
            <v>Cây roi đường kính tán 1,5m ≤ Φ &lt; 2m</v>
          </cell>
          <cell r="F410" t="str">
            <v/>
          </cell>
        </row>
        <row r="411">
          <cell r="A411" t="str">
            <v>Cây roi đường kính tán 2m ≤ Φ &lt; 3m</v>
          </cell>
          <cell r="F411" t="str">
            <v/>
          </cell>
        </row>
        <row r="412">
          <cell r="A412" t="str">
            <v>Cây roi đường kính tán 3m ≤ Φ &lt; 4m</v>
          </cell>
          <cell r="F412" t="str">
            <v/>
          </cell>
        </row>
        <row r="413">
          <cell r="A413" t="str">
            <v>Cây roi đường kính tán 4m ≤ Φ &lt; 5m</v>
          </cell>
          <cell r="F413" t="str">
            <v/>
          </cell>
        </row>
        <row r="414">
          <cell r="A414" t="str">
            <v>Cây roi đường kính tán 5m ≤ Φ &lt; 6m</v>
          </cell>
          <cell r="F414" t="str">
            <v/>
          </cell>
        </row>
        <row r="415">
          <cell r="A415" t="str">
            <v>Cây roi đường kính tán 6m ≤ Φ &lt; 7m</v>
          </cell>
          <cell r="F415" t="str">
            <v/>
          </cell>
        </row>
        <row r="416">
          <cell r="A416" t="str">
            <v>Cây roi đường kính tán 7m ≤ Φ &lt; 8m</v>
          </cell>
          <cell r="F416" t="str">
            <v/>
          </cell>
        </row>
        <row r="417">
          <cell r="A417" t="str">
            <v>Cây roi đường kính tán 8m ≤ Φ &lt; 9m</v>
          </cell>
          <cell r="F417" t="str">
            <v/>
          </cell>
        </row>
        <row r="418">
          <cell r="A418" t="str">
            <v>Cây roi đường kính tán 9m ≤ Φ &lt; 12m</v>
          </cell>
          <cell r="F418" t="str">
            <v/>
          </cell>
        </row>
        <row r="419">
          <cell r="A419" t="str">
            <v>Cây roi đường kính tán Φ ≥ 12m</v>
          </cell>
          <cell r="F419" t="str">
            <v/>
          </cell>
        </row>
        <row r="420">
          <cell r="A420" t="str">
            <v>Sấu (tính theo đường kính gốc F)</v>
          </cell>
          <cell r="F420" t="str">
            <v/>
          </cell>
        </row>
        <row r="421">
          <cell r="A421" t="str">
            <v>Cây sấu giống đủ tiêu chuẩn mới trồng, chiều cao cây H ≥ 40cm</v>
          </cell>
          <cell r="F421" t="str">
            <v/>
          </cell>
        </row>
        <row r="422">
          <cell r="A422" t="str">
            <v>Cây sấu đường kính gốc 1cm ≤ Φ &lt; 2cm</v>
          </cell>
          <cell r="F422" t="str">
            <v/>
          </cell>
        </row>
        <row r="423">
          <cell r="A423" t="str">
            <v>Cây sấu đường kính gốc 2cm ≤ Φ &lt; 5cm</v>
          </cell>
          <cell r="F423" t="str">
            <v/>
          </cell>
        </row>
        <row r="424">
          <cell r="A424" t="str">
            <v>Cây sấu đường kính gốc 5cm ≤ Φ &lt; 7cm</v>
          </cell>
          <cell r="F424" t="str">
            <v/>
          </cell>
        </row>
        <row r="425">
          <cell r="A425" t="str">
            <v>Cây sấu đường kính gốc 7cm ≤ Φ &lt; 9cm</v>
          </cell>
          <cell r="F425" t="str">
            <v/>
          </cell>
        </row>
        <row r="426">
          <cell r="A426" t="str">
            <v>Cây sấu đường kính gốc 9cm ≤ Φ &lt; 12cm</v>
          </cell>
          <cell r="F426" t="str">
            <v/>
          </cell>
        </row>
        <row r="427">
          <cell r="A427" t="str">
            <v>Cây sấu đường kính gốc 12cm ≤ Φ &lt; 15cm</v>
          </cell>
          <cell r="F427" t="str">
            <v/>
          </cell>
        </row>
        <row r="428">
          <cell r="A428" t="str">
            <v>Cây sấu đường kính gốc 15cm ≤ Φ &lt; 20cm</v>
          </cell>
          <cell r="F428" t="str">
            <v/>
          </cell>
        </row>
        <row r="429">
          <cell r="A429" t="str">
            <v>Cây sấu đường kính gốc 20cm ≤ Φ &lt; 25cm</v>
          </cell>
          <cell r="F429" t="str">
            <v/>
          </cell>
        </row>
        <row r="430">
          <cell r="A430" t="str">
            <v>Cây sấu đường kính gốc 25cm ≤ Φ &lt; 30cm</v>
          </cell>
          <cell r="F430" t="str">
            <v/>
          </cell>
        </row>
        <row r="431">
          <cell r="A431" t="str">
            <v>Cây sấu đường kính gốc 30cm ≤ Φ &lt; 35cm</v>
          </cell>
          <cell r="F431" t="str">
            <v/>
          </cell>
        </row>
        <row r="432">
          <cell r="A432" t="str">
            <v>Cây sấu đường kính gốc 35cm ≤ Φ &lt; 50cm</v>
          </cell>
          <cell r="F432" t="str">
            <v/>
          </cell>
        </row>
        <row r="433">
          <cell r="A433" t="str">
            <v>Cây sấu đường kính gốc Φ ≥ 50cm</v>
          </cell>
          <cell r="F433" t="str">
            <v/>
          </cell>
        </row>
        <row r="434">
          <cell r="A434" t="str">
            <v>Trứng cá (tính theo đường kính gốc F)</v>
          </cell>
          <cell r="F434" t="str">
            <v/>
          </cell>
        </row>
        <row r="435">
          <cell r="A435" t="str">
            <v>Cây trứng cá giống đủ tiêu chuẩn mới trồng, chiều cao cây H ≥ 40cm</v>
          </cell>
          <cell r="F435" t="str">
            <v/>
          </cell>
        </row>
        <row r="436">
          <cell r="A436" t="str">
            <v xml:space="preserve">Cây trứng cá đường kính gốc 1cm ≤ Φ &lt; 2cm </v>
          </cell>
          <cell r="F436" t="str">
            <v/>
          </cell>
        </row>
        <row r="437">
          <cell r="A437" t="str">
            <v>Cây trứng cá đường kính gốc 2cm ≤ Φ &lt; 5cm</v>
          </cell>
          <cell r="F437" t="str">
            <v/>
          </cell>
        </row>
        <row r="438">
          <cell r="A438" t="str">
            <v>Cây trứng cá đường kính gốc 5cm ≤ Φ &lt; 7cm</v>
          </cell>
          <cell r="F438" t="str">
            <v/>
          </cell>
        </row>
        <row r="439">
          <cell r="A439" t="str">
            <v>Cây trứng cá đường kính gốc 7cm ≤ Φ &lt; 9cm</v>
          </cell>
          <cell r="F439" t="str">
            <v/>
          </cell>
        </row>
        <row r="440">
          <cell r="A440" t="str">
            <v>Cây trứng cá đường kính gốc 9cm ≤ Φ &lt; 12cm</v>
          </cell>
          <cell r="F440" t="str">
            <v/>
          </cell>
        </row>
        <row r="441">
          <cell r="A441" t="str">
            <v>Cây trứng cá đường kính gốc 12cm ≤ Φ &lt; 15cm</v>
          </cell>
          <cell r="F441" t="str">
            <v/>
          </cell>
        </row>
        <row r="442">
          <cell r="A442" t="str">
            <v>Cây trứng cá đường kính gốc 15cm ≤ Φ &lt; 20cm</v>
          </cell>
          <cell r="F442" t="str">
            <v/>
          </cell>
        </row>
        <row r="443">
          <cell r="A443" t="str">
            <v>Cây trứng cá đường kính gốc 20cm ≤ Φ &lt; 25cm</v>
          </cell>
          <cell r="F443" t="str">
            <v/>
          </cell>
        </row>
        <row r="444">
          <cell r="A444" t="str">
            <v>Cây trứng cá đường kính gốc 25cm ≤ Φ &lt; 30cm</v>
          </cell>
          <cell r="F444" t="str">
            <v/>
          </cell>
        </row>
        <row r="445">
          <cell r="A445" t="str">
            <v>Cây trứng cá đường kính gốc 30cm ≤ Φ &lt; 35cm</v>
          </cell>
          <cell r="F445" t="str">
            <v/>
          </cell>
        </row>
        <row r="446">
          <cell r="A446" t="str">
            <v>Cây trứng cá đường kính gốc Φ ≥ 35cm</v>
          </cell>
          <cell r="F446" t="str">
            <v/>
          </cell>
        </row>
        <row r="447">
          <cell r="A447" t="str">
            <v>Sung (tính theo đường kính gốc F)</v>
          </cell>
          <cell r="F447" t="str">
            <v/>
          </cell>
        </row>
        <row r="448">
          <cell r="A448" t="str">
            <v xml:space="preserve">Cây sung giống đủ tiêu chuẩn mới trồng, chiều cao cây H ≥ 40cm  </v>
          </cell>
          <cell r="F448" t="str">
            <v/>
          </cell>
        </row>
        <row r="449">
          <cell r="A449" t="str">
            <v>Cây sung đường kính gốc 1cm ≤ Φ &lt; 5cm</v>
          </cell>
          <cell r="F449" t="str">
            <v/>
          </cell>
        </row>
        <row r="450">
          <cell r="A450" t="str">
            <v>Cây sung đường kính gốc 5cm ≤ Φ &lt; 10cm</v>
          </cell>
          <cell r="F450" t="str">
            <v/>
          </cell>
        </row>
        <row r="451">
          <cell r="A451" t="str">
            <v xml:space="preserve">Cây sung đường kính gốc 10cm ≤ Φ &lt; 15cm  </v>
          </cell>
          <cell r="F451" t="str">
            <v/>
          </cell>
        </row>
        <row r="452">
          <cell r="A452" t="str">
            <v>Cây sung đường kính gốc 15cm ≤ Φ &lt; 20cm</v>
          </cell>
          <cell r="F452" t="str">
            <v/>
          </cell>
        </row>
        <row r="453">
          <cell r="A453" t="str">
            <v>Cây sung đường kính gốc 20cm ≤ Φ &lt; 25cm</v>
          </cell>
          <cell r="F453" t="str">
            <v/>
          </cell>
        </row>
        <row r="454">
          <cell r="A454" t="str">
            <v>Cây sung đường kính gốc 25cm ≤ Φ &lt; 30cm</v>
          </cell>
          <cell r="F454" t="str">
            <v/>
          </cell>
        </row>
        <row r="455">
          <cell r="A455" t="str">
            <v>Cây sung đường kính gốc 30cm ≤ Φ &lt; 35cm</v>
          </cell>
          <cell r="F455" t="str">
            <v/>
          </cell>
        </row>
        <row r="456">
          <cell r="A456" t="str">
            <v>Cây sung đường kính gốc 35cm ≤ Φ &lt; 50cm</v>
          </cell>
          <cell r="F456" t="str">
            <v/>
          </cell>
        </row>
        <row r="457">
          <cell r="A457" t="str">
            <v>Cây sung đường kính gốc Φ ≥ 50cm</v>
          </cell>
          <cell r="F457" t="str">
            <v/>
          </cell>
        </row>
        <row r="458">
          <cell r="A458" t="str">
            <v>Vối (tính theo đường kính gốc F)</v>
          </cell>
          <cell r="F458" t="str">
            <v/>
          </cell>
        </row>
        <row r="459">
          <cell r="A459" t="str">
            <v>Cây vối giống đủ tiêu chuẩn mới trồng, chiều cao cây H ≥ 40cm</v>
          </cell>
          <cell r="F459" t="str">
            <v/>
          </cell>
        </row>
        <row r="460">
          <cell r="A460" t="str">
            <v>Cây vối đường kính gốc 1cm ≤ Φ &lt; 5cm</v>
          </cell>
          <cell r="F460" t="str">
            <v/>
          </cell>
        </row>
        <row r="461">
          <cell r="A461" t="str">
            <v>Cây vối đường kính gốc 5cm ≤ Φ &lt; 10cm</v>
          </cell>
          <cell r="F461" t="str">
            <v/>
          </cell>
        </row>
        <row r="462">
          <cell r="A462" t="str">
            <v>Cây vối đường kính gốc 10cm ≤ Φ &lt; 15cm</v>
          </cell>
          <cell r="F462" t="str">
            <v/>
          </cell>
        </row>
        <row r="463">
          <cell r="A463" t="str">
            <v>Cây vối đường kính gốc 15cm ≤ Φ &lt; 20cm</v>
          </cell>
          <cell r="F463" t="str">
            <v/>
          </cell>
        </row>
        <row r="464">
          <cell r="A464" t="str">
            <v>Cây vối đường kính gốc 20cm ≤ Φ &lt; 25cm</v>
          </cell>
          <cell r="F464" t="str">
            <v/>
          </cell>
        </row>
        <row r="465">
          <cell r="A465" t="str">
            <v>Cây vối đường kính gốc 25cm ≤ Φ &lt; 30cm</v>
          </cell>
          <cell r="F465" t="str">
            <v/>
          </cell>
        </row>
        <row r="466">
          <cell r="A466" t="str">
            <v>Cây vối đường kính gốc 30cm ≤ Φ &lt; 35cm</v>
          </cell>
          <cell r="F466" t="str">
            <v/>
          </cell>
        </row>
        <row r="467">
          <cell r="A467" t="str">
            <v>Cây vối đường kính gốc 35cm ≤ Φ &lt; 50cm</v>
          </cell>
          <cell r="F467" t="str">
            <v/>
          </cell>
        </row>
        <row r="468">
          <cell r="A468" t="str">
            <v>Cây vối đường kính gốc F ³ 50cm</v>
          </cell>
          <cell r="F468" t="str">
            <v/>
          </cell>
        </row>
        <row r="469">
          <cell r="A469" t="str">
            <v>Cây Mãng cầu</v>
          </cell>
          <cell r="F469" t="str">
            <v/>
          </cell>
        </row>
        <row r="470">
          <cell r="A470" t="str">
            <v>Cây mãng cầu mới trồng &lt; 01 năm (cây từ hạt)</v>
          </cell>
          <cell r="F470" t="str">
            <v/>
          </cell>
        </row>
        <row r="471">
          <cell r="A471" t="str">
            <v>Cây mãng cầu mới trồng &lt; 01 năm (cây ghép)</v>
          </cell>
          <cell r="F471" t="str">
            <v/>
          </cell>
        </row>
        <row r="472">
          <cell r="A472" t="str">
            <v>Cây mãng cầu trồng ≥ 01 năm, chiều cao thân cây &lt; 1m chưa có quả</v>
          </cell>
          <cell r="F472" t="str">
            <v/>
          </cell>
        </row>
        <row r="473">
          <cell r="A473" t="str">
            <v>Cây mãng cầu có chiều cao thân cây ≥ 1m chưa có quả</v>
          </cell>
          <cell r="F473" t="str">
            <v/>
          </cell>
        </row>
        <row r="474">
          <cell r="A474" t="str">
            <v>Cây mãng cầu đã có quả</v>
          </cell>
          <cell r="F474" t="str">
            <v/>
          </cell>
        </row>
        <row r="475">
          <cell r="A475" t="str">
            <v>Cây mãng cầu có quả kém, già cỗi (hỗ trợ công chặt)</v>
          </cell>
          <cell r="F475" t="str">
            <v/>
          </cell>
        </row>
        <row r="476">
          <cell r="A476" t="str">
            <v>Cây Bơ </v>
          </cell>
          <cell r="F476" t="str">
            <v/>
          </cell>
        </row>
        <row r="477">
          <cell r="A477" t="str">
            <v>Cây bơ mới trồng &lt; 01 năm (cây từ hạt)</v>
          </cell>
          <cell r="F477" t="str">
            <v/>
          </cell>
        </row>
        <row r="478">
          <cell r="A478" t="str">
            <v>Cây bơ mới trồng &lt; 01 năm (cây ghép)</v>
          </cell>
          <cell r="F478" t="str">
            <v/>
          </cell>
        </row>
        <row r="479">
          <cell r="A479" t="str">
            <v>Cây bơ trồng ≥ 01 năm, chiều cao thân cây &lt; 1m chưa có quả</v>
          </cell>
          <cell r="F479" t="str">
            <v/>
          </cell>
        </row>
        <row r="480">
          <cell r="A480" t="str">
            <v>Cây bơ có chiều cao thân cây ≥ 1m chưa có quả</v>
          </cell>
          <cell r="F480" t="str">
            <v/>
          </cell>
        </row>
        <row r="481">
          <cell r="A481" t="str">
            <v>Cây bơ có quả đường kính gốc &lt; 20cm</v>
          </cell>
          <cell r="F481" t="str">
            <v/>
          </cell>
        </row>
        <row r="482">
          <cell r="A482" t="str">
            <v>Cây bơ có quả tốt đường kính gốc từ 20cm đến 40cm</v>
          </cell>
          <cell r="F482" t="str">
            <v/>
          </cell>
        </row>
        <row r="483">
          <cell r="A483" t="str">
            <v>Cây bơ có quả đường kính gốc &gt; 40cm</v>
          </cell>
          <cell r="F483" t="str">
            <v/>
          </cell>
        </row>
        <row r="484">
          <cell r="A484" t="str">
            <v>Cây bơ có quả kém, già cỗi (hỗ trợ công chặt)</v>
          </cell>
          <cell r="F484" t="str">
            <v/>
          </cell>
        </row>
        <row r="485">
          <cell r="A485" t="str">
            <v>Cây Sầu riêng</v>
          </cell>
          <cell r="F485" t="str">
            <v/>
          </cell>
        </row>
        <row r="486">
          <cell r="A486" t="str">
            <v>Cây sầu riêng mới trồng &lt; 01 năm (cây từ hạt)</v>
          </cell>
          <cell r="F486" t="str">
            <v/>
          </cell>
        </row>
        <row r="487">
          <cell r="A487" t="str">
            <v>Cây sầu riêng mới trồng &lt; 01 năm (cây ghép)</v>
          </cell>
          <cell r="F487" t="str">
            <v/>
          </cell>
        </row>
        <row r="488">
          <cell r="A488" t="str">
            <v>Cây sầu riêng trồng ≥ 01 năm, chiều cao thân cây &lt; 1m chưa có quả</v>
          </cell>
          <cell r="F488" t="str">
            <v/>
          </cell>
        </row>
        <row r="489">
          <cell r="A489" t="str">
            <v>Cây sầu riêng trồng có chiều cao thân cây từ ≥ 1m chưa có quả</v>
          </cell>
          <cell r="F489" t="str">
            <v/>
          </cell>
        </row>
        <row r="490">
          <cell r="A490" t="str">
            <v>Cây sầu riêng có quả đường kính gốc &lt; 20cm</v>
          </cell>
          <cell r="F490" t="str">
            <v/>
          </cell>
        </row>
        <row r="491">
          <cell r="A491" t="str">
            <v>Cây sầu riêng có quả tốt đường kính gốc ≥ 20cm đến &lt; 45cm</v>
          </cell>
          <cell r="F491" t="str">
            <v/>
          </cell>
        </row>
        <row r="492">
          <cell r="A492" t="str">
            <v>Cây sầu riêng có quả thu hoạch tốt đường kính gốc ≥ 45cm</v>
          </cell>
          <cell r="F492" t="str">
            <v/>
          </cell>
        </row>
        <row r="493">
          <cell r="A493" t="str">
            <v>Dứa ăn quả</v>
          </cell>
          <cell r="F493" t="str">
            <v/>
          </cell>
        </row>
        <row r="494">
          <cell r="A494" t="str">
            <v>Dứa quả cây giống</v>
          </cell>
          <cell r="F494" t="str">
            <v/>
          </cell>
        </row>
        <row r="495">
          <cell r="A495" t="str">
            <v>Dứa cây chưa ra quả</v>
          </cell>
          <cell r="F495" t="str">
            <v/>
          </cell>
        </row>
        <row r="496">
          <cell r="A496" t="str">
            <v xml:space="preserve">Dứa đang ra quả </v>
          </cell>
          <cell r="F496" t="str">
            <v/>
          </cell>
        </row>
        <row r="497">
          <cell r="A497" t="str">
            <v>Dứa khóm (tính theo khóm) có từ 4 cây trở lên</v>
          </cell>
          <cell r="F497" t="str">
            <v/>
          </cell>
        </row>
        <row r="498">
          <cell r="A498" t="str">
            <v>Chuối (tính theo đường kính gốc Φ)</v>
          </cell>
          <cell r="F498" t="str">
            <v/>
          </cell>
        </row>
        <row r="499">
          <cell r="A499" t="str">
            <v>Cây chuối có đường kính gốc Φ &lt; 15cm</v>
          </cell>
          <cell r="F499" t="str">
            <v/>
          </cell>
        </row>
        <row r="500">
          <cell r="A500" t="str">
            <v>Cây chuối có đường kính gốc Φ ≥ 15cm (chưa có buồng)</v>
          </cell>
          <cell r="F500" t="str">
            <v/>
          </cell>
        </row>
        <row r="501">
          <cell r="A501" t="str">
            <v>Chuối có buồng non chưa thu hoạch</v>
          </cell>
          <cell r="F501" t="str">
            <v/>
          </cell>
        </row>
        <row r="502">
          <cell r="A502" t="str">
            <v>Nhót, nho</v>
          </cell>
          <cell r="F502" t="str">
            <v/>
          </cell>
        </row>
        <row r="503">
          <cell r="A503" t="str">
            <v>Cây nhót, nho giống</v>
          </cell>
          <cell r="F503" t="str">
            <v/>
          </cell>
        </row>
        <row r="504">
          <cell r="A504" t="str">
            <v>Cây nhót, nho đã phát triển (tính theo diện tích giàn)</v>
          </cell>
          <cell r="F504" t="str">
            <v/>
          </cell>
        </row>
        <row r="505">
          <cell r="A505" t="str">
            <v>Gấc</v>
          </cell>
          <cell r="F505" t="str">
            <v/>
          </cell>
        </row>
        <row r="506">
          <cell r="A506" t="str">
            <v xml:space="preserve">Gấc tính theo m2 giàn </v>
          </cell>
          <cell r="F506" t="str">
            <v/>
          </cell>
        </row>
        <row r="507">
          <cell r="A507" t="str">
            <v>Gấc tính theo khóm gốc</v>
          </cell>
          <cell r="F507" t="str">
            <v/>
          </cell>
        </row>
        <row r="508">
          <cell r="A508" t="str">
            <v xml:space="preserve">Cây gấc chiều dài dây leo L &lt; 3m </v>
          </cell>
          <cell r="F508" t="str">
            <v/>
          </cell>
        </row>
        <row r="509">
          <cell r="A509" t="str">
            <v xml:space="preserve">Cây gấc chiều dài dây leo 3m ≤ L &lt; 10m </v>
          </cell>
          <cell r="F509" t="str">
            <v/>
          </cell>
        </row>
        <row r="510">
          <cell r="A510" t="str">
            <v xml:space="preserve">Cây gấc chiều dài dây leo L ≥ 10m </v>
          </cell>
          <cell r="F510" t="str">
            <v/>
          </cell>
        </row>
        <row r="511">
          <cell r="A511" t="str">
            <v xml:space="preserve">Lựu (tính theo đường kính gốc F) </v>
          </cell>
          <cell r="F511" t="str">
            <v/>
          </cell>
        </row>
        <row r="512">
          <cell r="A512" t="str">
            <v>Cây lựu mới trồng, chiều cao cây  H ≥ 40cm</v>
          </cell>
          <cell r="F512" t="str">
            <v/>
          </cell>
        </row>
        <row r="513">
          <cell r="A513" t="str">
            <v>Cây lựu đường kính gốc 1cm ≤ Φ &lt; 2cm</v>
          </cell>
          <cell r="F513" t="str">
            <v/>
          </cell>
        </row>
        <row r="514">
          <cell r="A514" t="str">
            <v>Cây lựu đường kính gốc 2cm ≤ Φ &lt; 5cm</v>
          </cell>
          <cell r="F514" t="str">
            <v/>
          </cell>
        </row>
        <row r="515">
          <cell r="A515" t="str">
            <v>Cây lựu đường kính gốc 5cm ≤ Φ &lt; 7cm</v>
          </cell>
          <cell r="F515" t="str">
            <v/>
          </cell>
        </row>
        <row r="516">
          <cell r="A516" t="str">
            <v>Cây lựu đường kính gốc 7cm ≤ Φ &lt; 9cm</v>
          </cell>
          <cell r="F516" t="str">
            <v/>
          </cell>
        </row>
        <row r="517">
          <cell r="A517" t="str">
            <v>Cây lựu đường kính gốc 9cm ≤ Φ &lt; 12cm</v>
          </cell>
          <cell r="F517" t="str">
            <v/>
          </cell>
        </row>
        <row r="518">
          <cell r="A518" t="str">
            <v xml:space="preserve">Cây lựu đường kính gốc 12cm ≤ Φ &lt; 15cm </v>
          </cell>
          <cell r="F518" t="str">
            <v/>
          </cell>
        </row>
        <row r="519">
          <cell r="A519" t="str">
            <v xml:space="preserve">Cây lựu đường kính gốc 15cm ≤ Φ &lt; 20cm </v>
          </cell>
          <cell r="F519" t="str">
            <v/>
          </cell>
        </row>
        <row r="520">
          <cell r="A520" t="str">
            <v xml:space="preserve">Cây lựu đường kính gốc Φ ≥ 20cm </v>
          </cell>
          <cell r="F520" t="str">
            <v/>
          </cell>
        </row>
        <row r="521">
          <cell r="A521" t="str">
            <v>CÂY LẤY GỖ</v>
          </cell>
          <cell r="F521" t="str">
            <v/>
          </cell>
        </row>
        <row r="522">
          <cell r="A522" t="str">
            <v>Bạch đàn, phi lao, keo (tính theo đường kính gốc F)</v>
          </cell>
          <cell r="F522" t="str">
            <v/>
          </cell>
        </row>
        <row r="523">
          <cell r="A523" t="str">
            <v>Cây keo giống đủ tiêu chuẩn mới trồng, chiều cao cây H ≥ 40cm</v>
          </cell>
          <cell r="F523" t="str">
            <v/>
          </cell>
        </row>
        <row r="524">
          <cell r="A524" t="str">
            <v>Cây keo đường kính gốc 1cm ≤ Φ &lt; 2cm</v>
          </cell>
          <cell r="F524" t="str">
            <v/>
          </cell>
        </row>
        <row r="525">
          <cell r="A525" t="str">
            <v>Cây keo đường kính gốc 2cm ≤ Φ &lt; 5cm</v>
          </cell>
          <cell r="F525" t="str">
            <v/>
          </cell>
        </row>
        <row r="526">
          <cell r="A526" t="str">
            <v>Cây keo đường kính gốc 5cm ≤ Φ &lt; 10cm</v>
          </cell>
          <cell r="F526" t="str">
            <v/>
          </cell>
        </row>
        <row r="527">
          <cell r="A527" t="str">
            <v>Cây keo đường kính gốc 10cm ≤ Φ &lt; 15cm</v>
          </cell>
          <cell r="F527" t="str">
            <v/>
          </cell>
        </row>
        <row r="528">
          <cell r="A528" t="str">
            <v>Cây keo đường kính gốc 15cm ≤ Φ &lt; 20cm</v>
          </cell>
          <cell r="F528" t="str">
            <v/>
          </cell>
        </row>
        <row r="529">
          <cell r="A529" t="str">
            <v>Cây keo đường kính gốc 20cm ≤ Φ &lt; 25cm</v>
          </cell>
          <cell r="F529" t="str">
            <v/>
          </cell>
        </row>
        <row r="530">
          <cell r="A530" t="str">
            <v>Cây keo đường kính gốc 25cm ≤ Φ &lt; 30cm</v>
          </cell>
          <cell r="F530" t="str">
            <v/>
          </cell>
        </row>
        <row r="531">
          <cell r="A531" t="str">
            <v>Cây keo đường kính gốc 30cm ≤ Φ &lt; 35cm</v>
          </cell>
          <cell r="F531" t="str">
            <v/>
          </cell>
        </row>
        <row r="532">
          <cell r="A532" t="str">
            <v>Cây keo đường kính gốc 35cm ≤ Φ &lt; 50cm</v>
          </cell>
          <cell r="F532" t="str">
            <v/>
          </cell>
        </row>
        <row r="533">
          <cell r="A533" t="str">
            <v>Cây keo đường kính gốc Φ ≥ 50cm (chi phí chặt hạ)</v>
          </cell>
          <cell r="F533" t="str">
            <v/>
          </cell>
        </row>
        <row r="534">
          <cell r="A534" t="str">
            <v>Cây bạch đàn giống đủ tiêu chuẩn mới trồng, chiều cao cây H ≥ 40cm</v>
          </cell>
          <cell r="F534" t="str">
            <v/>
          </cell>
        </row>
        <row r="535">
          <cell r="A535" t="str">
            <v>Cây bạch đàn đường kính gốc 1cm ≤ Φ &lt; 2cm</v>
          </cell>
          <cell r="F535" t="str">
            <v/>
          </cell>
        </row>
        <row r="536">
          <cell r="A536" t="str">
            <v>Cây bạch đàn đường kính gốc 2cm ≤ Φ &lt; 5cm</v>
          </cell>
          <cell r="F536" t="str">
            <v/>
          </cell>
        </row>
        <row r="537">
          <cell r="A537" t="str">
            <v>Cây bạch đàn đường kính gốc 5cm ≤ Φ &lt; 10cm</v>
          </cell>
          <cell r="F537" t="str">
            <v/>
          </cell>
        </row>
        <row r="538">
          <cell r="A538" t="str">
            <v>Cây bạch đàn đường kính gốc 10cm ≤ Φ &lt; 15cm</v>
          </cell>
          <cell r="F538" t="str">
            <v/>
          </cell>
        </row>
        <row r="539">
          <cell r="A539" t="str">
            <v>Cây bạch đàn đường kính gốc 15cm ≤ Φ &lt; 20cm</v>
          </cell>
          <cell r="F539" t="str">
            <v/>
          </cell>
        </row>
        <row r="540">
          <cell r="A540" t="str">
            <v>Cây bạch đàn đường kính gốc 20cm ≤ Φ &lt; 25cm</v>
          </cell>
          <cell r="F540" t="str">
            <v/>
          </cell>
        </row>
        <row r="541">
          <cell r="A541" t="str">
            <v>Cây bạch đàn đường kính gốc 25cm ≤ Φ &lt; 30cm</v>
          </cell>
          <cell r="F541" t="str">
            <v/>
          </cell>
        </row>
        <row r="542">
          <cell r="A542" t="str">
            <v>Cây bạch đàn đường kính gốc 30cm ≤ Φ &lt; 35cm</v>
          </cell>
          <cell r="F542" t="str">
            <v/>
          </cell>
        </row>
        <row r="543">
          <cell r="A543" t="str">
            <v>Cây bạch đàn đường kính gốc 35cm ≤ Φ &lt; 50cm</v>
          </cell>
          <cell r="F543" t="str">
            <v/>
          </cell>
        </row>
        <row r="544">
          <cell r="A544" t="str">
            <v>Cây bạch đàn đường kính gốc Φ ≥ 50cm (chi phí chặt hạ)</v>
          </cell>
          <cell r="F544" t="str">
            <v/>
          </cell>
        </row>
        <row r="545">
          <cell r="A545" t="str">
            <v>Cây phi lao giống đủ tiêu chuẩn mới trồng, chiều cao cây H ≥ 40cm</v>
          </cell>
          <cell r="F545" t="str">
            <v/>
          </cell>
        </row>
        <row r="546">
          <cell r="A546" t="str">
            <v>Cây phi lao đường kính gốc 1cm ≤ Φ &lt; 2cm</v>
          </cell>
          <cell r="F546" t="str">
            <v/>
          </cell>
        </row>
        <row r="547">
          <cell r="A547" t="str">
            <v>Cây phi lao đường kính gốc 2cm ≤ Φ &lt; 5cm</v>
          </cell>
          <cell r="F547" t="str">
            <v/>
          </cell>
        </row>
        <row r="548">
          <cell r="A548" t="str">
            <v>Cây phi lao đường kính gốc 5cm ≤ Φ &lt; 10cm</v>
          </cell>
          <cell r="F548" t="str">
            <v/>
          </cell>
        </row>
        <row r="549">
          <cell r="A549" t="str">
            <v>Cây phi lao đường kính gốc 10cm ≤ Φ &lt; 15cm</v>
          </cell>
          <cell r="F549" t="str">
            <v/>
          </cell>
        </row>
        <row r="550">
          <cell r="A550" t="str">
            <v>Cây phi lao đường kính gốc 15cm ≤ Φ &lt; 20cm</v>
          </cell>
          <cell r="F550" t="str">
            <v/>
          </cell>
        </row>
        <row r="551">
          <cell r="A551" t="str">
            <v>Cây phi lao đường kính gốc 20cm ≤ Φ &lt; 25cm</v>
          </cell>
          <cell r="F551" t="str">
            <v/>
          </cell>
        </row>
        <row r="552">
          <cell r="A552" t="str">
            <v>Cây phi lao đường kính gốc 25cm ≤ Φ &lt; 30cm</v>
          </cell>
          <cell r="F552" t="str">
            <v/>
          </cell>
        </row>
        <row r="553">
          <cell r="A553" t="str">
            <v>Cây phi lao đường kính gốc 30cm ≤ Φ &lt; 35cm</v>
          </cell>
          <cell r="F553" t="str">
            <v/>
          </cell>
        </row>
        <row r="554">
          <cell r="A554" t="str">
            <v>Cây phi lao đường kính gốc 35cm ≤ Φ &lt; 50cm</v>
          </cell>
          <cell r="F554" t="str">
            <v/>
          </cell>
        </row>
        <row r="555">
          <cell r="A555" t="str">
            <v>Cây phi lao đường kính gốc Φ ≥ 50cm (chi phí chặt hạ)</v>
          </cell>
          <cell r="F555" t="str">
            <v/>
          </cell>
        </row>
        <row r="556">
          <cell r="A556" t="str">
            <v xml:space="preserve">Xà cừ, thông (tính theo đường kính gốc F) </v>
          </cell>
          <cell r="F556" t="str">
            <v/>
          </cell>
        </row>
        <row r="557">
          <cell r="A557" t="str">
            <v>Cây xà cừ giống đủ tiêu chuẩn mới trồng, chiều cao cây H ≥ 40cm</v>
          </cell>
          <cell r="F557" t="str">
            <v/>
          </cell>
        </row>
        <row r="558">
          <cell r="A558" t="str">
            <v>Cây xà cừ đường kính gốc 1cm ≤ Φ &lt;  2cm</v>
          </cell>
          <cell r="F558" t="str">
            <v/>
          </cell>
        </row>
        <row r="559">
          <cell r="A559" t="str">
            <v>Cây xà cừ đường kính gốc 2cm ≤ Φ &lt;  5cm</v>
          </cell>
          <cell r="F559" t="str">
            <v/>
          </cell>
        </row>
        <row r="560">
          <cell r="A560" t="str">
            <v>Cây xà cừ đường kính gốc 5cm ≤ Φ &lt;  10cm</v>
          </cell>
          <cell r="F560" t="str">
            <v/>
          </cell>
        </row>
        <row r="561">
          <cell r="A561" t="str">
            <v>Cây xà cừ đường kính gốc 10cm ≤ Φ &lt; 15cm</v>
          </cell>
          <cell r="F561" t="str">
            <v/>
          </cell>
        </row>
        <row r="562">
          <cell r="A562" t="str">
            <v>Cây xà cừ đường kính gốc 15cm ≤ Φ &lt;  20cm</v>
          </cell>
          <cell r="F562" t="str">
            <v/>
          </cell>
        </row>
        <row r="563">
          <cell r="A563" t="str">
            <v>Cây xà cừ đường kính gốc 20cm ≤ Φ &lt;  25cm</v>
          </cell>
          <cell r="F563" t="str">
            <v/>
          </cell>
        </row>
        <row r="564">
          <cell r="A564" t="str">
            <v>Cây xà cừ đường kính gốc 25cm ≤ Φ &lt;  30cm</v>
          </cell>
          <cell r="F564" t="str">
            <v/>
          </cell>
        </row>
        <row r="565">
          <cell r="A565" t="str">
            <v xml:space="preserve">Cây xà cừ đường kính gốc 30cm ≤ Φ &lt;  35cm </v>
          </cell>
          <cell r="F565" t="str">
            <v/>
          </cell>
        </row>
        <row r="566">
          <cell r="A566" t="str">
            <v xml:space="preserve">Cây xà cừ đường kính gốc 35cm ≤ Φ &lt;  50cm </v>
          </cell>
          <cell r="F566" t="str">
            <v/>
          </cell>
        </row>
        <row r="567">
          <cell r="A567" t="str">
            <v>Cây xà cừ đường kính gốc Φ ≥ 50cm (chi phí chặt hạ)</v>
          </cell>
          <cell r="F567" t="str">
            <v/>
          </cell>
        </row>
        <row r="568">
          <cell r="A568" t="str">
            <v>Cây thông giống đủ tiêu chuẩn mới trồng, chiều cao cây H ≥ 40cm</v>
          </cell>
          <cell r="F568" t="str">
            <v/>
          </cell>
        </row>
        <row r="569">
          <cell r="A569" t="str">
            <v>Cây thông đường kính gốc 1cm ≤ Φ &lt;  2cm</v>
          </cell>
          <cell r="F569" t="str">
            <v/>
          </cell>
        </row>
        <row r="570">
          <cell r="A570" t="str">
            <v>Cây thông đường kính gốc 2cm ≤ Φ &lt;  5cm</v>
          </cell>
          <cell r="F570" t="str">
            <v/>
          </cell>
        </row>
        <row r="571">
          <cell r="A571" t="str">
            <v>Cây thông đường kính gốc 5cm ≤ Φ &lt;  10cm</v>
          </cell>
          <cell r="F571" t="str">
            <v/>
          </cell>
        </row>
        <row r="572">
          <cell r="A572" t="str">
            <v>Cây thông đường kính gốc 10cm ≤ Φ &lt; 15cm</v>
          </cell>
          <cell r="F572" t="str">
            <v/>
          </cell>
        </row>
        <row r="573">
          <cell r="A573" t="str">
            <v>Cây thông đường kính gốc 15cm ≤ Φ &lt;  20cm</v>
          </cell>
          <cell r="F573" t="str">
            <v/>
          </cell>
        </row>
        <row r="574">
          <cell r="A574" t="str">
            <v>Cây thông đường kính gốc 20cm ≤ Φ &lt;  25cm</v>
          </cell>
          <cell r="F574" t="str">
            <v/>
          </cell>
        </row>
        <row r="575">
          <cell r="A575" t="str">
            <v>Cây thông đường kính gốc 25cm ≤ Φ &lt;  30cm</v>
          </cell>
          <cell r="F575" t="str">
            <v/>
          </cell>
        </row>
        <row r="576">
          <cell r="A576" t="str">
            <v xml:space="preserve">Cây thông đường kính gốc 30cm ≤ Φ &lt;  35cm </v>
          </cell>
          <cell r="F576" t="str">
            <v/>
          </cell>
        </row>
        <row r="577">
          <cell r="A577" t="str">
            <v xml:space="preserve">Cây thông đường kính gốc 35cm ≤ Φ &lt;  50cm </v>
          </cell>
          <cell r="F577" t="str">
            <v/>
          </cell>
        </row>
        <row r="578">
          <cell r="A578" t="str">
            <v>Cây thông đường kính gốc Φ ≥ 50cm (chi phí chặt hạ)</v>
          </cell>
          <cell r="F578" t="str">
            <v/>
          </cell>
        </row>
        <row r="579">
          <cell r="A579" t="str">
            <v>Bàng, hoa sữa, bằng lăng, gạo, đa, phượng vĩ và các cây tương tự (tính theo đường kính gốc F)</v>
          </cell>
          <cell r="F579" t="str">
            <v/>
          </cell>
        </row>
        <row r="580">
          <cell r="A580" t="str">
            <v>Cây bàng giống đủ tiêu chuẩn mới trồng, chiều cao H ≥ 40cm</v>
          </cell>
          <cell r="F580" t="str">
            <v/>
          </cell>
        </row>
        <row r="581">
          <cell r="A581" t="str">
            <v>Cây bàng đường kính gốc 1cm ≤ Φ &lt; 3cm</v>
          </cell>
          <cell r="F581" t="str">
            <v/>
          </cell>
        </row>
        <row r="582">
          <cell r="A582" t="str">
            <v>Cây bàng đường kính gốc 3cm ≤ Φ &lt; 5cm</v>
          </cell>
          <cell r="F582" t="str">
            <v/>
          </cell>
        </row>
        <row r="583">
          <cell r="A583" t="str">
            <v>Cây bàng đường kính gốc 5cm ≤ Φ &lt; 10cm</v>
          </cell>
          <cell r="F583" t="str">
            <v/>
          </cell>
        </row>
        <row r="584">
          <cell r="A584" t="str">
            <v>Cây bàng đường kính gốc 10cm ≤ Φ &lt; 15cm</v>
          </cell>
          <cell r="F584" t="str">
            <v/>
          </cell>
        </row>
        <row r="585">
          <cell r="A585" t="str">
            <v>Cây bàng đường kính gốc 15cm ≤ Φ &lt; 20cm</v>
          </cell>
          <cell r="F585" t="str">
            <v/>
          </cell>
        </row>
        <row r="586">
          <cell r="A586" t="str">
            <v>Cây bàng đường kính gốc 20cm ≤ Φ &lt; 25cm</v>
          </cell>
          <cell r="F586" t="str">
            <v/>
          </cell>
        </row>
        <row r="587">
          <cell r="A587" t="str">
            <v>Cây bàng đường kính gốc 25cm ≤ Φ &lt; 30cm</v>
          </cell>
          <cell r="F587" t="str">
            <v/>
          </cell>
        </row>
        <row r="588">
          <cell r="A588" t="str">
            <v>Cây bàng đường kính gốc 30cm ≤ Φ &lt; 35cm</v>
          </cell>
          <cell r="F588" t="str">
            <v/>
          </cell>
        </row>
        <row r="589">
          <cell r="A589" t="str">
            <v>Cây bàng đường kính gốc 35cm ≤ Φ &lt; 50cm</v>
          </cell>
          <cell r="F589" t="str">
            <v/>
          </cell>
        </row>
        <row r="590">
          <cell r="A590" t="str">
            <v>Cây bàng đường kính gốc Φ ≥ 50cm (chi phí chặt hạ)</v>
          </cell>
          <cell r="F590" t="str">
            <v/>
          </cell>
        </row>
        <row r="591">
          <cell r="A591" t="str">
            <v>Cây hoa sữa giống đủ tiêu chuẩn mới trồng, chiều cao H ≥ 40cm</v>
          </cell>
          <cell r="F591" t="str">
            <v/>
          </cell>
        </row>
        <row r="592">
          <cell r="A592" t="str">
            <v>Cây hoa sữa đường kính gốc 1cm ≤ Φ &lt; 3cm</v>
          </cell>
          <cell r="F592" t="str">
            <v/>
          </cell>
        </row>
        <row r="593">
          <cell r="A593" t="str">
            <v>Cây hoa sữa đường kính gốc 3cm ≤ Φ &lt; 5cm</v>
          </cell>
          <cell r="F593" t="str">
            <v/>
          </cell>
        </row>
        <row r="594">
          <cell r="A594" t="str">
            <v>Cây hoa sữa đường kính gốc 5cm ≤ Φ &lt; 10cm</v>
          </cell>
          <cell r="F594" t="str">
            <v/>
          </cell>
        </row>
        <row r="595">
          <cell r="A595" t="str">
            <v>Cây hoa sữa đường kính gốc 10cm ≤ Φ &lt; 15cm</v>
          </cell>
          <cell r="F595" t="str">
            <v/>
          </cell>
        </row>
        <row r="596">
          <cell r="A596" t="str">
            <v>Cây hoa sữa đường kính gốc 15cm ≤ Φ &lt; 20cm</v>
          </cell>
          <cell r="F596" t="str">
            <v/>
          </cell>
        </row>
        <row r="597">
          <cell r="A597" t="str">
            <v>Cây hoa sữa đường kính gốc 20cm ≤ Φ &lt; 25cm</v>
          </cell>
          <cell r="F597" t="str">
            <v/>
          </cell>
        </row>
        <row r="598">
          <cell r="A598" t="str">
            <v>Cây hoa sữa đường kính gốc 25cm ≤ Φ &lt; 30cm</v>
          </cell>
          <cell r="F598" t="str">
            <v/>
          </cell>
        </row>
        <row r="599">
          <cell r="A599" t="str">
            <v>Cây hoa sữa đường kính gốc 30cm ≤ Φ &lt; 35cm</v>
          </cell>
          <cell r="F599" t="str">
            <v/>
          </cell>
        </row>
        <row r="600">
          <cell r="A600" t="str">
            <v>Cây hoa sữa đường kính gốc 35cm ≤ Φ &lt; 50cm</v>
          </cell>
          <cell r="F600" t="str">
            <v/>
          </cell>
        </row>
        <row r="601">
          <cell r="A601" t="str">
            <v>Cây hoa sữa đường kính gốc Φ ≥ 50cm (chi phí chặt hạ)</v>
          </cell>
          <cell r="F601" t="str">
            <v/>
          </cell>
        </row>
        <row r="602">
          <cell r="A602" t="str">
            <v>Cây bằng lăng giống đủ tiêu chuẩn mới trồng, chiều cao H ≥ 40cm</v>
          </cell>
          <cell r="F602" t="str">
            <v/>
          </cell>
        </row>
        <row r="603">
          <cell r="A603" t="str">
            <v>Cây bằng lăng đường kính gốc 1cm ≤ Φ &lt; 3cm</v>
          </cell>
          <cell r="F603" t="str">
            <v/>
          </cell>
        </row>
        <row r="604">
          <cell r="A604" t="str">
            <v>Cây bằng lăng đường kính gốc 3cm ≤ Φ &lt; 5cm</v>
          </cell>
          <cell r="F604" t="str">
            <v/>
          </cell>
        </row>
        <row r="605">
          <cell r="A605" t="str">
            <v>Cây bằng lăng đường kính gốc 5cm ≤ Φ &lt; 10cm</v>
          </cell>
          <cell r="F605" t="str">
            <v/>
          </cell>
        </row>
        <row r="606">
          <cell r="A606" t="str">
            <v>Cây bằng lăng đường kính gốc 10cm ≤ Φ &lt; 15cm</v>
          </cell>
          <cell r="F606" t="str">
            <v/>
          </cell>
        </row>
        <row r="607">
          <cell r="A607" t="str">
            <v>Cây bằng lăng đường kính gốc 15cm ≤ Φ &lt; 20cm</v>
          </cell>
          <cell r="F607" t="str">
            <v/>
          </cell>
        </row>
        <row r="608">
          <cell r="A608" t="str">
            <v>Cây bằng lăng đường kính gốc 20cm ≤ Φ &lt; 25cm</v>
          </cell>
          <cell r="F608" t="str">
            <v/>
          </cell>
        </row>
        <row r="609">
          <cell r="A609" t="str">
            <v>Cây bằng lăng đường kính gốc 25cm ≤ Φ &lt; 30cm</v>
          </cell>
          <cell r="F609" t="str">
            <v/>
          </cell>
        </row>
        <row r="610">
          <cell r="A610" t="str">
            <v>Cây bằng lăng đường kính gốc 30cm ≤ Φ &lt; 35cm</v>
          </cell>
          <cell r="F610" t="str">
            <v/>
          </cell>
        </row>
        <row r="611">
          <cell r="A611" t="str">
            <v>Cây bằng lăng đường kính gốc 35cm ≤ Φ &lt; 50cm</v>
          </cell>
          <cell r="F611" t="str">
            <v/>
          </cell>
        </row>
        <row r="612">
          <cell r="A612" t="str">
            <v>Cây bằng lăng đường kính gốc Φ ≥ 50cm (chi phí chặt hạ)</v>
          </cell>
          <cell r="F612" t="str">
            <v/>
          </cell>
        </row>
        <row r="613">
          <cell r="A613" t="str">
            <v>Cây gạo giống đủ tiêu chuẩn mới trồng, chiều cao H ≥ 40cm</v>
          </cell>
          <cell r="F613" t="str">
            <v/>
          </cell>
        </row>
        <row r="614">
          <cell r="A614" t="str">
            <v>Cây gạo đường kính gốc 1cm ≤ Φ &lt; 3cm</v>
          </cell>
          <cell r="F614" t="str">
            <v/>
          </cell>
        </row>
        <row r="615">
          <cell r="A615" t="str">
            <v>Cây gạo đường kính gốc 3cm ≤ Φ &lt; 5cm</v>
          </cell>
          <cell r="F615" t="str">
            <v/>
          </cell>
        </row>
        <row r="616">
          <cell r="A616" t="str">
            <v>Cây gạo đường kính gốc 5cm ≤ Φ &lt; 10cm</v>
          </cell>
          <cell r="F616" t="str">
            <v/>
          </cell>
        </row>
        <row r="617">
          <cell r="A617" t="str">
            <v>Cây gạo đường kính gốc 10cm ≤ Φ &lt; 15cm</v>
          </cell>
          <cell r="F617" t="str">
            <v/>
          </cell>
        </row>
        <row r="618">
          <cell r="A618" t="str">
            <v>Cây gạo đường kính gốc 15cm ≤ Φ &lt; 20cm</v>
          </cell>
          <cell r="F618" t="str">
            <v/>
          </cell>
        </row>
        <row r="619">
          <cell r="A619" t="str">
            <v>Cây gạo đường kính gốc 20cm ≤ Φ &lt; 25cm</v>
          </cell>
          <cell r="F619" t="str">
            <v/>
          </cell>
        </row>
        <row r="620">
          <cell r="A620" t="str">
            <v>Cây gạo đường kính gốc 25cm ≤ Φ &lt; 30cm</v>
          </cell>
          <cell r="F620" t="str">
            <v/>
          </cell>
        </row>
        <row r="621">
          <cell r="A621" t="str">
            <v>Cây gạo đường kính gốc 30cm ≤ Φ &lt; 35cm</v>
          </cell>
          <cell r="F621" t="str">
            <v/>
          </cell>
        </row>
        <row r="622">
          <cell r="A622" t="str">
            <v>Cây gạo đường kính gốc 35cm ≤ Φ &lt; 50cm</v>
          </cell>
          <cell r="F622" t="str">
            <v/>
          </cell>
        </row>
        <row r="623">
          <cell r="A623" t="str">
            <v>Cây gạo đường kính gốc Φ ≥ 50cm (chi phí chặt hạ)</v>
          </cell>
          <cell r="F623" t="str">
            <v/>
          </cell>
        </row>
        <row r="624">
          <cell r="A624" t="str">
            <v>Cây đa giống đủ tiêu chuẩn mới trồng, chiều cao H ≥ 40cm</v>
          </cell>
          <cell r="F624" t="str">
            <v/>
          </cell>
        </row>
        <row r="625">
          <cell r="A625" t="str">
            <v>Cây đa đường kính gốc 1cm ≤ Φ &lt; 3cm</v>
          </cell>
          <cell r="F625" t="str">
            <v/>
          </cell>
        </row>
        <row r="626">
          <cell r="A626" t="str">
            <v>Cây đa đường kính gốc 3cm ≤ Φ &lt; 5cm</v>
          </cell>
          <cell r="F626" t="str">
            <v/>
          </cell>
        </row>
        <row r="627">
          <cell r="A627" t="str">
            <v>Cây đa đường kính gốc 5cm ≤ Φ &lt; 10cm</v>
          </cell>
          <cell r="F627" t="str">
            <v/>
          </cell>
        </row>
        <row r="628">
          <cell r="A628" t="str">
            <v>Cây đa đường kính gốc 10cm ≤ Φ &lt; 15cm</v>
          </cell>
          <cell r="F628" t="str">
            <v/>
          </cell>
        </row>
        <row r="629">
          <cell r="A629" t="str">
            <v>Cây đa đường kính gốc 15cm ≤ Φ &lt; 20cm</v>
          </cell>
          <cell r="F629" t="str">
            <v/>
          </cell>
        </row>
        <row r="630">
          <cell r="A630" t="str">
            <v>Cây đa đường kính gốc 20cm≤ Φ &lt; 25cm</v>
          </cell>
          <cell r="F630" t="str">
            <v/>
          </cell>
        </row>
        <row r="631">
          <cell r="A631" t="str">
            <v>Cây đa đường kính gốc 25cm ≤ Φ &lt; 30cm</v>
          </cell>
          <cell r="F631" t="str">
            <v/>
          </cell>
        </row>
        <row r="632">
          <cell r="A632" t="str">
            <v>Cây đa đường kính gốc 30cm ≤ Φ &lt; 35cm</v>
          </cell>
          <cell r="F632" t="str">
            <v/>
          </cell>
        </row>
        <row r="633">
          <cell r="A633" t="str">
            <v>Cây đa đường kính gốc 35cm ≤ Φ &lt; 50cm</v>
          </cell>
          <cell r="F633" t="str">
            <v/>
          </cell>
        </row>
        <row r="634">
          <cell r="A634" t="str">
            <v>Cây đa đường kính gốc Φ ≥ 50cm (chi phí chặt hạ)</v>
          </cell>
          <cell r="F634" t="str">
            <v/>
          </cell>
        </row>
        <row r="635">
          <cell r="A635" t="str">
            <v>Cây phượng vĩ giống đủ tiêu chuẩn mới trồng, chiều cao H ≥ 40cm</v>
          </cell>
          <cell r="F635" t="str">
            <v/>
          </cell>
        </row>
        <row r="636">
          <cell r="A636" t="str">
            <v>Cây phượng vĩ đường kính gốc 1cm ≤ Φ &lt; 3cm</v>
          </cell>
          <cell r="F636" t="str">
            <v/>
          </cell>
        </row>
        <row r="637">
          <cell r="A637" t="str">
            <v>Cây phượng vĩ đường kính gốc 3cm ≤ Φ &lt; 5cm</v>
          </cell>
          <cell r="F637" t="str">
            <v/>
          </cell>
        </row>
        <row r="638">
          <cell r="A638" t="str">
            <v>Cây phượng vĩ đường kính gốc 5cm ≤ Φ &lt; 10cm</v>
          </cell>
          <cell r="F638" t="str">
            <v/>
          </cell>
        </row>
        <row r="639">
          <cell r="A639" t="str">
            <v>Cây phượng vĩ đường kính gốc 10cm ≤ Φ &lt; 15cm</v>
          </cell>
          <cell r="F639" t="str">
            <v/>
          </cell>
        </row>
        <row r="640">
          <cell r="A640" t="str">
            <v>Cây phượng vĩ đường kính gốc 15cm ≤ Φ &lt; 20cm</v>
          </cell>
          <cell r="F640" t="str">
            <v/>
          </cell>
        </row>
        <row r="641">
          <cell r="A641" t="str">
            <v>Cây phượng vĩ đường kính gốc 20cm≤ Φ &lt; 25cm</v>
          </cell>
          <cell r="F641" t="str">
            <v/>
          </cell>
        </row>
        <row r="642">
          <cell r="A642" t="str">
            <v>Cây phượng vĩ đường kính gốc 25cm ≤ Φ &lt; 30cm</v>
          </cell>
          <cell r="F642" t="str">
            <v/>
          </cell>
        </row>
        <row r="643">
          <cell r="A643" t="str">
            <v>Cây phượng vĩ đường kính gốc 30cm ≤ Φ &lt; 35cm</v>
          </cell>
          <cell r="F643" t="str">
            <v/>
          </cell>
        </row>
        <row r="644">
          <cell r="A644" t="str">
            <v>Cây phượng vĩ đường kính gốc 35cm ≤ Φ &lt; 50cm</v>
          </cell>
          <cell r="F644" t="str">
            <v/>
          </cell>
        </row>
        <row r="645">
          <cell r="A645" t="str">
            <v>Cây phượng vĩ đường kính gốc Φ ≥ 50cm (chi phí chặt hạ)</v>
          </cell>
          <cell r="F645" t="str">
            <v/>
          </cell>
        </row>
        <row r="646">
          <cell r="A646" t="str">
            <v>Xoan nâu, xoan đào (tính theo đường kính gốc F)</v>
          </cell>
          <cell r="F646" t="str">
            <v/>
          </cell>
        </row>
        <row r="647">
          <cell r="A647" t="str">
            <v xml:space="preserve">Cây xoan giống đủ tiêu chuẩn, mới trồng, chiều cao cây H ≥ 40cm     </v>
          </cell>
          <cell r="F647" t="str">
            <v/>
          </cell>
        </row>
        <row r="648">
          <cell r="A648" t="str">
            <v>Cây xoan đường kính gốc 1cm ≤ Φ &lt; 2cm</v>
          </cell>
          <cell r="F648" t="str">
            <v/>
          </cell>
        </row>
        <row r="649">
          <cell r="A649" t="str">
            <v>Cây xoan đường kính gốc 2cm ≤ Φ &lt; 5cm</v>
          </cell>
          <cell r="F649" t="str">
            <v/>
          </cell>
        </row>
        <row r="650">
          <cell r="A650" t="str">
            <v>Cây xoan đường kính gốc 5cm ≤ Φ &lt; 9cm</v>
          </cell>
          <cell r="F650" t="str">
            <v/>
          </cell>
        </row>
        <row r="651">
          <cell r="A651" t="str">
            <v>Cây xoan đường kính gốc 9cm ≤ Φ &lt; 12cm</v>
          </cell>
          <cell r="F651" t="str">
            <v/>
          </cell>
        </row>
        <row r="652">
          <cell r="A652" t="str">
            <v>Cây xoan đường kính gốc 12cm ≤ Φ &lt; 15cm</v>
          </cell>
          <cell r="F652" t="str">
            <v/>
          </cell>
        </row>
        <row r="653">
          <cell r="A653" t="str">
            <v>Cây xoan đường kính gốc 15cm ≤ Φ &lt; 20cm</v>
          </cell>
          <cell r="F653" t="str">
            <v/>
          </cell>
        </row>
        <row r="654">
          <cell r="A654" t="str">
            <v>Cây xoan đường kính gốc 20cm ≤ Φ &lt; 25cm</v>
          </cell>
          <cell r="F654" t="str">
            <v/>
          </cell>
        </row>
        <row r="655">
          <cell r="A655" t="str">
            <v>Cây xoan đường kính gốc 25cm ≤ Φ &lt; 30cm</v>
          </cell>
          <cell r="F655" t="str">
            <v/>
          </cell>
        </row>
        <row r="656">
          <cell r="A656" t="str">
            <v>Cây xoan đường kính gốc 30cm ≤ Φ &lt; 35cm</v>
          </cell>
          <cell r="F656" t="str">
            <v/>
          </cell>
        </row>
        <row r="657">
          <cell r="A657" t="str">
            <v>Cây xoan đường kính gốc Φ ≥ 35cm (chi phí chặt hạ)</v>
          </cell>
          <cell r="F657" t="str">
            <v/>
          </cell>
        </row>
        <row r="658">
          <cell r="A658" t="str">
            <v xml:space="preserve">Tre, mai (tính theo đường kính gốc F) </v>
          </cell>
          <cell r="F658" t="str">
            <v/>
          </cell>
        </row>
        <row r="659">
          <cell r="A659" t="str">
            <v>Cây tre giống đủ tiêu chuẩn mới trồng</v>
          </cell>
          <cell r="F659" t="str">
            <v/>
          </cell>
        </row>
        <row r="660">
          <cell r="A660" t="str">
            <v>Cây tre đường kính gốc 2cm ≤ Φ &lt; 5cm</v>
          </cell>
          <cell r="F660" t="str">
            <v/>
          </cell>
        </row>
        <row r="661">
          <cell r="A661" t="str">
            <v>Cây tre đường kính gốc 5cm ≤ Φ &lt; 7cm</v>
          </cell>
          <cell r="F661" t="str">
            <v/>
          </cell>
        </row>
        <row r="662">
          <cell r="A662" t="str">
            <v>Cây tre đường kính gốc 7cm ≤ Φ &lt; 10cm</v>
          </cell>
          <cell r="F662" t="str">
            <v/>
          </cell>
        </row>
        <row r="663">
          <cell r="A663" t="str">
            <v>Cây tre đường kính gốc 10cm ≤ Φ &lt; 12cm</v>
          </cell>
          <cell r="F663" t="str">
            <v/>
          </cell>
        </row>
        <row r="664">
          <cell r="A664" t="str">
            <v>Cây tre đường kính gốc Φ ≥ 12cm (chi phí chặt hạ)</v>
          </cell>
          <cell r="F664" t="str">
            <v/>
          </cell>
        </row>
        <row r="665">
          <cell r="A665" t="str">
            <v>Long não  (tính theo đường kính gốc)</v>
          </cell>
          <cell r="F665" t="str">
            <v/>
          </cell>
        </row>
        <row r="666">
          <cell r="A666" t="str">
            <v xml:space="preserve">Cây long não giống đủ tiêu chuẩn mới trồng, chiều cao cây  H ≤40cm  </v>
          </cell>
          <cell r="F666" t="str">
            <v/>
          </cell>
        </row>
        <row r="667">
          <cell r="A667" t="str">
            <v>Cây long não đường kính gốc 1cm ≤ Φ &lt; 3cm</v>
          </cell>
          <cell r="F667" t="str">
            <v/>
          </cell>
        </row>
        <row r="668">
          <cell r="A668" t="str">
            <v>Cây long não đường kính gốc 3cm ≤ Φ &lt; 5cm</v>
          </cell>
          <cell r="F668" t="str">
            <v/>
          </cell>
        </row>
        <row r="669">
          <cell r="A669" t="str">
            <v>Cây long não đường kính gốc 5cm ≤ Φ &lt; 10cm</v>
          </cell>
          <cell r="F669" t="str">
            <v/>
          </cell>
        </row>
        <row r="670">
          <cell r="A670" t="str">
            <v>Cây long não đường kính gốc 10cm ≤ Φ &lt; 15cm</v>
          </cell>
          <cell r="F670" t="str">
            <v/>
          </cell>
        </row>
        <row r="671">
          <cell r="A671" t="str">
            <v>Cây long não đường kính gốc 15cm ≤ Φ &lt; 20cm</v>
          </cell>
          <cell r="F671" t="str">
            <v/>
          </cell>
        </row>
        <row r="672">
          <cell r="A672" t="str">
            <v xml:space="preserve">Cây long não đường kính gốc 20cm ≤ Φ &lt; 30cm </v>
          </cell>
          <cell r="F672" t="str">
            <v/>
          </cell>
        </row>
        <row r="673">
          <cell r="A673" t="str">
            <v xml:space="preserve">Cây long não đường kính gốc 30cm ≤ Φ &lt; 40cm </v>
          </cell>
          <cell r="F673" t="str">
            <v/>
          </cell>
        </row>
        <row r="674">
          <cell r="A674" t="str">
            <v xml:space="preserve">Cây long não đường kính gốc Φ ≥ 40cm </v>
          </cell>
          <cell r="F674" t="str">
            <v/>
          </cell>
        </row>
        <row r="675">
          <cell r="A675" t="str">
            <v xml:space="preserve">Cây Dẻ lấy quả </v>
          </cell>
          <cell r="F675" t="str">
            <v/>
          </cell>
        </row>
        <row r="676">
          <cell r="A676" t="str">
            <v>Cây dẻ lấy quả mới trồng, đường kính gốc &lt;5 cm</v>
          </cell>
          <cell r="F676" t="str">
            <v/>
          </cell>
        </row>
        <row r="677">
          <cell r="A677" t="str">
            <v>Cây dẻ lấy quả đường kính gốc từ 5 cm đến 10cm</v>
          </cell>
          <cell r="F677" t="str">
            <v/>
          </cell>
        </row>
        <row r="678">
          <cell r="A678" t="str">
            <v>Cây dẻ lấy quả đường kính gốc &gt;10 cm đến 20cm</v>
          </cell>
          <cell r="F678" t="str">
            <v/>
          </cell>
        </row>
        <row r="679">
          <cell r="A679" t="str">
            <v>Cây dẻ lấy quả đường kính gốc &gt; 20 cm đến 30cm</v>
          </cell>
          <cell r="F679" t="str">
            <v/>
          </cell>
        </row>
        <row r="680">
          <cell r="A680" t="str">
            <v>Cây dẻ lấy quả đường kính gốc &gt; 30cm</v>
          </cell>
          <cell r="F680" t="str">
            <v/>
          </cell>
        </row>
        <row r="681">
          <cell r="A681" t="str">
            <v>Cây Trám</v>
          </cell>
          <cell r="F681" t="str">
            <v/>
          </cell>
        </row>
        <row r="682">
          <cell r="A682" t="str">
            <v>Cây trám mới trồng, đường kính gốc &lt;2cm</v>
          </cell>
          <cell r="F682" t="str">
            <v/>
          </cell>
        </row>
        <row r="683">
          <cell r="A683" t="str">
            <v>Cây trám đường kính gốc từ 2cm đến 5cm</v>
          </cell>
          <cell r="F683" t="str">
            <v/>
          </cell>
        </row>
        <row r="684">
          <cell r="A684" t="str">
            <v>Cây trám đường kính gốc từ 5cm đến 10cm</v>
          </cell>
          <cell r="F684" t="str">
            <v/>
          </cell>
        </row>
        <row r="685">
          <cell r="A685" t="str">
            <v>Cây trám đường kính gốc &gt;10cm đến 15cm</v>
          </cell>
          <cell r="F685" t="str">
            <v/>
          </cell>
        </row>
        <row r="686">
          <cell r="A686" t="str">
            <v>Cây trám đường kính gốc &gt;15cm đến 20cm</v>
          </cell>
          <cell r="F686" t="str">
            <v/>
          </cell>
        </row>
        <row r="687">
          <cell r="A687" t="str">
            <v>Cây trám đường kính gốc &gt;20cm đến 25cm</v>
          </cell>
          <cell r="F687" t="str">
            <v/>
          </cell>
        </row>
        <row r="688">
          <cell r="A688" t="str">
            <v>Cây trám đường kính gốc &gt;25cm đến 30cm</v>
          </cell>
          <cell r="F688" t="str">
            <v/>
          </cell>
        </row>
        <row r="689">
          <cell r="A689" t="str">
            <v>Cây trám đường kính gốc &gt; 30cm</v>
          </cell>
          <cell r="F689" t="str">
            <v/>
          </cell>
        </row>
        <row r="690">
          <cell r="A690" t="str">
            <v xml:space="preserve">Cây Lát </v>
          </cell>
          <cell r="F690" t="str">
            <v/>
          </cell>
        </row>
        <row r="691">
          <cell r="A691" t="str">
            <v>Cây lát mới trồng, đường kính gốc &lt; 5cm</v>
          </cell>
          <cell r="F691" t="str">
            <v/>
          </cell>
        </row>
        <row r="692">
          <cell r="A692" t="str">
            <v>Cây lát đường kính gốc từ 5 cm đến 10cm</v>
          </cell>
          <cell r="F692" t="str">
            <v/>
          </cell>
        </row>
        <row r="693">
          <cell r="A693" t="str">
            <v>Cây lát đường kính gốc &gt; 10 cm đến 20cm</v>
          </cell>
          <cell r="F693" t="str">
            <v/>
          </cell>
        </row>
        <row r="694">
          <cell r="A694" t="str">
            <v>Cây lát đường kính gốc &gt; 20 cm đến 30cm</v>
          </cell>
          <cell r="F694" t="str">
            <v/>
          </cell>
        </row>
        <row r="695">
          <cell r="A695" t="str">
            <v>Cây lát đường kính gốc &gt; 30 cm</v>
          </cell>
          <cell r="F695" t="str">
            <v/>
          </cell>
        </row>
        <row r="696">
          <cell r="A696" t="str">
            <v xml:space="preserve">Cây Vông </v>
          </cell>
          <cell r="F696" t="str">
            <v/>
          </cell>
        </row>
        <row r="697">
          <cell r="A697" t="str">
            <v>Cây vông mới trồng, đường kính gốc &lt; 5cm</v>
          </cell>
          <cell r="F697" t="str">
            <v/>
          </cell>
        </row>
        <row r="698">
          <cell r="A698" t="str">
            <v>Cây vông đường kính gốc từ 5cm đến 10cm</v>
          </cell>
          <cell r="F698" t="str">
            <v/>
          </cell>
        </row>
        <row r="699">
          <cell r="A699" t="str">
            <v>Cây vông đường kính gốc &gt;10 cm đến 20cm</v>
          </cell>
          <cell r="F699" t="str">
            <v/>
          </cell>
        </row>
        <row r="700">
          <cell r="A700" t="str">
            <v>Cây vông đường kính gốc &gt; 20 cm đến 30 cm</v>
          </cell>
          <cell r="F700" t="str">
            <v/>
          </cell>
        </row>
        <row r="701">
          <cell r="A701" t="str">
            <v>Cây vông đường kính gốc &gt; 30 cm</v>
          </cell>
          <cell r="F701" t="str">
            <v/>
          </cell>
        </row>
        <row r="702">
          <cell r="A702" t="str">
            <v>CÂY TRỒNG KHÁC</v>
          </cell>
          <cell r="F702" t="str">
            <v/>
          </cell>
        </row>
        <row r="703">
          <cell r="A703" t="str">
            <v>Dâu trồng lấy lá nuôi tằm (tính theo thời gian trồng)</v>
          </cell>
          <cell r="F703" t="str">
            <v/>
          </cell>
        </row>
        <row r="704">
          <cell r="A704" t="str">
            <v>Cây dâu trồng lấy lá nuôi tằm giống đủ tiêu chuẩn mới trồng &lt; 3 tháng</v>
          </cell>
          <cell r="F704" t="str">
            <v/>
          </cell>
        </row>
        <row r="705">
          <cell r="A705" t="str">
            <v xml:space="preserve"> Cây dâu trồng lấy lá nuôi tằm 3 tháng £ thời gian trồng &lt; 1 năm</v>
          </cell>
          <cell r="F705" t="str">
            <v/>
          </cell>
        </row>
        <row r="706">
          <cell r="A706" t="str">
            <v>Cây dâu trồng lấy lá nuôi tằm 1 năm £ thời gian trồng &lt; 2 năm</v>
          </cell>
          <cell r="F706" t="str">
            <v/>
          </cell>
        </row>
        <row r="707">
          <cell r="A707" t="str">
            <v>Cây dâu trồng lấy lá nuôi tằm thời gian trồng ³ 2 năm</v>
          </cell>
          <cell r="F707" t="str">
            <v/>
          </cell>
        </row>
        <row r="708">
          <cell r="A708" t="str">
            <v>Dâu ăn quả</v>
          </cell>
          <cell r="F708" t="str">
            <v/>
          </cell>
        </row>
        <row r="709">
          <cell r="A709" t="str">
            <v xml:space="preserve">Cây dâu ăn quả giống đủ tiêu chuẩn mới trồng </v>
          </cell>
          <cell r="F709" t="str">
            <v/>
          </cell>
        </row>
        <row r="710">
          <cell r="A710" t="str">
            <v>Cây dâu ăn quả có đường kính 1cm £ F &lt; 2cm</v>
          </cell>
          <cell r="F710" t="str">
            <v/>
          </cell>
        </row>
        <row r="711">
          <cell r="A711" t="str">
            <v>Cây dâu ăn quả có đường kính 2cm £ F &lt; 4cm</v>
          </cell>
          <cell r="F711" t="str">
            <v/>
          </cell>
        </row>
        <row r="712">
          <cell r="A712" t="str">
            <v>Cây dâu ăn quả có đường kính 4cm £ F &lt; 6cm</v>
          </cell>
          <cell r="F712" t="str">
            <v/>
          </cell>
        </row>
        <row r="713">
          <cell r="A713" t="str">
            <v>Cây dâu ăn quả có đường kính 6cm £ F &lt; 10cm</v>
          </cell>
          <cell r="F713" t="str">
            <v/>
          </cell>
        </row>
        <row r="714">
          <cell r="A714" t="str">
            <v>Cây dâu ăn quả có đường kính  F ³ 10cm</v>
          </cell>
          <cell r="F714" t="str">
            <v/>
          </cell>
        </row>
        <row r="715">
          <cell r="A715" t="str">
            <v xml:space="preserve">Chè </v>
          </cell>
          <cell r="F715" t="str">
            <v/>
          </cell>
        </row>
        <row r="716">
          <cell r="A716" t="str">
            <v xml:space="preserve">Cây chè giống đủ tiêu chuẩn mới trồng  </v>
          </cell>
          <cell r="F716" t="str">
            <v/>
          </cell>
        </row>
        <row r="717">
          <cell r="A717" t="str">
            <v>Cây chè trồng theo luống, dảnh có thời gian &lt; 6 tháng</v>
          </cell>
          <cell r="F717" t="str">
            <v/>
          </cell>
        </row>
        <row r="718">
          <cell r="A718" t="str">
            <v>Cây chè trồng theo luống, dảnh có thời gian ≥ 6 tháng</v>
          </cell>
          <cell r="F718" t="str">
            <v/>
          </cell>
        </row>
        <row r="719">
          <cell r="A719" t="str">
            <v>Cây chè trồng đơn lẻ có đường kính tán lá Φ  &lt; 0,5m</v>
          </cell>
          <cell r="F719" t="str">
            <v/>
          </cell>
        </row>
        <row r="720">
          <cell r="A720" t="str">
            <v xml:space="preserve">Cây chè trồng đơn lẻ có đường kính tán lá 0,5m ≤ Φ &lt; 1m </v>
          </cell>
          <cell r="F720" t="str">
            <v/>
          </cell>
        </row>
        <row r="721">
          <cell r="A721" t="str">
            <v>Cây chè trồng đơn lẻ có đường kính tán lá 1m ≤ Φ &lt; 1,5m</v>
          </cell>
          <cell r="F721" t="str">
            <v/>
          </cell>
        </row>
        <row r="722">
          <cell r="A722" t="str">
            <v>Cây chè trồng đơn lẻ có đường kính tán lá 1,5m ≤ Φ &lt; 2m</v>
          </cell>
          <cell r="F722" t="str">
            <v/>
          </cell>
        </row>
        <row r="723">
          <cell r="A723" t="str">
            <v>Cây chè trồng đơn lẻ có đường kính tán lá Φ ≥ 2m</v>
          </cell>
          <cell r="F723" t="str">
            <v/>
          </cell>
        </row>
        <row r="724">
          <cell r="A724" t="str">
            <v>Mây</v>
          </cell>
          <cell r="F724" t="str">
            <v/>
          </cell>
        </row>
        <row r="725">
          <cell r="A725" t="str">
            <v xml:space="preserve">Cây mây giống đủ tiêu chuẩn mới trồng </v>
          </cell>
          <cell r="F725" t="str">
            <v/>
          </cell>
        </row>
        <row r="726">
          <cell r="A726" t="str">
            <v>Cây mây chưa đến kỳ thu hoạch (tính theo khóm)</v>
          </cell>
          <cell r="F726" t="str">
            <v/>
          </cell>
        </row>
        <row r="727">
          <cell r="A727" t="str">
            <v>Dâm bụt, găng, tre gai... trồng hàng rào</v>
          </cell>
          <cell r="F727" t="str">
            <v/>
          </cell>
        </row>
        <row r="728">
          <cell r="A728" t="str">
            <v>Lộc vừng, sanh, si (ươm, trồng dưới đất, tính theo đường kính tán F)</v>
          </cell>
          <cell r="F728" t="str">
            <v/>
          </cell>
        </row>
        <row r="729">
          <cell r="A729" t="str">
            <v xml:space="preserve">Cây sanh có đường kính tán 0,5m  ≤ Φ &lt; 0,7m </v>
          </cell>
          <cell r="F729" t="str">
            <v/>
          </cell>
        </row>
        <row r="730">
          <cell r="A730" t="str">
            <v xml:space="preserve">Cây sanh có đường kính tán 0,7m  ≤ Φ &lt; 1,0m </v>
          </cell>
          <cell r="F730" t="str">
            <v/>
          </cell>
        </row>
        <row r="731">
          <cell r="A731" t="str">
            <v>Cây sanh có đường kính tán 1,0m  ≤ Φ &lt; 1,5m</v>
          </cell>
          <cell r="F731" t="str">
            <v/>
          </cell>
        </row>
        <row r="732">
          <cell r="A732" t="str">
            <v>Cây sanh có đường kính tán 1,5m ≤ Φ &lt; 2,0m</v>
          </cell>
          <cell r="F732" t="str">
            <v/>
          </cell>
        </row>
        <row r="733">
          <cell r="A733" t="str">
            <v>Cây sanh có đường kính tán 2,0m  ≤ Φ &lt; 3,0m</v>
          </cell>
          <cell r="F733" t="str">
            <v/>
          </cell>
        </row>
        <row r="734">
          <cell r="A734" t="str">
            <v>Cây sanh có đường kính tán 3,0m ≤ Φ &lt; 4,0m</v>
          </cell>
          <cell r="F734" t="str">
            <v/>
          </cell>
        </row>
        <row r="735">
          <cell r="A735" t="str">
            <v>Cây sanh có đường kính tán Φ ≥  4,0m</v>
          </cell>
          <cell r="F735" t="str">
            <v/>
          </cell>
        </row>
        <row r="736">
          <cell r="A736" t="str">
            <v xml:space="preserve">Cây lộc vừng có đường kính tán 0,5m  ≤ Φ &lt; 0,7m </v>
          </cell>
          <cell r="F736" t="str">
            <v/>
          </cell>
        </row>
        <row r="737">
          <cell r="A737" t="str">
            <v xml:space="preserve">Cây lộc vừng có đường kính tán 0,7m  ≤ Φ &lt; 1,0m </v>
          </cell>
          <cell r="F737" t="str">
            <v/>
          </cell>
        </row>
        <row r="738">
          <cell r="A738" t="str">
            <v>Cây lộc vừng có đường kính tán 1,0m  ≤ Φ &lt; 1,5m</v>
          </cell>
          <cell r="F738" t="str">
            <v/>
          </cell>
        </row>
        <row r="739">
          <cell r="A739" t="str">
            <v>Cây lộc vừng có đường kính tán 1,5m ≤ Φ &lt; 2,0m</v>
          </cell>
          <cell r="F739" t="str">
            <v/>
          </cell>
        </row>
        <row r="740">
          <cell r="A740" t="str">
            <v>Cây lộc vừng có đường kính tán 2,0m  ≤ Φ &lt; 3,0m</v>
          </cell>
          <cell r="F740" t="str">
            <v/>
          </cell>
        </row>
        <row r="741">
          <cell r="A741" t="str">
            <v>Cây lộc vừng có đường kính tán 3,0m ≤ Φ &lt; 4,0m</v>
          </cell>
          <cell r="F741" t="str">
            <v/>
          </cell>
        </row>
        <row r="742">
          <cell r="A742" t="str">
            <v>Cây lộc vừng có đường kính tán Φ ≥  4,0m</v>
          </cell>
          <cell r="F742" t="str">
            <v/>
          </cell>
        </row>
        <row r="743">
          <cell r="A743" t="str">
            <v xml:space="preserve">Cây si có đường kính tán 0,5m  ≤ Φ &lt; 0,7m </v>
          </cell>
          <cell r="F743" t="str">
            <v/>
          </cell>
        </row>
        <row r="744">
          <cell r="A744" t="str">
            <v xml:space="preserve">Cây si có đường kính tán 0,7m  ≤ Φ &lt; 1,0m </v>
          </cell>
          <cell r="F744" t="str">
            <v/>
          </cell>
        </row>
        <row r="745">
          <cell r="A745" t="str">
            <v>Cây si có đường kính tán 1,0m  ≤ Φ &lt; 1,5m</v>
          </cell>
          <cell r="F745" t="str">
            <v/>
          </cell>
        </row>
        <row r="746">
          <cell r="A746" t="str">
            <v>Cây si có đường kính tán 1,5m ≤ Φ &lt; 2,0m</v>
          </cell>
          <cell r="F746" t="str">
            <v/>
          </cell>
        </row>
        <row r="747">
          <cell r="A747" t="str">
            <v>Cây si có đường kính tán 2,0m  ≤ Φ &lt; 3,0m</v>
          </cell>
          <cell r="F747" t="str">
            <v/>
          </cell>
        </row>
        <row r="748">
          <cell r="A748" t="str">
            <v>Cây si có đường kính tán 3,0m ≤ Φ &lt; 4,0m</v>
          </cell>
          <cell r="F748" t="str">
            <v/>
          </cell>
        </row>
        <row r="749">
          <cell r="A749" t="str">
            <v>Cây si có đường kính tán Φ ≥  4,0m</v>
          </cell>
          <cell r="F749" t="str">
            <v/>
          </cell>
        </row>
        <row r="750">
          <cell r="A750" t="str">
            <v xml:space="preserve">Cau vua, thiết mộc lan, hoa giấy (ươm, trồng dưới đất, chiều cao cây H ³  50cm, tính theo đường kính gốc F) </v>
          </cell>
          <cell r="F750" t="str">
            <v/>
          </cell>
        </row>
        <row r="751">
          <cell r="A751" t="str">
            <v xml:space="preserve">Cây cau vua có đường kính gốc 0,03m  ≤ Φ &lt; 0,05m </v>
          </cell>
          <cell r="F751" t="str">
            <v/>
          </cell>
        </row>
        <row r="752">
          <cell r="A752" t="str">
            <v xml:space="preserve">Cây cau vua có đường kính gốc 0,05m  ≤ Φ &lt; 0,10m </v>
          </cell>
          <cell r="F752" t="str">
            <v/>
          </cell>
        </row>
        <row r="753">
          <cell r="A753" t="str">
            <v>Cây cau vua có đường kính gốc 0,10m  ≤ Φ &lt; 0,15m</v>
          </cell>
          <cell r="F753" t="str">
            <v/>
          </cell>
        </row>
        <row r="754">
          <cell r="A754" t="str">
            <v>Cây cau vua có đường kính gốc 0,15m ≤ Φ &lt; 0,20m</v>
          </cell>
          <cell r="F754" t="str">
            <v/>
          </cell>
        </row>
        <row r="755">
          <cell r="A755" t="str">
            <v>Cây cau vua có đường kính gốc 0,20m  ≤ Φ &lt; 0,25m</v>
          </cell>
          <cell r="F755" t="str">
            <v/>
          </cell>
        </row>
        <row r="756">
          <cell r="A756" t="str">
            <v>Cây cau vua có đường kính gốc 0,25m ≤ Φ &lt; 0,30m</v>
          </cell>
          <cell r="F756" t="str">
            <v/>
          </cell>
        </row>
        <row r="757">
          <cell r="A757" t="str">
            <v>Cây cau vua có đường kính gốc 0,30m  ≤ Φ &lt; 0,35m</v>
          </cell>
          <cell r="F757" t="str">
            <v/>
          </cell>
        </row>
        <row r="758">
          <cell r="A758" t="str">
            <v>Cây cau vua có đường kính gốc Φ ≥  0,35m</v>
          </cell>
          <cell r="F758" t="str">
            <v/>
          </cell>
        </row>
        <row r="759">
          <cell r="A759" t="str">
            <v xml:space="preserve">Cây thiết mộc lan có đường kính gốc 0,03m  ≤ Φ &lt; 0,05m </v>
          </cell>
          <cell r="F759" t="str">
            <v/>
          </cell>
        </row>
        <row r="760">
          <cell r="A760" t="str">
            <v xml:space="preserve">Cây thiết mộc lan có đường kính gốc 0,05m  ≤ Φ &lt; 0,10m </v>
          </cell>
          <cell r="F760" t="str">
            <v/>
          </cell>
        </row>
        <row r="761">
          <cell r="A761" t="str">
            <v>Cây thiết mộc lan có đường kính gốc 0,10m  ≤ Φ &lt; 0,15m</v>
          </cell>
          <cell r="F761" t="str">
            <v/>
          </cell>
        </row>
        <row r="762">
          <cell r="A762" t="str">
            <v>Cây thiết mộc lan có đường kính gốc 0,15m ≤ Φ &lt; 0,20m</v>
          </cell>
          <cell r="F762" t="str">
            <v/>
          </cell>
        </row>
        <row r="763">
          <cell r="A763" t="str">
            <v>Cây thiết mộc lan có đường kính gốc 0,20m  ≤ Φ &lt; 0,25m</v>
          </cell>
          <cell r="F763" t="str">
            <v/>
          </cell>
        </row>
        <row r="764">
          <cell r="A764" t="str">
            <v>Cây thiết mộc lan có đường kính gốc 0,25m ≤ Φ &lt; 0,30m</v>
          </cell>
          <cell r="F764" t="str">
            <v/>
          </cell>
        </row>
        <row r="765">
          <cell r="A765" t="str">
            <v>Cây thiết mộc lan có đường kính gốc 0,30m  ≤ Φ &lt; 0,35m</v>
          </cell>
          <cell r="F765" t="str">
            <v/>
          </cell>
        </row>
        <row r="766">
          <cell r="A766" t="str">
            <v>Cây thiết mộc lan có đường kính gốc Φ ≥  0,35m</v>
          </cell>
          <cell r="F766" t="str">
            <v/>
          </cell>
        </row>
        <row r="767">
          <cell r="A767" t="str">
            <v xml:space="preserve">Cây hoa giấy có đường kính gốc 0,03m  ≤ Φ &lt; 0,05m </v>
          </cell>
          <cell r="F767" t="str">
            <v/>
          </cell>
        </row>
        <row r="768">
          <cell r="A768" t="str">
            <v xml:space="preserve">Cây hoa giấy có đường kính gốc 0,05m  ≤ Φ &lt; 0,10m </v>
          </cell>
          <cell r="F768" t="str">
            <v/>
          </cell>
        </row>
        <row r="769">
          <cell r="A769" t="str">
            <v>Cây hoa giấy có đường kính gốc 0,10m  ≤ Φ &lt; 0,15m</v>
          </cell>
          <cell r="F769" t="str">
            <v/>
          </cell>
        </row>
        <row r="770">
          <cell r="A770" t="str">
            <v>Cây hoa giấy có đường kính gốc 0,15m ≤ Φ &lt; 0,20m</v>
          </cell>
          <cell r="F770" t="str">
            <v/>
          </cell>
        </row>
        <row r="771">
          <cell r="A771" t="str">
            <v>Cây hoa giấy có đường kính gốc 0,20m  ≤ Φ &lt; 0,25m</v>
          </cell>
          <cell r="F771" t="str">
            <v/>
          </cell>
        </row>
        <row r="772">
          <cell r="A772" t="str">
            <v>Cây hoa giấy có đường kính gốc 0,25m ≤ Φ &lt; 0,30m</v>
          </cell>
          <cell r="F772" t="str">
            <v/>
          </cell>
        </row>
        <row r="773">
          <cell r="A773" t="str">
            <v>Cây hoa giấy có đường kính gốc 0,30m  ≤ Φ &lt; 0,35m</v>
          </cell>
          <cell r="F773" t="str">
            <v/>
          </cell>
        </row>
        <row r="774">
          <cell r="A774" t="str">
            <v>Cây hoa giấy có đường kính gốc Φ ≥  0,35m</v>
          </cell>
          <cell r="F774" t="str">
            <v/>
          </cell>
        </row>
        <row r="775">
          <cell r="A775" t="str">
            <v>Cau trắng, cau sâm banh, cau lợn cọ, cau Nhật liên, tùng la hán (ươm, trồng dưới đất, chiều cao cây H ³  50cm, tính theo đường kính gốc F)</v>
          </cell>
          <cell r="F775" t="str">
            <v/>
          </cell>
        </row>
        <row r="776">
          <cell r="A776" t="str">
            <v xml:space="preserve">Cây cau trắng có đường kính gốc 0,03m  ≤ Φ &lt; 0,05m </v>
          </cell>
          <cell r="F776" t="str">
            <v/>
          </cell>
        </row>
        <row r="777">
          <cell r="A777" t="str">
            <v xml:space="preserve">Cây cau trắng có đường kính gốc 0,05m  ≤ Φ &lt; 0,10m </v>
          </cell>
          <cell r="F777" t="str">
            <v/>
          </cell>
        </row>
        <row r="778">
          <cell r="A778" t="str">
            <v>Cây cau trắng có đường kính gốc 0,10m  ≤ Φ &lt; 0,15m</v>
          </cell>
          <cell r="F778" t="str">
            <v/>
          </cell>
        </row>
        <row r="779">
          <cell r="A779" t="str">
            <v>Cây cau trắng có đường kính gốc 0,15m ≤ Φ &lt; 0,20m</v>
          </cell>
          <cell r="F779" t="str">
            <v/>
          </cell>
        </row>
        <row r="780">
          <cell r="A780" t="str">
            <v>Cây cau trắng có đường kính gốc 0,20m  ≤ Φ &lt; 0,25m</v>
          </cell>
          <cell r="F780" t="str">
            <v/>
          </cell>
        </row>
        <row r="781">
          <cell r="A781" t="str">
            <v>Cây cau trắng có đường kính gốc 0,25m ≤ Φ &lt; 0,30m</v>
          </cell>
          <cell r="F781" t="str">
            <v/>
          </cell>
        </row>
        <row r="782">
          <cell r="A782" t="str">
            <v>Cây cau trắng có đường kính gốc 0,30m  ≤ Φ &lt; 0,35m</v>
          </cell>
          <cell r="F782" t="str">
            <v/>
          </cell>
        </row>
        <row r="783">
          <cell r="A783" t="str">
            <v>Cây cau trắng có đường kính gốc Φ ≥  0,35m</v>
          </cell>
          <cell r="F783" t="str">
            <v/>
          </cell>
        </row>
        <row r="784">
          <cell r="A784" t="str">
            <v xml:space="preserve">Cây cau sâm banh có đường kính gốc 0,03m  ≤ Φ &lt; 0,05m </v>
          </cell>
          <cell r="F784" t="str">
            <v/>
          </cell>
        </row>
        <row r="785">
          <cell r="A785" t="str">
            <v xml:space="preserve">Cây cau sâm banh có đường kính gốc 0,05m  ≤ Φ &lt; 0,10m </v>
          </cell>
          <cell r="F785" t="str">
            <v/>
          </cell>
        </row>
        <row r="786">
          <cell r="A786" t="str">
            <v>Cây cau sâm banh có đường kính gốc 0,10m  ≤ Φ &lt; 0,15m</v>
          </cell>
          <cell r="F786" t="str">
            <v/>
          </cell>
        </row>
        <row r="787">
          <cell r="A787" t="str">
            <v>Cây cau sâm banh có đường kính gốc 0,15m ≤ Φ &lt; 0,20m</v>
          </cell>
          <cell r="F787" t="str">
            <v/>
          </cell>
        </row>
        <row r="788">
          <cell r="A788" t="str">
            <v>Cây cau sâm banh có đường kính gốc 0,20m  ≤ Φ &lt; 0,25m</v>
          </cell>
          <cell r="F788" t="str">
            <v/>
          </cell>
        </row>
        <row r="789">
          <cell r="A789" t="str">
            <v>Cây cau sâm banh có đường kính gốc 0,25m ≤ Φ &lt; 0,30m</v>
          </cell>
          <cell r="F789" t="str">
            <v/>
          </cell>
        </row>
        <row r="790">
          <cell r="A790" t="str">
            <v>Cây cau sâm banh có đường kính gốc 0,30m  ≤ Φ &lt; 0,35m</v>
          </cell>
          <cell r="F790" t="str">
            <v/>
          </cell>
        </row>
        <row r="791">
          <cell r="A791" t="str">
            <v>Cây cau sâm banh có đường kính gốc Φ ≥  0,35m</v>
          </cell>
          <cell r="F791" t="str">
            <v/>
          </cell>
        </row>
        <row r="792">
          <cell r="A792" t="str">
            <v xml:space="preserve">Cây cau lợn cọ có đường kính gốc 0,03m  ≤ Φ &lt; 0,05m </v>
          </cell>
          <cell r="F792" t="str">
            <v/>
          </cell>
        </row>
        <row r="793">
          <cell r="A793" t="str">
            <v xml:space="preserve">Cây cau lợn cọ có đường kính gốc 0,05m  ≤ Φ &lt; 0,10m </v>
          </cell>
          <cell r="F793" t="str">
            <v/>
          </cell>
        </row>
        <row r="794">
          <cell r="A794" t="str">
            <v>Cây cau lợn cọ có đường kính gốc 0,10m  ≤ Φ &lt; 0,15m</v>
          </cell>
          <cell r="F794" t="str">
            <v/>
          </cell>
        </row>
        <row r="795">
          <cell r="A795" t="str">
            <v>Cây cau lợn cọ có đường kính gốc 0,15m ≤ Φ &lt; 0,20m</v>
          </cell>
          <cell r="F795" t="str">
            <v/>
          </cell>
        </row>
        <row r="796">
          <cell r="A796" t="str">
            <v>Cây cau lợn cọ có đường kính gốc 0,20m  ≤ Φ &lt; 0,25m</v>
          </cell>
          <cell r="F796" t="str">
            <v/>
          </cell>
        </row>
        <row r="797">
          <cell r="A797" t="str">
            <v>Cây cau lợn cọ có đường kính gốc 0,25m ≤ Φ &lt; 0,30m</v>
          </cell>
          <cell r="F797" t="str">
            <v/>
          </cell>
        </row>
        <row r="798">
          <cell r="A798" t="str">
            <v>Cây cau lợn cọ có đường kính gốc 0,30m  ≤ Φ &lt; 0,35m</v>
          </cell>
          <cell r="F798" t="str">
            <v/>
          </cell>
        </row>
        <row r="799">
          <cell r="A799" t="str">
            <v>Cây cau lợn cọ có đường kính gốc Φ ≥  0,35m</v>
          </cell>
          <cell r="F799" t="str">
            <v/>
          </cell>
        </row>
        <row r="800">
          <cell r="A800" t="str">
            <v xml:space="preserve">Cây tùng la hán có đường kính gốc 0,03m  ≤ Φ &lt; 0,05m </v>
          </cell>
          <cell r="F800" t="str">
            <v/>
          </cell>
        </row>
        <row r="801">
          <cell r="A801" t="str">
            <v xml:space="preserve">Cây tùng la hán có đường kính gốc 0,05m  ≤ Φ &lt; 0,10m </v>
          </cell>
          <cell r="F801" t="str">
            <v/>
          </cell>
        </row>
        <row r="802">
          <cell r="A802" t="str">
            <v>Cây tùng la hán có đường kính gốc 0,10m  ≤ Φ &lt; 0,15m</v>
          </cell>
          <cell r="F802" t="str">
            <v/>
          </cell>
        </row>
        <row r="803">
          <cell r="A803" t="str">
            <v>Cây tùng la hán có đường kính gốc 0,15m ≤ Φ &lt; 0,20m</v>
          </cell>
          <cell r="F803" t="str">
            <v/>
          </cell>
        </row>
        <row r="804">
          <cell r="A804" t="str">
            <v>Cây tùng la hán có đường kính gốc 0,20m  ≤ Φ &lt; 0,25m</v>
          </cell>
          <cell r="F804" t="str">
            <v/>
          </cell>
        </row>
        <row r="805">
          <cell r="A805" t="str">
            <v>Cây tùng la hán có đường kính gốc 0,25m ≤ Φ &lt; 0,30m</v>
          </cell>
          <cell r="F805" t="str">
            <v/>
          </cell>
        </row>
        <row r="806">
          <cell r="A806" t="str">
            <v>Cây tùng la hán có đường kính gốc 0,30m  ≤ Φ &lt; 0,35m</v>
          </cell>
          <cell r="F806" t="str">
            <v/>
          </cell>
        </row>
        <row r="807">
          <cell r="A807" t="str">
            <v>Cây tùng la hán có đường kính gốc Φ ≥  0,35m</v>
          </cell>
          <cell r="F807" t="str">
            <v/>
          </cell>
        </row>
        <row r="808">
          <cell r="A808" t="str">
            <v>Cau bụi, cau kiểng vàng (trồng khóm dưới đất, khóm cách khóm &gt; 3m, chiều cao khóm H ³  50cm, tính theo đường kính khóm F)</v>
          </cell>
          <cell r="F808" t="str">
            <v/>
          </cell>
        </row>
        <row r="809">
          <cell r="A809" t="str">
            <v>Cau bụi, cau kiểng vàng có đường kính khóm Φ ≤ 1,0m</v>
          </cell>
          <cell r="F809" t="str">
            <v/>
          </cell>
        </row>
        <row r="810">
          <cell r="A810" t="str">
            <v xml:space="preserve">Cau bụi, cau kiểng vàng có đường kính khóm 1,0m ≤ Φ &lt; 1,5m </v>
          </cell>
          <cell r="F810" t="str">
            <v/>
          </cell>
        </row>
        <row r="811">
          <cell r="A811" t="str">
            <v xml:space="preserve">Cau bụi, cau kiểng vàng có đường kính khóm 1,5m ≤ Φ &lt; 2,0m </v>
          </cell>
          <cell r="F811" t="str">
            <v/>
          </cell>
        </row>
        <row r="812">
          <cell r="A812" t="str">
            <v>Cau bụi, cau kiểng vàng có đường kính khóm 2,0m ≤ Φ &lt; 2,5m</v>
          </cell>
          <cell r="F812" t="str">
            <v/>
          </cell>
        </row>
        <row r="813">
          <cell r="A813" t="str">
            <v>Cau bụi, cau kiểng vàng có đường kính khóm Φ ≥  2,5m</v>
          </cell>
          <cell r="F813" t="str">
            <v/>
          </cell>
        </row>
        <row r="814">
          <cell r="A814" t="str">
            <v>Hoa ngọc lan, ngâu, hoa sứ, mai tứ quý (đã chiết ghép, trồng dưới đất, tính theo đường kính tán F)</v>
          </cell>
          <cell r="F814" t="str">
            <v/>
          </cell>
        </row>
        <row r="815">
          <cell r="A815" t="str">
            <v>Cây hoa ngọc lan giống đủ tiêu chuẩn mới trồng, chưa ra hoa</v>
          </cell>
          <cell r="F815" t="str">
            <v/>
          </cell>
        </row>
        <row r="816">
          <cell r="A816" t="str">
            <v xml:space="preserve">Cây hoa ngọc lan có đường kính tán Φ  &lt; 1,0m (đã có hoa) </v>
          </cell>
          <cell r="F816" t="str">
            <v/>
          </cell>
        </row>
        <row r="817">
          <cell r="A817" t="str">
            <v xml:space="preserve">Cây hoa ngọc lan có đường kính tán 1,0m  ≤ Φ &lt;2,0m (đã có hoa) </v>
          </cell>
          <cell r="F817" t="str">
            <v/>
          </cell>
        </row>
        <row r="818">
          <cell r="A818" t="str">
            <v xml:space="preserve">Cây hoa ngọc lan có đường kính tán 2,0m  ≤ Φ &lt; 3,0m (đã có hoa) </v>
          </cell>
          <cell r="F818" t="str">
            <v/>
          </cell>
        </row>
        <row r="819">
          <cell r="A819" t="str">
            <v xml:space="preserve">Cây hoa ngọc lan có đường kính tán 3,0m  ≤ Φ &lt;4,0m (đã có hoa) </v>
          </cell>
          <cell r="F819" t="str">
            <v/>
          </cell>
        </row>
        <row r="820">
          <cell r="A820" t="str">
            <v xml:space="preserve">Cây hoa ngọc lan có đường kính tán Φ ≥  4,0m </v>
          </cell>
          <cell r="F820" t="str">
            <v/>
          </cell>
        </row>
        <row r="821">
          <cell r="A821" t="str">
            <v>Cây ngâu giống đủ tiêu chuẩn mới trồng, chưa ra hoa</v>
          </cell>
          <cell r="F821" t="str">
            <v/>
          </cell>
        </row>
        <row r="822">
          <cell r="A822" t="str">
            <v xml:space="preserve">Cây ngâu có đường kính tán Φ  &lt; 1,0m (đã có hoa) </v>
          </cell>
          <cell r="F822" t="str">
            <v/>
          </cell>
        </row>
        <row r="823">
          <cell r="A823" t="str">
            <v xml:space="preserve">Cây ngâu có đường kính tán 1,0m  ≤ Φ &lt;2,0m (đã có hoa) </v>
          </cell>
          <cell r="F823" t="str">
            <v/>
          </cell>
        </row>
        <row r="824">
          <cell r="A824" t="str">
            <v xml:space="preserve">Cây ngâu có đường kính tán 2,0m  ≤ Φ &lt; 3,0m (đã có hoa) </v>
          </cell>
          <cell r="F824" t="str">
            <v/>
          </cell>
        </row>
        <row r="825">
          <cell r="A825" t="str">
            <v xml:space="preserve">Cây ngâu có đường kính tán 3,0m  ≤ Φ &lt;4,0m (đã có hoa) </v>
          </cell>
          <cell r="F825" t="str">
            <v/>
          </cell>
        </row>
        <row r="826">
          <cell r="A826" t="str">
            <v xml:space="preserve">Cây ngâu có đường kính tán Φ ≥  4,0m </v>
          </cell>
          <cell r="F826" t="str">
            <v/>
          </cell>
        </row>
        <row r="827">
          <cell r="A827" t="str">
            <v>Cây hoa sứ giống đủ tiêu chuẩn mới trồng, chưa ra hoa</v>
          </cell>
          <cell r="F827" t="str">
            <v/>
          </cell>
        </row>
        <row r="828">
          <cell r="A828" t="str">
            <v xml:space="preserve">Cây hoa sứ có đường kính tán Φ  &lt; 1,0m (đã có hoa) </v>
          </cell>
          <cell r="F828" t="str">
            <v/>
          </cell>
        </row>
        <row r="829">
          <cell r="A829" t="str">
            <v xml:space="preserve">Cây hoa sứ có đường kính tán 1,0m  ≤ Φ &lt;2,0m (đã có hoa) </v>
          </cell>
          <cell r="F829" t="str">
            <v/>
          </cell>
        </row>
        <row r="830">
          <cell r="A830" t="str">
            <v xml:space="preserve">Cây hoa sứ có đường kính tán 2,0m  ≤ Φ &lt; 3,0m (đã có hoa) </v>
          </cell>
          <cell r="F830" t="str">
            <v/>
          </cell>
        </row>
        <row r="831">
          <cell r="A831" t="str">
            <v xml:space="preserve">Cây hoa sứ có đường kính tán 3,0m  ≤ Φ &lt;4,0m (đã có hoa) </v>
          </cell>
          <cell r="F831" t="str">
            <v/>
          </cell>
        </row>
        <row r="832">
          <cell r="A832" t="str">
            <v xml:space="preserve">Cây hoa sứ có đường kính tán Φ ≥  4,0m </v>
          </cell>
          <cell r="F832" t="str">
            <v/>
          </cell>
        </row>
        <row r="833">
          <cell r="A833" t="str">
            <v>Cây mai tứ quý giống đủ tiêu chuẩn mới trồng, chưa ra hoa</v>
          </cell>
          <cell r="F833" t="str">
            <v/>
          </cell>
        </row>
        <row r="834">
          <cell r="A834" t="str">
            <v xml:space="preserve">Cây mai tứ quý có đường kính tán Φ  &lt; 1,0m (đã có hoa) </v>
          </cell>
          <cell r="F834" t="str">
            <v/>
          </cell>
        </row>
        <row r="835">
          <cell r="A835" t="str">
            <v xml:space="preserve">Cây mai tứ quý có đường kính tán 1,0m  ≤ Φ &lt;2,0m (đã có hoa) </v>
          </cell>
          <cell r="F835" t="str">
            <v/>
          </cell>
        </row>
        <row r="836">
          <cell r="A836" t="str">
            <v xml:space="preserve">Cây mai tứ quý có đường kính tán 2,0m  ≤ Φ &lt; 3,0m (đã có hoa) </v>
          </cell>
          <cell r="F836" t="str">
            <v/>
          </cell>
        </row>
        <row r="837">
          <cell r="A837" t="str">
            <v xml:space="preserve">Cây mai tứ quý có đường kính tán 3,0m  ≤ Φ &lt;4,0m (đã có hoa) </v>
          </cell>
          <cell r="F837" t="str">
            <v/>
          </cell>
        </row>
        <row r="838">
          <cell r="A838" t="str">
            <v xml:space="preserve">Cây mai tứ quý có đường kính tán Φ ≥  4,0m </v>
          </cell>
          <cell r="F838" t="str">
            <v/>
          </cell>
        </row>
        <row r="839">
          <cell r="A839" t="str">
            <v xml:space="preserve">Sưa (ươm, trồng dưới đất, tính theo đường kính gốc F) </v>
          </cell>
          <cell r="F839" t="str">
            <v/>
          </cell>
        </row>
        <row r="840">
          <cell r="A840" t="str">
            <v>Cây sưa giống đủ tiêu chuẩn, mới trồng, chiều cao cây H ≥ 30cm</v>
          </cell>
          <cell r="F840" t="str">
            <v/>
          </cell>
        </row>
        <row r="841">
          <cell r="A841" t="str">
            <v>Cây sưa có đường kính gốc 0,01m  ≤ Φ &lt; 0,05m, chiều cao cây H ≥  50cm</v>
          </cell>
          <cell r="F841" t="str">
            <v/>
          </cell>
        </row>
        <row r="842">
          <cell r="A842" t="str">
            <v>Cây sưa có đường kính gốc 0,05m  ≤ Φ &lt; 0,10m, chiều cao cây H ≥  50cm</v>
          </cell>
          <cell r="F842" t="str">
            <v/>
          </cell>
        </row>
        <row r="843">
          <cell r="A843" t="str">
            <v>Cây sưa có đường kính gốc 0,10m  ≤ Φ &lt; 0,15m, chiều cao cây H ≥  50cm</v>
          </cell>
          <cell r="F843" t="str">
            <v/>
          </cell>
        </row>
        <row r="844">
          <cell r="A844" t="str">
            <v>Cây sưa có đường kính gốc 0,15m ≤ Φ &lt; 0,20m, chiều cao cây H ≥  50cm</v>
          </cell>
          <cell r="F844" t="str">
            <v/>
          </cell>
        </row>
        <row r="845">
          <cell r="A845" t="str">
            <v>Cây sưa có đường kính gốc 0,20m  ≤ Φ &lt; 0,25m, chiều cao cây H ≥  50cm</v>
          </cell>
          <cell r="F845" t="str">
            <v/>
          </cell>
        </row>
        <row r="846">
          <cell r="A846" t="str">
            <v>Cây sưa có đường kính gốc 0,25m ≤ Φ &lt; 0,30m, chiều cao cây H ≥ 50cm</v>
          </cell>
          <cell r="F846" t="str">
            <v/>
          </cell>
        </row>
        <row r="847">
          <cell r="A847" t="str">
            <v>Cây sưa có đường kính gốc 0,30m  ≤ Φ &lt; 0,35m, chiều cao cây H ≥  50cm</v>
          </cell>
          <cell r="F847" t="str">
            <v/>
          </cell>
        </row>
        <row r="848">
          <cell r="A848" t="str">
            <v>Cây sưa có đường kính gốc Φ ≥ 0,35m</v>
          </cell>
          <cell r="F848" t="str">
            <v/>
          </cell>
        </row>
        <row r="849">
          <cell r="A849" t="str">
            <v>Cọ trồng làm cảnh (tính theo đường kính tán F)</v>
          </cell>
          <cell r="F849" t="str">
            <v/>
          </cell>
        </row>
        <row r="850">
          <cell r="A850" t="str">
            <v>Cây cọ trồng làm cảnh có đường kính tán 0,5m ≤ Φ &lt;0,7m</v>
          </cell>
          <cell r="F850" t="str">
            <v/>
          </cell>
        </row>
        <row r="851">
          <cell r="A851" t="str">
            <v>Cây cọ trồng làm cảnh có đường kính tán 0,7m ≤ Φ &lt; 1,0m</v>
          </cell>
          <cell r="F851" t="str">
            <v/>
          </cell>
        </row>
        <row r="852">
          <cell r="A852" t="str">
            <v>Cây cọ trồng làm cảnh có đường kính tán 1,0m ≤ Φ &lt; 1,5m</v>
          </cell>
          <cell r="F852" t="str">
            <v/>
          </cell>
        </row>
        <row r="853">
          <cell r="A853" t="str">
            <v xml:space="preserve">Cây cọ trồng làm cảnh có đường kính tán 1,5m ≤ Φ &lt; 2,0m </v>
          </cell>
          <cell r="F853" t="str">
            <v/>
          </cell>
        </row>
        <row r="854">
          <cell r="A854" t="str">
            <v xml:space="preserve">Cây cọ trồng làm cảnh có đường kính tán 2,0m ≤ Φ &lt; 3,0m      </v>
          </cell>
          <cell r="F854" t="str">
            <v/>
          </cell>
        </row>
        <row r="855">
          <cell r="A855" t="str">
            <v>Cây cọ trồng làm cảnh có đường kính tán 3,0m ≤ Φ &lt; 4,0m</v>
          </cell>
          <cell r="F855" t="str">
            <v/>
          </cell>
        </row>
        <row r="856">
          <cell r="A856" t="str">
            <v>Cây cọ trồng làm cảnh có đường kính tán Φ ≥ 4,0m</v>
          </cell>
          <cell r="F856" t="str">
            <v/>
          </cell>
        </row>
        <row r="857">
          <cell r="A857" t="str">
            <v xml:space="preserve">Mai vàng (trồng dưới đất, tính theo đường kính gốc F) </v>
          </cell>
          <cell r="F857" t="str">
            <v/>
          </cell>
        </row>
        <row r="858">
          <cell r="A858" t="str">
            <v>Cây mai vàng có đường kính gốc 0,5cm ≤ Φ &lt; 1cm</v>
          </cell>
          <cell r="F858" t="str">
            <v/>
          </cell>
        </row>
        <row r="859">
          <cell r="A859" t="str">
            <v>Cây mai vàng có đường kính gốc 1cm ≤ Φ &lt; 2cm</v>
          </cell>
          <cell r="F859" t="str">
            <v/>
          </cell>
        </row>
        <row r="860">
          <cell r="A860" t="str">
            <v>Cây mai vàng có đường kính gốc 2cm ≤ Φ &lt; 4cm</v>
          </cell>
          <cell r="F860" t="str">
            <v/>
          </cell>
        </row>
        <row r="861">
          <cell r="A861" t="str">
            <v>Cây mai vàng có đường kính gốc 4cm ≤ Φ &lt; 6cm</v>
          </cell>
          <cell r="F861" t="str">
            <v/>
          </cell>
        </row>
        <row r="862">
          <cell r="A862" t="str">
            <v xml:space="preserve">Cây mai vàng có đường kính gốc 6cm ≤ Φ &lt; 10cm </v>
          </cell>
          <cell r="F862" t="str">
            <v/>
          </cell>
        </row>
        <row r="863">
          <cell r="A863" t="str">
            <v xml:space="preserve">Cây mai vàng có đường kính gốc Φ ≥ 10cm </v>
          </cell>
          <cell r="F863" t="str">
            <v/>
          </cell>
        </row>
        <row r="864">
          <cell r="A864" t="str">
            <v>Cây Móc Mật (Mác Mật)</v>
          </cell>
          <cell r="F864" t="str">
            <v/>
          </cell>
        </row>
        <row r="865">
          <cell r="A865" t="str">
            <v>Cây móc mật (mác mật) mới trồng, đường kính gốc &lt; 2cm</v>
          </cell>
          <cell r="F865" t="str">
            <v/>
          </cell>
        </row>
        <row r="866">
          <cell r="A866" t="str">
            <v>Cây móc mật (mác mật) đường kính gốc từ 2 đến 5cm.</v>
          </cell>
          <cell r="F866" t="str">
            <v/>
          </cell>
        </row>
        <row r="867">
          <cell r="A867" t="str">
            <v>Cây móc mật (mác mật) đường kính gốc &gt; 5 đến 10 cm</v>
          </cell>
          <cell r="F867" t="str">
            <v/>
          </cell>
        </row>
        <row r="868">
          <cell r="A868" t="str">
            <v>Cây móc mật (mác mật) đường kính gốc &gt; 10 đến 15 cm</v>
          </cell>
          <cell r="F868" t="str">
            <v/>
          </cell>
        </row>
        <row r="869">
          <cell r="A869" t="str">
            <v>Cây móc mật (mác mật) đường kính gốc &gt; 15 đến 20 cm</v>
          </cell>
          <cell r="F869" t="str">
            <v/>
          </cell>
        </row>
        <row r="870">
          <cell r="A870" t="str">
            <v>Cây móc mật (mác mật) đường kính gốc &gt; 20cm</v>
          </cell>
          <cell r="F870" t="str">
            <v/>
          </cell>
        </row>
        <row r="871">
          <cell r="A871" t="str">
            <v xml:space="preserve">Đào tiên (tính theo đường kính gốc F) </v>
          </cell>
          <cell r="F871" t="str">
            <v/>
          </cell>
        </row>
        <row r="872">
          <cell r="A872" t="str">
            <v>Đào tiên giống đủ tiêu chuẩn mới trồng</v>
          </cell>
          <cell r="F872" t="str">
            <v/>
          </cell>
        </row>
        <row r="873">
          <cell r="A873" t="str">
            <v>Đào tiên loại cây ghép có chiều cao cây 40cm ≤ Φ &lt; 1m</v>
          </cell>
          <cell r="F873" t="str">
            <v/>
          </cell>
        </row>
        <row r="874">
          <cell r="A874" t="str">
            <v>Đào tiên loại cây ghép có chiều cao cây H ≥ 1m</v>
          </cell>
          <cell r="F874" t="str">
            <v/>
          </cell>
        </row>
        <row r="875">
          <cell r="A875" t="str">
            <v>Đào tiên loại cây chiết cành có chiều cao cây 40cm ≤ Φ &lt; 1m</v>
          </cell>
          <cell r="F875" t="str">
            <v/>
          </cell>
        </row>
        <row r="876">
          <cell r="A876" t="str">
            <v>Đào tiên loại cây chiết cành có chiều cao cây H ≥ 1m</v>
          </cell>
          <cell r="F876" t="str">
            <v/>
          </cell>
        </row>
        <row r="877">
          <cell r="A877" t="str">
            <v>Cây đào tiên đường kính gốc 1cm ≤ Φ &lt; 2cm</v>
          </cell>
          <cell r="F877" t="str">
            <v/>
          </cell>
        </row>
        <row r="878">
          <cell r="A878" t="str">
            <v>Cây đào tiên đường kính gốc 2cm ≤ Φ &lt; 5cm</v>
          </cell>
          <cell r="F878" t="str">
            <v/>
          </cell>
        </row>
        <row r="879">
          <cell r="A879" t="str">
            <v xml:space="preserve">Cây đào tiên đường kính gốc 5cm ≤ Φ &lt; 7cm </v>
          </cell>
          <cell r="F879" t="str">
            <v/>
          </cell>
        </row>
        <row r="880">
          <cell r="A880" t="str">
            <v xml:space="preserve">Cây đào tiên đường kính gốc 7cm ≤ Φ &lt; 9cm </v>
          </cell>
          <cell r="F880" t="str">
            <v/>
          </cell>
        </row>
        <row r="881">
          <cell r="A881" t="str">
            <v xml:space="preserve">Cây đào tiên đường kính gốc 9cm ≤ Φ &lt; 12cm </v>
          </cell>
          <cell r="F881" t="str">
            <v/>
          </cell>
        </row>
        <row r="882">
          <cell r="A882" t="str">
            <v xml:space="preserve">Cây đào tiên đường kính gốc 12cm ≤ Φ &lt; 15cm </v>
          </cell>
          <cell r="F882" t="str">
            <v/>
          </cell>
        </row>
        <row r="883">
          <cell r="A883" t="str">
            <v xml:space="preserve">Cây đào tiên đường kính gốc 15cm ≤ Φ &lt; 20cm </v>
          </cell>
          <cell r="F883" t="str">
            <v/>
          </cell>
        </row>
        <row r="884">
          <cell r="A884" t="str">
            <v>Cây đào tiên đường kính gốc 20cm ≤ Φ &lt; 25cm</v>
          </cell>
          <cell r="F884" t="str">
            <v/>
          </cell>
        </row>
        <row r="885">
          <cell r="A885" t="str">
            <v xml:space="preserve">Cây đào tiên đường kính gốc Φ ≥ 25cm </v>
          </cell>
          <cell r="F885" t="str">
            <v/>
          </cell>
        </row>
        <row r="886">
          <cell r="A886" t="str">
            <v xml:space="preserve">Gáo (tính theo đường kính gốc F) </v>
          </cell>
          <cell r="F886" t="str">
            <v/>
          </cell>
        </row>
        <row r="887">
          <cell r="A887" t="str">
            <v>Cây gáo giống đủ tiêu chuẩn mới trồng, chiều cao cây  H ≥ 40cm</v>
          </cell>
          <cell r="F887" t="str">
            <v/>
          </cell>
        </row>
        <row r="888">
          <cell r="A888" t="str">
            <v>Cây gáo có đường kính gốc 1cm ≤ Φ &lt; 3cm</v>
          </cell>
          <cell r="F888" t="str">
            <v/>
          </cell>
        </row>
        <row r="889">
          <cell r="A889" t="str">
            <v>Cây gáo có đường kính gốc 3cm ≤ Φ &lt; 5cm</v>
          </cell>
          <cell r="F889" t="str">
            <v/>
          </cell>
        </row>
        <row r="890">
          <cell r="A890" t="str">
            <v>Cây gáo có đường kính gốc 5cm ≤ Φ &lt; 10cm</v>
          </cell>
          <cell r="F890" t="str">
            <v/>
          </cell>
        </row>
        <row r="891">
          <cell r="A891" t="str">
            <v>Cây gáo có đường kính gốc 10cm ≤ Φ &lt; 15cm</v>
          </cell>
          <cell r="F891" t="str">
            <v/>
          </cell>
        </row>
        <row r="892">
          <cell r="A892" t="str">
            <v>Cây gáo có đường kính gốc 15cm ≤ Φ &lt; 20cm</v>
          </cell>
          <cell r="F892" t="str">
            <v/>
          </cell>
        </row>
        <row r="893">
          <cell r="A893" t="str">
            <v xml:space="preserve">Cây gáo có đường kính gốc 20cm ≤ Φ &lt; 30cm </v>
          </cell>
          <cell r="F893" t="str">
            <v/>
          </cell>
        </row>
        <row r="894">
          <cell r="A894" t="str">
            <v xml:space="preserve">Cây gáo có đường kính gốc 30cm ≤ Φ &lt; 40cm </v>
          </cell>
          <cell r="F894" t="str">
            <v/>
          </cell>
        </row>
        <row r="895">
          <cell r="A895" t="str">
            <v>Cây gáo có đường kính gốc Φ ≥ 40cm</v>
          </cell>
          <cell r="F895" t="str">
            <v/>
          </cell>
        </row>
        <row r="896">
          <cell r="A896" t="str">
            <v>Đinh Lăng</v>
          </cell>
          <cell r="F896" t="str">
            <v/>
          </cell>
        </row>
        <row r="897">
          <cell r="A897" t="str">
            <v>Cây đinh lăng có chiều cao cây H &lt; 50cm</v>
          </cell>
          <cell r="F897" t="str">
            <v/>
          </cell>
        </row>
        <row r="898">
          <cell r="A898" t="str">
            <v>Cây đinh lăng có chiều cao cây 50cm ≤ H &lt; 100cm</v>
          </cell>
          <cell r="F898" t="str">
            <v/>
          </cell>
        </row>
        <row r="899">
          <cell r="A899" t="str">
            <v>Cây đinh lăng có chiều cao cây H ≥ 100cm</v>
          </cell>
          <cell r="F899" t="str">
            <v/>
          </cell>
        </row>
        <row r="900">
          <cell r="A900" t="str">
            <v>Thiên lý (tính theo m2 giàn, không bao gồm chi phí cọc bê tông cốt thép dựng giàn)</v>
          </cell>
          <cell r="F900" t="str">
            <v/>
          </cell>
        </row>
        <row r="901">
          <cell r="A901" t="str">
            <v>Đối với cây ươm, gieo hoặc cây trồng hàng năm xen dưới tán lá cây lâu năm (tính bình quân trên diện tích cây trồng chiếm chỗ)</v>
          </cell>
          <cell r="F901" t="str">
            <v/>
          </cell>
        </row>
        <row r="902">
          <cell r="A902" t="str">
            <v>Đối với lâm sản phụ trồng trên diện tích nông nghiệp do Nhà nước giao cho hộ đình, cá nhân để trồng, khoanh, nuôi, bảo vệ, tái sinh rừng, mà khi giao là đất trống, đồi núi trọc... hộ gia đình, cá nhân tự bỏ vốn đầu tư trồng rừng (tính bình quân trên diện tích cây trồng chiếm chỗ)</v>
          </cell>
          <cell r="F902" t="str">
            <v/>
          </cell>
        </row>
        <row r="903">
          <cell r="A903" t="str">
            <v>Muồng hoàng yến - Osaka vàng (tính theo đường kính gốc)</v>
          </cell>
          <cell r="F903" t="str">
            <v/>
          </cell>
        </row>
        <row r="904">
          <cell r="A904" t="str">
            <v>Cây muồng hoàng yến - Osaka vàng giống đủ tiêu chuẩn mới trồng, chiều cao cây  H ≤ 40cm</v>
          </cell>
          <cell r="F904" t="str">
            <v/>
          </cell>
        </row>
        <row r="905">
          <cell r="A905" t="str">
            <v>Cây muồng hoàng yến - Osaka vàng có đường kính gốc 1cm ≤ Φ &lt; 3cm</v>
          </cell>
          <cell r="F905" t="str">
            <v/>
          </cell>
        </row>
        <row r="906">
          <cell r="A906" t="str">
            <v>Cây muồng hoàng yến - Osaka vàng có đường kính gốc 3cm ≤ Φ &lt; 5cm</v>
          </cell>
          <cell r="F906" t="str">
            <v/>
          </cell>
        </row>
        <row r="907">
          <cell r="A907" t="str">
            <v>Cây muồng hoàng yến - Osaka vàng có đường kính gốc 5cm ≤ Φ &lt;10cm</v>
          </cell>
          <cell r="F907" t="str">
            <v/>
          </cell>
        </row>
        <row r="908">
          <cell r="A908" t="str">
            <v>Cây muồng hoàng yến - Osaka vàng có đường kính gốc 10cm ≤ Φ &lt; 15cm</v>
          </cell>
          <cell r="F908" t="str">
            <v/>
          </cell>
        </row>
        <row r="909">
          <cell r="A909" t="str">
            <v>Cây muồng hoàng yến - Osaka vàng có đường kính gốc 15cm ≤ Φ &lt; 20cm</v>
          </cell>
          <cell r="F909" t="str">
            <v/>
          </cell>
        </row>
        <row r="910">
          <cell r="A910" t="str">
            <v xml:space="preserve">Cây muồng hoàng yến - Osaka vàng có đường kính gốc 20cm ≤ Φ &lt; 30cm </v>
          </cell>
          <cell r="F910" t="str">
            <v/>
          </cell>
        </row>
        <row r="911">
          <cell r="A911" t="str">
            <v xml:space="preserve">Cây muồng hoàng yến - Osaka vàng có đường kính gốc 30cm ≤ Φ &lt; 40cm </v>
          </cell>
          <cell r="F911" t="str">
            <v/>
          </cell>
        </row>
        <row r="912">
          <cell r="A912" t="str">
            <v xml:space="preserve">Cây muồng hoàng yến - Osaka vàng có đường kính gốc Φ  ≥ 40cm </v>
          </cell>
          <cell r="F912" t="str">
            <v/>
          </cell>
        </row>
        <row r="913">
          <cell r="A913" t="str">
            <v>Bàng Đài Loan (tính theo đường kính gốc )</v>
          </cell>
          <cell r="F913" t="str">
            <v/>
          </cell>
        </row>
        <row r="914">
          <cell r="A914" t="str">
            <v>Cây bàng Đài Loan giống đủ tiêu chuẩn mới trồng, chiều cao cây  H ≤40cm</v>
          </cell>
          <cell r="F914" t="str">
            <v/>
          </cell>
        </row>
        <row r="915">
          <cell r="A915" t="str">
            <v>Cây bàng Đài Loan có đường kính gốc 1cm ≤ Φ &lt; 3cm</v>
          </cell>
          <cell r="F915" t="str">
            <v/>
          </cell>
        </row>
        <row r="916">
          <cell r="A916" t="str">
            <v xml:space="preserve">Cây bàng Đài Loan có đường kính gốc 3cm ≤ Φ &lt; 5cm </v>
          </cell>
          <cell r="F916" t="str">
            <v/>
          </cell>
        </row>
        <row r="917">
          <cell r="A917" t="str">
            <v>Cây bàng Đài Loan có đường kính gốc 5cm ≤ Φ &lt; 10cm</v>
          </cell>
          <cell r="F917" t="str">
            <v/>
          </cell>
        </row>
        <row r="918">
          <cell r="A918" t="str">
            <v>Cây bàng Đài Loan có đường kính gốc 10cm ≤ Φ &lt; 15cm</v>
          </cell>
          <cell r="F918" t="str">
            <v/>
          </cell>
        </row>
        <row r="919">
          <cell r="A919" t="str">
            <v>Cây bàng Đài Loan có đường kính gốc 15cm ≤ Φ &lt; 20cm</v>
          </cell>
          <cell r="F919" t="str">
            <v/>
          </cell>
        </row>
        <row r="920">
          <cell r="A920" t="str">
            <v xml:space="preserve">Cây bàng Đài Loan có đường kính gốc 20cm ≤ Φ &lt; 25cm </v>
          </cell>
          <cell r="F920" t="str">
            <v/>
          </cell>
        </row>
        <row r="921">
          <cell r="A921" t="str">
            <v xml:space="preserve">Cây bàng Đài Loan có đường kính gốc 25cm ≤ Φ &lt; 30cm </v>
          </cell>
          <cell r="F921" t="str">
            <v/>
          </cell>
        </row>
        <row r="922">
          <cell r="A922" t="str">
            <v xml:space="preserve">Cây bàng Đài Loan có đường kính gốc Φ ≥ 30cm </v>
          </cell>
          <cell r="F922" t="str">
            <v/>
          </cell>
        </row>
        <row r="923">
          <cell r="A923" t="str">
            <v xml:space="preserve">Hoa mẫu đơn ta  </v>
          </cell>
          <cell r="F923" t="str">
            <v/>
          </cell>
        </row>
        <row r="924">
          <cell r="A924" t="str">
            <v>Cây hoa mẫu đơn ta giống đủ tiêu chuẩn mới trồng, chiều cao cây  H &lt; 40cm</v>
          </cell>
          <cell r="F924" t="str">
            <v/>
          </cell>
        </row>
        <row r="925">
          <cell r="A925" t="str">
            <v xml:space="preserve">Cây hoa mẫu đơn ta giống đủ tiêu chuẩn mới trồng, chiều cao cây  40cm ≤ H &lt; 100cm </v>
          </cell>
          <cell r="F925" t="str">
            <v/>
          </cell>
        </row>
        <row r="926">
          <cell r="A926" t="str">
            <v xml:space="preserve">Cây hoa mẫu đơn ta giống đủ tiêu chuẩn mới trồng, chiều cao cây  H ≥ 100cm       </v>
          </cell>
          <cell r="F926" t="str">
            <v/>
          </cell>
        </row>
        <row r="927">
          <cell r="A927" t="str">
            <v>Cây hoa mẫu đơn ta có đường kính tán &lt;1m, gốc có 5-7 nhánh</v>
          </cell>
          <cell r="F927" t="str">
            <v/>
          </cell>
        </row>
        <row r="928">
          <cell r="A928" t="str">
            <v>Cây hoa mẫu đơn ta có đường kính tán từ 1,0m đến 1,2m gốc có 5-7 nhánh</v>
          </cell>
          <cell r="F928" t="str">
            <v/>
          </cell>
        </row>
        <row r="929">
          <cell r="A929" t="str">
            <v>Cây hoa mẫu đơn ta có đường kính tán  1,0m đến 1,2m, gốc có 8-10 nhánh</v>
          </cell>
          <cell r="F929" t="str">
            <v/>
          </cell>
        </row>
        <row r="930">
          <cell r="A930" t="str">
            <v>Cây hoa mẫu đơn ta có đường kính tán  1,3m đến 1,5 m, gốc có 8-10 nhánh</v>
          </cell>
          <cell r="F930" t="str">
            <v/>
          </cell>
        </row>
        <row r="931">
          <cell r="A931" t="str">
            <v>Cây hoa mẫu đơn ta có đường kính tán 1,6m đến 2m, gốc có trên 10 nhánh</v>
          </cell>
          <cell r="F931" t="str">
            <v/>
          </cell>
        </row>
        <row r="932">
          <cell r="A932" t="str">
            <v>Cây hoa mẫu đơn ta có đường kính tán 2,0m đến 2,2 m, gốc có trên 10 nhánh</v>
          </cell>
          <cell r="F932" t="str">
            <v/>
          </cell>
        </row>
        <row r="933">
          <cell r="A933" t="str">
            <v>Cây hoa mẫu đơn ta có đường kính tán &gt;2,2m đến 2,5m, gốc có trên 10 nhánh</v>
          </cell>
          <cell r="F933" t="str">
            <v/>
          </cell>
        </row>
        <row r="934">
          <cell r="A934" t="str">
            <v>Cây hoa mẫu đơn ta có đường kính tán &gt;2,5 m, gốc có trên 10 nhánh</v>
          </cell>
          <cell r="F934" t="str">
            <v/>
          </cell>
        </row>
        <row r="935">
          <cell r="A935" t="str">
            <v>Cây hoa hòe (tính theo đường kính tán)</v>
          </cell>
          <cell r="F935" t="str">
            <v/>
          </cell>
        </row>
        <row r="936">
          <cell r="A936" t="str">
            <v>Cây hoa hòe giống đủ tiêu chuẩn  mới trồng</v>
          </cell>
          <cell r="F936" t="str">
            <v/>
          </cell>
        </row>
        <row r="937">
          <cell r="A937" t="str">
            <v>Cây hoa hòe có đường kính tán 0,1m ≤ Φ &lt; 0,5m</v>
          </cell>
          <cell r="F937" t="str">
            <v/>
          </cell>
        </row>
        <row r="938">
          <cell r="A938" t="str">
            <v>Cây hoa hòe có đường kính tán 0,5m ≤ Φ &lt; 1m</v>
          </cell>
          <cell r="F938" t="str">
            <v/>
          </cell>
        </row>
        <row r="939">
          <cell r="A939" t="str">
            <v>Cây hoa hòe có đường kính tán 1m ≤ Φ &lt; 1,5m</v>
          </cell>
          <cell r="F939" t="str">
            <v/>
          </cell>
        </row>
        <row r="940">
          <cell r="A940" t="str">
            <v>Cây hoa hòe có đường kính tán 1,5m ≤ Φ &lt;2m</v>
          </cell>
          <cell r="F940" t="str">
            <v/>
          </cell>
        </row>
        <row r="941">
          <cell r="A941" t="str">
            <v>Cây hoa hòe có đường kính tán 2m ≤ Φ &lt; 3m</v>
          </cell>
          <cell r="F941" t="str">
            <v/>
          </cell>
        </row>
        <row r="942">
          <cell r="A942" t="str">
            <v>Cây hoa hòe có đường kính tán 3m ≤ Φ &lt; 4m</v>
          </cell>
          <cell r="F942" t="str">
            <v/>
          </cell>
        </row>
        <row r="943">
          <cell r="A943" t="str">
            <v>Cây hoa hòe có đường kính tán 4m ≤ Φ &lt; 5m</v>
          </cell>
          <cell r="F943" t="str">
            <v/>
          </cell>
        </row>
        <row r="944">
          <cell r="A944" t="str">
            <v>Cây hoa hòe có đường kính tán 5m ≤ Φ &lt; 6m</v>
          </cell>
          <cell r="F944" t="str">
            <v/>
          </cell>
        </row>
        <row r="945">
          <cell r="A945" t="str">
            <v>Cây hoa hòe có đường kính tán 6m ≤ Φ &lt; 7m</v>
          </cell>
          <cell r="F945" t="str">
            <v/>
          </cell>
        </row>
        <row r="946">
          <cell r="A946" t="str">
            <v>Cây hoa hòe có đường kính tán 7m ≤ Φ &lt; 8m</v>
          </cell>
          <cell r="F946" t="str">
            <v/>
          </cell>
        </row>
        <row r="947">
          <cell r="A947" t="str">
            <v>Cây hoa hòe có đường kính tán 8m ≤ Φ &lt; 9m</v>
          </cell>
          <cell r="F947" t="str">
            <v/>
          </cell>
        </row>
        <row r="948">
          <cell r="A948" t="str">
            <v>Cây hoa hòe có đường kính tán 9m ≤ Φ &lt; 12m</v>
          </cell>
          <cell r="F948" t="str">
            <v/>
          </cell>
        </row>
        <row r="949">
          <cell r="A949" t="str">
            <v>Cây hoa hòe có đường kính tán Φ ≥ 12m</v>
          </cell>
          <cell r="F949" t="str">
            <v/>
          </cell>
        </row>
        <row r="950">
          <cell r="A950" t="str">
            <v>Cây túc (tính theo đường kính gốc)</v>
          </cell>
          <cell r="F950" t="str">
            <v/>
          </cell>
        </row>
        <row r="951">
          <cell r="A951" t="str">
            <v>Cây túc giống đủ tiêu chuẩn mới trồng, chiều cao cây H &lt; 40cm</v>
          </cell>
          <cell r="F951" t="str">
            <v/>
          </cell>
        </row>
        <row r="952">
          <cell r="A952" t="str">
            <v>Cây túc đường kính gốc 1cm ≤ Φ &lt; 5cm</v>
          </cell>
          <cell r="F952" t="str">
            <v/>
          </cell>
        </row>
        <row r="953">
          <cell r="A953" t="str">
            <v>Cây túc đường kính gốc 5cm ≤ Φ &lt; 10cm</v>
          </cell>
          <cell r="F953" t="str">
            <v/>
          </cell>
        </row>
        <row r="954">
          <cell r="A954" t="str">
            <v xml:space="preserve">Cây túc đường kính gốc 10cm ≤ Φ &lt; 15cm  </v>
          </cell>
          <cell r="F954" t="str">
            <v/>
          </cell>
        </row>
        <row r="955">
          <cell r="A955" t="str">
            <v>Cây túc đường kính gốc 15cm ≤ Φ &lt; 20cm</v>
          </cell>
          <cell r="F955" t="str">
            <v/>
          </cell>
        </row>
        <row r="956">
          <cell r="A956" t="str">
            <v>Cây túc đường kính gốc 20cm ≤ Φ &lt; 25cm</v>
          </cell>
          <cell r="F956" t="str">
            <v/>
          </cell>
        </row>
        <row r="957">
          <cell r="A957" t="str">
            <v>Cây túc đường kính gốc 25cm ≤ Φ &lt; 30cm</v>
          </cell>
          <cell r="F957" t="str">
            <v/>
          </cell>
        </row>
        <row r="958">
          <cell r="A958" t="str">
            <v>Cây túc đường kính gốc 30cm ≤ Φ &lt; 35cm</v>
          </cell>
          <cell r="F958" t="str">
            <v/>
          </cell>
        </row>
        <row r="959">
          <cell r="A959" t="str">
            <v>Cây túc đường kính gốc Φ ≥ 35cm</v>
          </cell>
          <cell r="F959" t="str">
            <v/>
          </cell>
        </row>
        <row r="960">
          <cell r="A960" t="str">
            <v>Tùng ấn độ  (tính theo đường kính gốc)</v>
          </cell>
          <cell r="F960" t="str">
            <v/>
          </cell>
        </row>
        <row r="961">
          <cell r="A961" t="str">
            <v>Cây tùng ấn độ giống đủ tiêu chuẩn mới trồng, chiều cao cây H &lt; 40cm</v>
          </cell>
          <cell r="F961" t="str">
            <v/>
          </cell>
        </row>
        <row r="962">
          <cell r="A962" t="str">
            <v>Cây tùng ấn độ có đường kính gốc 1cm ≤ Φ &lt; 3cm</v>
          </cell>
          <cell r="F962" t="str">
            <v/>
          </cell>
        </row>
        <row r="963">
          <cell r="A963" t="str">
            <v>Cây tùng ấn độ có đường kính gốc 3cm ≤ Φ &lt; 5cm</v>
          </cell>
          <cell r="F963" t="str">
            <v/>
          </cell>
        </row>
        <row r="964">
          <cell r="A964" t="str">
            <v>Cây tùng ấn độ có đường kính gốc 5cm ≤ Φ &lt; 10cm</v>
          </cell>
          <cell r="F964" t="str">
            <v/>
          </cell>
        </row>
        <row r="965">
          <cell r="A965" t="str">
            <v>Cây tùng ấn độ có đường kính gốc 10cm ≤ Φ &lt; 15cm</v>
          </cell>
          <cell r="F965" t="str">
            <v/>
          </cell>
        </row>
        <row r="966">
          <cell r="A966" t="str">
            <v>Cây tùng ấn độ có đường kính gốc Φ ≥ 15cm</v>
          </cell>
          <cell r="F966" t="str">
            <v/>
          </cell>
        </row>
        <row r="967">
          <cell r="A967" t="str">
            <v>Cây Xạ đen (tính theo đường kính tán)</v>
          </cell>
          <cell r="F967" t="str">
            <v/>
          </cell>
        </row>
        <row r="968">
          <cell r="A968" t="str">
            <v>Cây xạ đen giống đủ tiêu chuẩn  mới trồng</v>
          </cell>
          <cell r="F968" t="str">
            <v/>
          </cell>
        </row>
        <row r="969">
          <cell r="A969" t="str">
            <v>Cây xạ đen có đường kính tán 0,1 ≤ Φ &lt; 0,5m</v>
          </cell>
          <cell r="F969" t="str">
            <v/>
          </cell>
        </row>
        <row r="970">
          <cell r="A970" t="str">
            <v>Cây xạ đen có đường kính tán 0,5m ≤ Φ &lt; 1m</v>
          </cell>
          <cell r="F970" t="str">
            <v/>
          </cell>
        </row>
        <row r="971">
          <cell r="A971" t="str">
            <v>Cây xạ đen có đường kính tán 1m ≤ Φ &lt; 1,5m</v>
          </cell>
          <cell r="F971" t="str">
            <v/>
          </cell>
        </row>
        <row r="972">
          <cell r="A972" t="str">
            <v>Cây xạ đen có đường kính tán 1,5m ≤ Φ &lt; 2m</v>
          </cell>
          <cell r="F972" t="str">
            <v/>
          </cell>
        </row>
        <row r="973">
          <cell r="A973" t="str">
            <v>Cây xạ đen có đường kính tán 2m ≤ Φ &lt; 3m</v>
          </cell>
          <cell r="F973" t="str">
            <v/>
          </cell>
        </row>
        <row r="974">
          <cell r="A974" t="str">
            <v>Cây xạ đen có đường kính tán 3m ≤ Φ &lt; 4m</v>
          </cell>
          <cell r="F974" t="str">
            <v/>
          </cell>
        </row>
        <row r="975">
          <cell r="A975" t="str">
            <v>Cây xạ đen có đường kính tán Φ ≥ 4m</v>
          </cell>
          <cell r="F975" t="str">
            <v/>
          </cell>
        </row>
        <row r="976">
          <cell r="A976" t="str">
            <v>Cây Hải đường (tính theo đường kính gốc)</v>
          </cell>
          <cell r="F976" t="str">
            <v/>
          </cell>
        </row>
        <row r="977">
          <cell r="A977" t="str">
            <v>Cây hải đường giống đủ tiêu chuẩn mới trồng</v>
          </cell>
          <cell r="F977" t="str">
            <v/>
          </cell>
        </row>
        <row r="978">
          <cell r="A978" t="str">
            <v>Cây hải đường có đường kính gốc 1cm ≤ Φ &lt; 3cm</v>
          </cell>
          <cell r="F978" t="str">
            <v/>
          </cell>
        </row>
        <row r="979">
          <cell r="A979" t="str">
            <v>Cây hải đường có đường kính gốc 3cm ≤ Φ &lt; 5cm</v>
          </cell>
          <cell r="F979" t="str">
            <v/>
          </cell>
        </row>
        <row r="980">
          <cell r="A980" t="str">
            <v>Cây hải đường có đường kính gốc 5cm ≤ Φ &lt; 7cm</v>
          </cell>
          <cell r="F980" t="str">
            <v/>
          </cell>
        </row>
        <row r="981">
          <cell r="A981" t="str">
            <v>Cây hải đường có đường kính gốc 7cm ≤ Φ &lt; 9cm</v>
          </cell>
          <cell r="F981" t="str">
            <v/>
          </cell>
        </row>
        <row r="982">
          <cell r="A982" t="str">
            <v>Cây hải đường có đường kính gốc Φ ≥ 9cm</v>
          </cell>
          <cell r="F982" t="str">
            <v/>
          </cell>
        </row>
        <row r="983">
          <cell r="A983" t="str">
            <v>Cây cóc (tính theo đường kính gốc)</v>
          </cell>
          <cell r="F983" t="str">
            <v/>
          </cell>
        </row>
        <row r="984">
          <cell r="A984" t="str">
            <v>Cây cóc có đường kính gốc 1cm ≤ Φ &lt; 2cm</v>
          </cell>
          <cell r="F984" t="str">
            <v/>
          </cell>
        </row>
        <row r="985">
          <cell r="A985" t="str">
            <v>Cây cóc có đường kính gốc 2cm ≤ Φ &lt; 5cm</v>
          </cell>
          <cell r="F985" t="str">
            <v/>
          </cell>
        </row>
        <row r="986">
          <cell r="A986" t="str">
            <v>Cây cóc có đường kính gốc 5cm ≤ Φ &lt; 7cm</v>
          </cell>
          <cell r="F986" t="str">
            <v/>
          </cell>
        </row>
        <row r="987">
          <cell r="A987" t="str">
            <v>Cây cóc có đường kính gốc Φ ≥ 7cm</v>
          </cell>
          <cell r="F987" t="str">
            <v/>
          </cell>
        </row>
        <row r="988">
          <cell r="A988" t="str">
            <v>Cây tùng cối (tính theo đường kính gốc)</v>
          </cell>
          <cell r="F988" t="str">
            <v/>
          </cell>
        </row>
        <row r="989">
          <cell r="A989" t="str">
            <v>Cây tùng cối có đường kính gốc 1cm ≤ Φ &lt; 2cm</v>
          </cell>
          <cell r="F989" t="str">
            <v/>
          </cell>
        </row>
        <row r="990">
          <cell r="A990" t="str">
            <v>Cây tùng cối có đường kính gốc 2cm ≤ Φ &lt; 5cm</v>
          </cell>
          <cell r="F990" t="str">
            <v/>
          </cell>
        </row>
        <row r="991">
          <cell r="A991" t="str">
            <v>Cây tùng cối có đường kính gốc 5cm ≤ Φ &lt; 7cm</v>
          </cell>
          <cell r="F991" t="str">
            <v/>
          </cell>
        </row>
        <row r="992">
          <cell r="A992" t="str">
            <v>Cây tùng cối có đường kính gốc Φ ≥ 7cm</v>
          </cell>
          <cell r="F992" t="str">
            <v/>
          </cell>
        </row>
        <row r="993">
          <cell r="A993" t="str">
            <v>Cây vạn tuế (tính theo đường kính gốc)</v>
          </cell>
          <cell r="F993" t="str">
            <v/>
          </cell>
        </row>
        <row r="994">
          <cell r="A994" t="str">
            <v>Cây vạn tuế có đường kính gốc  Φ &lt; 10cm</v>
          </cell>
          <cell r="F994" t="str">
            <v/>
          </cell>
        </row>
        <row r="995">
          <cell r="A995" t="str">
            <v>Cây vạn tuế có đường kính gốc 10cm ≤ Φ &lt; 20cm</v>
          </cell>
          <cell r="F995" t="str">
            <v/>
          </cell>
        </row>
        <row r="996">
          <cell r="A996" t="str">
            <v>Cây vạn tuế có đường kính gốc 20cm ≤ Φ &lt; 30cm</v>
          </cell>
          <cell r="F996" t="str">
            <v/>
          </cell>
        </row>
        <row r="997">
          <cell r="A997" t="str">
            <v>Cây vạn tuế có đường kính gốc Φ ≥ 30cm</v>
          </cell>
          <cell r="F997" t="str">
            <v/>
          </cell>
        </row>
        <row r="998">
          <cell r="A998" t="str">
            <v>Cây cảnh trồng trong chậu (tính chi phí di chuyển cả cây và chậu)</v>
          </cell>
          <cell r="F998" t="str">
            <v/>
          </cell>
        </row>
        <row r="999">
          <cell r="A999" t="str">
            <v>Di chuyển chậu có đường kính &lt; 0,5m</v>
          </cell>
          <cell r="F999" t="str">
            <v/>
          </cell>
        </row>
        <row r="1000">
          <cell r="A1000" t="str">
            <v xml:space="preserve">Di chuyển chậu có đường kính 0,5m ≤ Φ &lt; 0,7m </v>
          </cell>
          <cell r="F1000" t="str">
            <v/>
          </cell>
        </row>
        <row r="1001">
          <cell r="A1001" t="str">
            <v xml:space="preserve">Di chuyển chậu có đường kính 0,7m ≤ Φ &lt; 1m </v>
          </cell>
          <cell r="F1001" t="str">
            <v/>
          </cell>
        </row>
        <row r="1002">
          <cell r="A1002" t="str">
            <v xml:space="preserve">Di chuyển chậu có đường kính 1m ≤ Φ &lt; 1,5m </v>
          </cell>
          <cell r="F1002" t="str">
            <v/>
          </cell>
        </row>
        <row r="1003">
          <cell r="A1003" t="str">
            <v xml:space="preserve">Di chuyển chậu có đường kính ≥ 1,5m </v>
          </cell>
          <cell r="F1003" t="str">
            <v/>
          </cell>
        </row>
        <row r="1004">
          <cell r="A1004" t="str">
            <v>Quất cảnh (tính theo đường kính tán lá Φ)</v>
          </cell>
          <cell r="F1004" t="str">
            <v/>
          </cell>
        </row>
        <row r="1005">
          <cell r="A1005" t="str">
            <v>Cây giống đủ tiêu chuẩn mới trồng</v>
          </cell>
          <cell r="F1005" t="str">
            <v/>
          </cell>
        </row>
        <row r="1006">
          <cell r="A1006" t="str">
            <v>Cây có đường kính tán 0,7m ≤ Φ &lt; 1m</v>
          </cell>
          <cell r="F1006" t="str">
            <v/>
          </cell>
        </row>
        <row r="1007">
          <cell r="A1007" t="str">
            <v>Cây có đường kính tán 1m ≤ Φ &lt; 1,5m</v>
          </cell>
          <cell r="F1007" t="str">
            <v/>
          </cell>
        </row>
        <row r="1008">
          <cell r="A1008" t="str">
            <v>Cây có đường kính tán 1,5m ≤ Φ &lt; 2m</v>
          </cell>
          <cell r="F1008" t="str">
            <v/>
          </cell>
        </row>
        <row r="1009">
          <cell r="A1009" t="str">
            <v>Cây có đường kính tán Φ ≥ 2m</v>
          </cell>
          <cell r="F1009" t="str">
            <v/>
          </cell>
        </row>
        <row r="1010">
          <cell r="A1010" t="str">
            <v>Cây cảnh làm giống</v>
          </cell>
          <cell r="F1010" t="str">
            <v/>
          </cell>
        </row>
        <row r="1011">
          <cell r="A1011" t="str">
            <v xml:space="preserve">Cây giống đào, hoa cảnh </v>
          </cell>
          <cell r="F1011" t="str">
            <v/>
          </cell>
        </row>
        <row r="1012">
          <cell r="A1012" t="str">
            <v>Gieo, ươm hạt thành luống chưa ghép</v>
          </cell>
          <cell r="F1012" t="str">
            <v/>
          </cell>
        </row>
        <row r="1013">
          <cell r="A1013" t="str">
            <v xml:space="preserve">Gieo, ươm hạt thành luống đã ghép </v>
          </cell>
          <cell r="F1013" t="str">
            <v/>
          </cell>
        </row>
        <row r="1014">
          <cell r="A1014" t="str">
            <v>Cây giống đào hoa cảnh đã ghép đủ tiêu chuẩn</v>
          </cell>
          <cell r="F1014" t="str">
            <v/>
          </cell>
        </row>
        <row r="1015">
          <cell r="A1015" t="str">
            <v xml:space="preserve">Cây giống trồng từ đào mạ, không ghép trồng thành luống </v>
          </cell>
          <cell r="F1015" t="str">
            <v/>
          </cell>
        </row>
        <row r="1016">
          <cell r="A1016" t="str">
            <v>Cây giống lộc vừng, sanh, si</v>
          </cell>
          <cell r="F1016" t="str">
            <v/>
          </cell>
        </row>
        <row r="1017">
          <cell r="A1017" t="str">
            <v>Cây gieo ươm từ hạt</v>
          </cell>
          <cell r="F1017" t="str">
            <v/>
          </cell>
        </row>
        <row r="1018">
          <cell r="A1018" t="str">
            <v>Giống ươm gieo hạt chiều cao cây H &lt; 20cm</v>
          </cell>
          <cell r="F1018" t="str">
            <v/>
          </cell>
        </row>
        <row r="1019">
          <cell r="A1019" t="str">
            <v xml:space="preserve">Giống ươm gieo hạt chiều cao cây H ≥ 20cm </v>
          </cell>
          <cell r="F1019" t="str">
            <v/>
          </cell>
        </row>
        <row r="1020">
          <cell r="A1020" t="str">
            <v>Từ cây ươm gieo hạt tách ra đựng trong bầu nilong hoặc trồng thành luống</v>
          </cell>
          <cell r="F1020" t="str">
            <v/>
          </cell>
        </row>
        <row r="1021">
          <cell r="A1021" t="str">
            <v xml:space="preserve">Chiều cao cây 20cm  ≤ H &lt; 50cm </v>
          </cell>
          <cell r="F1021" t="str">
            <v/>
          </cell>
        </row>
        <row r="1022">
          <cell r="A1022" t="str">
            <v>Chiều cao cây 50cm  ≤ H &lt; 70cm</v>
          </cell>
          <cell r="F1022" t="str">
            <v/>
          </cell>
        </row>
        <row r="1023">
          <cell r="A1023" t="str">
            <v xml:space="preserve">Chiều cao cây 70cm  ≤ H &lt;100cm </v>
          </cell>
          <cell r="F1023" t="str">
            <v/>
          </cell>
        </row>
        <row r="1024">
          <cell r="A1024" t="str">
            <v>Cây giống cau cảnh</v>
          </cell>
          <cell r="F1024" t="str">
            <v/>
          </cell>
        </row>
        <row r="1025">
          <cell r="A1025" t="str">
            <v>Cây gieo ươm từ hạt</v>
          </cell>
          <cell r="F1025" t="str">
            <v/>
          </cell>
        </row>
        <row r="1026">
          <cell r="A1026" t="str">
            <v>Giống ươm gieo hạt thành luống, vạt chiều cao cây H &lt; 20cm</v>
          </cell>
          <cell r="F1026" t="str">
            <v/>
          </cell>
        </row>
        <row r="1027">
          <cell r="A1027" t="str">
            <v xml:space="preserve">Giống ươm gieo hạt thành luống, vạt chiều cao cây H ≥ 20cm </v>
          </cell>
          <cell r="F1027" t="str">
            <v/>
          </cell>
        </row>
        <row r="1028">
          <cell r="A1028" t="str">
            <v>Từ cây ươm gieo hạt tách ra đựng trong bầu nilong hoặc trồng thành luống</v>
          </cell>
          <cell r="F1028" t="str">
            <v/>
          </cell>
        </row>
        <row r="1029">
          <cell r="A1029" t="str">
            <v>Chiều cao cây H &lt; 20cm</v>
          </cell>
          <cell r="F1029" t="str">
            <v/>
          </cell>
        </row>
        <row r="1030">
          <cell r="A1030" t="str">
            <v>Chiều cao cây 20cm  ≤ H &lt; 50cm</v>
          </cell>
          <cell r="F1030" t="str">
            <v/>
          </cell>
        </row>
        <row r="1031">
          <cell r="A1031" t="str">
            <v xml:space="preserve">Chiều cao cây H ≥ 50cm </v>
          </cell>
          <cell r="F1031" t="str">
            <v/>
          </cell>
        </row>
        <row r="1032">
          <cell r="A1032" t="str">
            <v>Đào tán (đào hoa cảnh có đặc điểm tán lá hình tròn, hình tháp, thân chính không uốn tạo thế phát triển tự nhiên, chỉ cắt tỉa cành nhỏ; trồng trên đất đã được chuyển mục đích theo quy định, bao gồm: Đào cây, các loại cây khác trồng xen canh, bể chứa nước, bể chứa phân…tính trên diện tích 1 sào =360m2).</v>
          </cell>
          <cell r="F1032" t="str">
            <v/>
          </cell>
        </row>
        <row r="1033">
          <cell r="A1033" t="str">
            <v xml:space="preserve">Đào tán loại 1 (số cây có đường kính tán từ 0,8m đến 1m, cao từ 1m đến 1,5m chiếm trên 50% diện tích; quy đổi 1 cây/1,8m2) </v>
          </cell>
          <cell r="F1033" t="str">
            <v/>
          </cell>
        </row>
        <row r="1034">
          <cell r="A1034" t="str">
            <v xml:space="preserve">Đào tán loại 2 (số cây có đường kính tán từ 0,8m đến 1m, cao từ 1m đến 1,5m chiếm từ 40% đến 50% diện tích; quy đổi 1 cây/1,8m2) </v>
          </cell>
          <cell r="F1034" t="str">
            <v/>
          </cell>
        </row>
        <row r="1035">
          <cell r="A1035" t="str">
            <v xml:space="preserve">Đào tán loại 3 (số cây có đường kính tán từ 0,8m đến 1m, cao từ 1m đến 1,5m chiếm từ 30% đến 40% diện tích; quy đổi 1 cây/1,8m2) </v>
          </cell>
          <cell r="F1035" t="str">
            <v/>
          </cell>
        </row>
        <row r="1036">
          <cell r="A1036" t="str">
            <v xml:space="preserve">Đào tán loại 4 (số cây có đường kính tán từ 0,8m đến 1m, cao từ 1m đến 1,5m chiếm dưới 30% diện tích; quy đổi 1 cây/1,2m2) </v>
          </cell>
          <cell r="F1036" t="str">
            <v/>
          </cell>
        </row>
        <row r="1037">
          <cell r="A1037" t="str">
            <v>Đào thế (đào trồng trên đất đã được chuyển mục đích theo quy định, bao gồm: Đào cây, các loại cây khác trồng xen canh, bể chứa nước, bể chứa phân…tính trên diện tích 1 sào =360m2)</v>
          </cell>
          <cell r="F1037" t="str">
            <v/>
          </cell>
        </row>
        <row r="1038">
          <cell r="A1038" t="str">
            <v xml:space="preserve">Đào thế loại 1 (số cây có chiều cao từ 1m đến 1,5m chiếm trên 50% diện tích; quy đổi 1 cây/1,8m2) </v>
          </cell>
          <cell r="F1038" t="str">
            <v/>
          </cell>
        </row>
        <row r="1039">
          <cell r="A1039" t="str">
            <v xml:space="preserve">Đào thế loại 2 (số cây có chiều cao từ 1m đến 1,5m chiếm từ 40% đến 50% diện tích; quy đổi 1 cây/1,8m2) </v>
          </cell>
          <cell r="F1039" t="str">
            <v/>
          </cell>
        </row>
        <row r="1040">
          <cell r="A1040" t="str">
            <v xml:space="preserve">Đào thế loại 3 (số cây có chiều cao từ 1m đến 1,5m chiếm dưới 40% diện tích; quy đổi 1 cây/1,2m2) </v>
          </cell>
          <cell r="F1040" t="str">
            <v/>
          </cell>
        </row>
        <row r="1041">
          <cell r="A1041" t="str">
            <v>Cỏ cảnh lá tre, cỏ nhung (trồng dày đặc)</v>
          </cell>
          <cell r="F1041" t="str">
            <v/>
          </cell>
        </row>
        <row r="1042">
          <cell r="A1042" t="str">
            <v>Hương nhu, lá ngải, lá nếp, lưỡi hổ, láng tía, ngũ gia bì</v>
          </cell>
          <cell r="F1042" t="str">
            <v/>
          </cell>
        </row>
        <row r="1043">
          <cell r="A1043" t="str">
            <v>Trầu không</v>
          </cell>
          <cell r="F1043" t="str">
            <v/>
          </cell>
        </row>
        <row r="1044">
          <cell r="A1044" t="str">
            <v>Hương bài</v>
          </cell>
          <cell r="F1044" t="str">
            <v/>
          </cell>
        </row>
        <row r="1045">
          <cell r="A1045" t="str">
            <v>GIỐNG CÂY ĂN QUẢ</v>
          </cell>
          <cell r="F1045" t="str">
            <v/>
          </cell>
        </row>
        <row r="1046">
          <cell r="A1046" t="str">
            <v>Thanh long</v>
          </cell>
          <cell r="F1046" t="str">
            <v/>
          </cell>
        </row>
        <row r="1047">
          <cell r="A1047" t="str">
            <v>Cành thanh long mới ươm chưa ra rễ</v>
          </cell>
          <cell r="F1047" t="str">
            <v/>
          </cell>
        </row>
        <row r="1048">
          <cell r="A1048" t="str">
            <v>Cây thanh long ươm đã ra rễ và mầm, thời gian trồng &lt;  01 tháng</v>
          </cell>
          <cell r="F1048" t="str">
            <v/>
          </cell>
        </row>
        <row r="1049">
          <cell r="A1049" t="str">
            <v>Cây thanh long ươm đã ra rễ và mầm, từ 01 tháng đến &lt; 02 tháng</v>
          </cell>
          <cell r="F1049" t="str">
            <v/>
          </cell>
        </row>
        <row r="1050">
          <cell r="A1050" t="str">
            <v>Cây thanh long ươm đã ra rễ và mầm, thời gian trồng ≥ 02 tháng</v>
          </cell>
          <cell r="F1050" t="str">
            <v/>
          </cell>
        </row>
        <row r="1051">
          <cell r="A1051" t="str">
            <v>Cây thanh long có chiều cao thân ≥ 0,7m (chưa ra quả)</v>
          </cell>
          <cell r="F1051" t="str">
            <v/>
          </cell>
        </row>
        <row r="1052">
          <cell r="A1052" t="str">
            <v>Cây thanh long có chiều cao thân ≥ 0,7m (đã có quả)</v>
          </cell>
          <cell r="F1052" t="str">
            <v/>
          </cell>
        </row>
        <row r="1053">
          <cell r="A1053" t="str">
            <v>Cây giống cây ăn quả</v>
          </cell>
          <cell r="F1053" t="str">
            <v/>
          </cell>
        </row>
        <row r="1054">
          <cell r="A1054" t="str">
            <v>Loại ươm gieo hạt (thành luống, dảnh)</v>
          </cell>
          <cell r="F1054" t="str">
            <v/>
          </cell>
        </row>
        <row r="1055">
          <cell r="A1055" t="str">
            <v xml:space="preserve">Chiều cao cây H &lt; 20cm </v>
          </cell>
          <cell r="F1055" t="str">
            <v/>
          </cell>
        </row>
        <row r="1056">
          <cell r="A1056" t="str">
            <v>Chiều cao cây H ≥ 20cm</v>
          </cell>
          <cell r="F1056" t="str">
            <v/>
          </cell>
        </row>
        <row r="1057">
          <cell r="A1057" t="str">
            <v>Cây giống vải, nhãn, doi, bưởi, thị, na, xoài, muỗm, quéo, trứng gà, sấu, táo, ổi, chay, me, khế, mận, mơ (từ cây ươm gieo hạt, đựng trong bầu nilon hoặc trồng thành luống chưa ghép)</v>
          </cell>
          <cell r="F1057" t="str">
            <v/>
          </cell>
        </row>
        <row r="1058">
          <cell r="A1058" t="str">
            <v>Chiều cao cây H &lt; 40cm</v>
          </cell>
          <cell r="F1058" t="str">
            <v/>
          </cell>
        </row>
        <row r="1059">
          <cell r="A1059" t="str">
            <v>Chiều cao cây 40cm ≤ H &lt; 100cm</v>
          </cell>
          <cell r="F1059" t="str">
            <v/>
          </cell>
        </row>
        <row r="1060">
          <cell r="A1060" t="str">
            <v xml:space="preserve">Chiều cao cây H ≥ 100cm </v>
          </cell>
          <cell r="F1060" t="str">
            <v/>
          </cell>
        </row>
        <row r="1061">
          <cell r="A1061" t="str">
            <v>Cây giống vải, nhãn, cam, bưởi, táo, ổi, khế (gieo hạt ươm thành luống đã ghép)</v>
          </cell>
          <cell r="F1061" t="str">
            <v/>
          </cell>
        </row>
        <row r="1062">
          <cell r="A1062" t="str">
            <v>Chiều cao cây H &lt; 40cm</v>
          </cell>
          <cell r="F1062" t="str">
            <v/>
          </cell>
        </row>
        <row r="1063">
          <cell r="A1063" t="str">
            <v>Chiều cao cây 40cm  ≤ H &lt; 100cm</v>
          </cell>
          <cell r="F1063" t="str">
            <v/>
          </cell>
        </row>
        <row r="1064">
          <cell r="A1064" t="str">
            <v>Chiều cao cây H ≥ 100cm</v>
          </cell>
          <cell r="F1064" t="str">
            <v/>
          </cell>
        </row>
        <row r="1065">
          <cell r="A1065" t="str">
            <v>Cây giống vải, nhãn, cam, bưởi, doi, hồng xiêm ... đang chiết cành (đã có rễ) chưa đem trồng</v>
          </cell>
          <cell r="F1065" t="str">
            <v/>
          </cell>
        </row>
        <row r="1066">
          <cell r="A1066" t="str">
            <v>Giống Vải, Nhãn đã chiết cành, đã đem dâm ra vườn</v>
          </cell>
          <cell r="F1066" t="str">
            <v/>
          </cell>
        </row>
        <row r="1067">
          <cell r="A1067" t="str">
            <v>Chiều cao cây H &lt; 40cm</v>
          </cell>
          <cell r="F1067" t="str">
            <v/>
          </cell>
        </row>
        <row r="1068">
          <cell r="A1068" t="str">
            <v>Chiều cao cây 40cm  ≤ H &lt; 1,0m</v>
          </cell>
          <cell r="F1068" t="str">
            <v/>
          </cell>
        </row>
        <row r="1069">
          <cell r="A1069" t="str">
            <v xml:space="preserve">Chiều cao cây H ≥ 1,0m </v>
          </cell>
          <cell r="F1069" t="str">
            <v/>
          </cell>
        </row>
        <row r="1070">
          <cell r="A1070" t="str">
            <v>Cây giống cam, bưởi, doi, hồng xiêm đã chiết cành dâm ra vườn</v>
          </cell>
          <cell r="F1070" t="str">
            <v/>
          </cell>
        </row>
        <row r="1071">
          <cell r="A1071" t="str">
            <v>Cây giống cây lấy gỗ, cây lấy lá…ươm gieo hạt thành luống, vạt</v>
          </cell>
          <cell r="F1071" t="str">
            <v/>
          </cell>
        </row>
        <row r="1072">
          <cell r="A1072" t="str">
            <v xml:space="preserve">Chiều cao cây H &lt; 20cm </v>
          </cell>
          <cell r="F1072" t="str">
            <v/>
          </cell>
        </row>
        <row r="1073">
          <cell r="A1073" t="str">
            <v xml:space="preserve">Chiều cao cây H ≥ 20cm </v>
          </cell>
          <cell r="F1073" t="str">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Đơn giá cây cối"/>
      <sheetName val="Hải-Phước"/>
    </sheetNames>
    <sheetDataSet>
      <sheetData sheetId="0" refreshError="1">
        <row r="2">
          <cell r="F2" t="str">
            <v>Lúa các loại</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defaultGridColor="0" view="pageBreakPreview" colorId="0" workbookViewId="0"/>
  </sheetViews>
  <sheetFormatPr defaultColWidth="8.875" defaultRowHeight="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showGridLines="0" defaultGridColor="0" view="pageBreakPreview" colorId="0" workbookViewId="0"/>
  </sheetViews>
  <sheetFormatPr defaultColWidth="8.875" defaultRowHeight="15"/>
  <sheetData/>
  <pageMargins left="0.7" right="0.7"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75"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7"/>
  <sheetViews>
    <sheetView topLeftCell="A12" workbookViewId="0">
      <selection activeCell="N17" sqref="N17"/>
    </sheetView>
  </sheetViews>
  <sheetFormatPr defaultRowHeight="16.5"/>
  <cols>
    <col min="1" max="1" width="4" style="28" customWidth="1"/>
    <col min="2" max="2" width="5.625" style="28" customWidth="1"/>
    <col min="3" max="3" width="6.75" style="49" customWidth="1"/>
    <col min="4" max="4" width="26.125" style="49" customWidth="1"/>
    <col min="5" max="5" width="9.375" style="12" customWidth="1"/>
    <col min="6" max="6" width="10.25" style="28" customWidth="1"/>
    <col min="7" max="7" width="9.625" style="29" customWidth="1"/>
    <col min="8" max="8" width="9" style="29" customWidth="1"/>
    <col min="9" max="9" width="8.875" style="29" customWidth="1"/>
    <col min="10" max="10" width="10.125" style="101" customWidth="1"/>
    <col min="11" max="11" width="10.75" style="101" customWidth="1"/>
    <col min="12" max="13" width="10.125" style="101" customWidth="1"/>
    <col min="14" max="14" width="8.625" style="73" customWidth="1"/>
    <col min="15" max="15" width="26.25" style="28" customWidth="1"/>
    <col min="16" max="253" width="9" style="43"/>
    <col min="254" max="254" width="4" style="43" customWidth="1"/>
    <col min="255" max="255" width="5.625" style="43" customWidth="1"/>
    <col min="256" max="256" width="6.25" style="43" customWidth="1"/>
    <col min="257" max="257" width="17.125" style="43" customWidth="1"/>
    <col min="258" max="258" width="9.75" style="43" customWidth="1"/>
    <col min="259" max="259" width="9.25" style="43" customWidth="1"/>
    <col min="260" max="260" width="8.5" style="43" customWidth="1"/>
    <col min="261" max="261" width="10" style="43" customWidth="1"/>
    <col min="262" max="262" width="8.5" style="43" customWidth="1"/>
    <col min="263" max="263" width="7.625" style="43" customWidth="1"/>
    <col min="264" max="264" width="8.25" style="43" customWidth="1"/>
    <col min="265" max="265" width="9" style="43"/>
    <col min="266" max="266" width="8.875" style="43" customWidth="1"/>
    <col min="267" max="267" width="7.875" style="43" customWidth="1"/>
    <col min="268" max="268" width="8.125" style="43" customWidth="1"/>
    <col min="269" max="269" width="7.125" style="43" customWidth="1"/>
    <col min="270" max="270" width="10" style="43" customWidth="1"/>
    <col min="271" max="271" width="26.375" style="43" customWidth="1"/>
    <col min="272" max="509" width="9" style="43"/>
    <col min="510" max="510" width="4" style="43" customWidth="1"/>
    <col min="511" max="511" width="5.625" style="43" customWidth="1"/>
    <col min="512" max="512" width="6.25" style="43" customWidth="1"/>
    <col min="513" max="513" width="17.125" style="43" customWidth="1"/>
    <col min="514" max="514" width="9.75" style="43" customWidth="1"/>
    <col min="515" max="515" width="9.25" style="43" customWidth="1"/>
    <col min="516" max="516" width="8.5" style="43" customWidth="1"/>
    <col min="517" max="517" width="10" style="43" customWidth="1"/>
    <col min="518" max="518" width="8.5" style="43" customWidth="1"/>
    <col min="519" max="519" width="7.625" style="43" customWidth="1"/>
    <col min="520" max="520" width="8.25" style="43" customWidth="1"/>
    <col min="521" max="521" width="9" style="43"/>
    <col min="522" max="522" width="8.875" style="43" customWidth="1"/>
    <col min="523" max="523" width="7.875" style="43" customWidth="1"/>
    <col min="524" max="524" width="8.125" style="43" customWidth="1"/>
    <col min="525" max="525" width="7.125" style="43" customWidth="1"/>
    <col min="526" max="526" width="10" style="43" customWidth="1"/>
    <col min="527" max="527" width="26.375" style="43" customWidth="1"/>
    <col min="528" max="765" width="9" style="43"/>
    <col min="766" max="766" width="4" style="43" customWidth="1"/>
    <col min="767" max="767" width="5.625" style="43" customWidth="1"/>
    <col min="768" max="768" width="6.25" style="43" customWidth="1"/>
    <col min="769" max="769" width="17.125" style="43" customWidth="1"/>
    <col min="770" max="770" width="9.75" style="43" customWidth="1"/>
    <col min="771" max="771" width="9.25" style="43" customWidth="1"/>
    <col min="772" max="772" width="8.5" style="43" customWidth="1"/>
    <col min="773" max="773" width="10" style="43" customWidth="1"/>
    <col min="774" max="774" width="8.5" style="43" customWidth="1"/>
    <col min="775" max="775" width="7.625" style="43" customWidth="1"/>
    <col min="776" max="776" width="8.25" style="43" customWidth="1"/>
    <col min="777" max="777" width="9" style="43"/>
    <col min="778" max="778" width="8.875" style="43" customWidth="1"/>
    <col min="779" max="779" width="7.875" style="43" customWidth="1"/>
    <col min="780" max="780" width="8.125" style="43" customWidth="1"/>
    <col min="781" max="781" width="7.125" style="43" customWidth="1"/>
    <col min="782" max="782" width="10" style="43" customWidth="1"/>
    <col min="783" max="783" width="26.375" style="43" customWidth="1"/>
    <col min="784" max="1021" width="9" style="43"/>
    <col min="1022" max="1022" width="4" style="43" customWidth="1"/>
    <col min="1023" max="1023" width="5.625" style="43" customWidth="1"/>
    <col min="1024" max="1024" width="6.25" style="43" customWidth="1"/>
    <col min="1025" max="1025" width="17.125" style="43" customWidth="1"/>
    <col min="1026" max="1026" width="9.75" style="43" customWidth="1"/>
    <col min="1027" max="1027" width="9.25" style="43" customWidth="1"/>
    <col min="1028" max="1028" width="8.5" style="43" customWidth="1"/>
    <col min="1029" max="1029" width="10" style="43" customWidth="1"/>
    <col min="1030" max="1030" width="8.5" style="43" customWidth="1"/>
    <col min="1031" max="1031" width="7.625" style="43" customWidth="1"/>
    <col min="1032" max="1032" width="8.25" style="43" customWidth="1"/>
    <col min="1033" max="1033" width="9" style="43"/>
    <col min="1034" max="1034" width="8.875" style="43" customWidth="1"/>
    <col min="1035" max="1035" width="7.875" style="43" customWidth="1"/>
    <col min="1036" max="1036" width="8.125" style="43" customWidth="1"/>
    <col min="1037" max="1037" width="7.125" style="43" customWidth="1"/>
    <col min="1038" max="1038" width="10" style="43" customWidth="1"/>
    <col min="1039" max="1039" width="26.375" style="43" customWidth="1"/>
    <col min="1040" max="1277" width="9" style="43"/>
    <col min="1278" max="1278" width="4" style="43" customWidth="1"/>
    <col min="1279" max="1279" width="5.625" style="43" customWidth="1"/>
    <col min="1280" max="1280" width="6.25" style="43" customWidth="1"/>
    <col min="1281" max="1281" width="17.125" style="43" customWidth="1"/>
    <col min="1282" max="1282" width="9.75" style="43" customWidth="1"/>
    <col min="1283" max="1283" width="9.25" style="43" customWidth="1"/>
    <col min="1284" max="1284" width="8.5" style="43" customWidth="1"/>
    <col min="1285" max="1285" width="10" style="43" customWidth="1"/>
    <col min="1286" max="1286" width="8.5" style="43" customWidth="1"/>
    <col min="1287" max="1287" width="7.625" style="43" customWidth="1"/>
    <col min="1288" max="1288" width="8.25" style="43" customWidth="1"/>
    <col min="1289" max="1289" width="9" style="43"/>
    <col min="1290" max="1290" width="8.875" style="43" customWidth="1"/>
    <col min="1291" max="1291" width="7.875" style="43" customWidth="1"/>
    <col min="1292" max="1292" width="8.125" style="43" customWidth="1"/>
    <col min="1293" max="1293" width="7.125" style="43" customWidth="1"/>
    <col min="1294" max="1294" width="10" style="43" customWidth="1"/>
    <col min="1295" max="1295" width="26.375" style="43" customWidth="1"/>
    <col min="1296" max="1533" width="9" style="43"/>
    <col min="1534" max="1534" width="4" style="43" customWidth="1"/>
    <col min="1535" max="1535" width="5.625" style="43" customWidth="1"/>
    <col min="1536" max="1536" width="6.25" style="43" customWidth="1"/>
    <col min="1537" max="1537" width="17.125" style="43" customWidth="1"/>
    <col min="1538" max="1538" width="9.75" style="43" customWidth="1"/>
    <col min="1539" max="1539" width="9.25" style="43" customWidth="1"/>
    <col min="1540" max="1540" width="8.5" style="43" customWidth="1"/>
    <col min="1541" max="1541" width="10" style="43" customWidth="1"/>
    <col min="1542" max="1542" width="8.5" style="43" customWidth="1"/>
    <col min="1543" max="1543" width="7.625" style="43" customWidth="1"/>
    <col min="1544" max="1544" width="8.25" style="43" customWidth="1"/>
    <col min="1545" max="1545" width="9" style="43"/>
    <col min="1546" max="1546" width="8.875" style="43" customWidth="1"/>
    <col min="1547" max="1547" width="7.875" style="43" customWidth="1"/>
    <col min="1548" max="1548" width="8.125" style="43" customWidth="1"/>
    <col min="1549" max="1549" width="7.125" style="43" customWidth="1"/>
    <col min="1550" max="1550" width="10" style="43" customWidth="1"/>
    <col min="1551" max="1551" width="26.375" style="43" customWidth="1"/>
    <col min="1552" max="1789" width="9" style="43"/>
    <col min="1790" max="1790" width="4" style="43" customWidth="1"/>
    <col min="1791" max="1791" width="5.625" style="43" customWidth="1"/>
    <col min="1792" max="1792" width="6.25" style="43" customWidth="1"/>
    <col min="1793" max="1793" width="17.125" style="43" customWidth="1"/>
    <col min="1794" max="1794" width="9.75" style="43" customWidth="1"/>
    <col min="1795" max="1795" width="9.25" style="43" customWidth="1"/>
    <col min="1796" max="1796" width="8.5" style="43" customWidth="1"/>
    <col min="1797" max="1797" width="10" style="43" customWidth="1"/>
    <col min="1798" max="1798" width="8.5" style="43" customWidth="1"/>
    <col min="1799" max="1799" width="7.625" style="43" customWidth="1"/>
    <col min="1800" max="1800" width="8.25" style="43" customWidth="1"/>
    <col min="1801" max="1801" width="9" style="43"/>
    <col min="1802" max="1802" width="8.875" style="43" customWidth="1"/>
    <col min="1803" max="1803" width="7.875" style="43" customWidth="1"/>
    <col min="1804" max="1804" width="8.125" style="43" customWidth="1"/>
    <col min="1805" max="1805" width="7.125" style="43" customWidth="1"/>
    <col min="1806" max="1806" width="10" style="43" customWidth="1"/>
    <col min="1807" max="1807" width="26.375" style="43" customWidth="1"/>
    <col min="1808" max="2045" width="9" style="43"/>
    <col min="2046" max="2046" width="4" style="43" customWidth="1"/>
    <col min="2047" max="2047" width="5.625" style="43" customWidth="1"/>
    <col min="2048" max="2048" width="6.25" style="43" customWidth="1"/>
    <col min="2049" max="2049" width="17.125" style="43" customWidth="1"/>
    <col min="2050" max="2050" width="9.75" style="43" customWidth="1"/>
    <col min="2051" max="2051" width="9.25" style="43" customWidth="1"/>
    <col min="2052" max="2052" width="8.5" style="43" customWidth="1"/>
    <col min="2053" max="2053" width="10" style="43" customWidth="1"/>
    <col min="2054" max="2054" width="8.5" style="43" customWidth="1"/>
    <col min="2055" max="2055" width="7.625" style="43" customWidth="1"/>
    <col min="2056" max="2056" width="8.25" style="43" customWidth="1"/>
    <col min="2057" max="2057" width="9" style="43"/>
    <col min="2058" max="2058" width="8.875" style="43" customWidth="1"/>
    <col min="2059" max="2059" width="7.875" style="43" customWidth="1"/>
    <col min="2060" max="2060" width="8.125" style="43" customWidth="1"/>
    <col min="2061" max="2061" width="7.125" style="43" customWidth="1"/>
    <col min="2062" max="2062" width="10" style="43" customWidth="1"/>
    <col min="2063" max="2063" width="26.375" style="43" customWidth="1"/>
    <col min="2064" max="2301" width="9" style="43"/>
    <col min="2302" max="2302" width="4" style="43" customWidth="1"/>
    <col min="2303" max="2303" width="5.625" style="43" customWidth="1"/>
    <col min="2304" max="2304" width="6.25" style="43" customWidth="1"/>
    <col min="2305" max="2305" width="17.125" style="43" customWidth="1"/>
    <col min="2306" max="2306" width="9.75" style="43" customWidth="1"/>
    <col min="2307" max="2307" width="9.25" style="43" customWidth="1"/>
    <col min="2308" max="2308" width="8.5" style="43" customWidth="1"/>
    <col min="2309" max="2309" width="10" style="43" customWidth="1"/>
    <col min="2310" max="2310" width="8.5" style="43" customWidth="1"/>
    <col min="2311" max="2311" width="7.625" style="43" customWidth="1"/>
    <col min="2312" max="2312" width="8.25" style="43" customWidth="1"/>
    <col min="2313" max="2313" width="9" style="43"/>
    <col min="2314" max="2314" width="8.875" style="43" customWidth="1"/>
    <col min="2315" max="2315" width="7.875" style="43" customWidth="1"/>
    <col min="2316" max="2316" width="8.125" style="43" customWidth="1"/>
    <col min="2317" max="2317" width="7.125" style="43" customWidth="1"/>
    <col min="2318" max="2318" width="10" style="43" customWidth="1"/>
    <col min="2319" max="2319" width="26.375" style="43" customWidth="1"/>
    <col min="2320" max="2557" width="9" style="43"/>
    <col min="2558" max="2558" width="4" style="43" customWidth="1"/>
    <col min="2559" max="2559" width="5.625" style="43" customWidth="1"/>
    <col min="2560" max="2560" width="6.25" style="43" customWidth="1"/>
    <col min="2561" max="2561" width="17.125" style="43" customWidth="1"/>
    <col min="2562" max="2562" width="9.75" style="43" customWidth="1"/>
    <col min="2563" max="2563" width="9.25" style="43" customWidth="1"/>
    <col min="2564" max="2564" width="8.5" style="43" customWidth="1"/>
    <col min="2565" max="2565" width="10" style="43" customWidth="1"/>
    <col min="2566" max="2566" width="8.5" style="43" customWidth="1"/>
    <col min="2567" max="2567" width="7.625" style="43" customWidth="1"/>
    <col min="2568" max="2568" width="8.25" style="43" customWidth="1"/>
    <col min="2569" max="2569" width="9" style="43"/>
    <col min="2570" max="2570" width="8.875" style="43" customWidth="1"/>
    <col min="2571" max="2571" width="7.875" style="43" customWidth="1"/>
    <col min="2572" max="2572" width="8.125" style="43" customWidth="1"/>
    <col min="2573" max="2573" width="7.125" style="43" customWidth="1"/>
    <col min="2574" max="2574" width="10" style="43" customWidth="1"/>
    <col min="2575" max="2575" width="26.375" style="43" customWidth="1"/>
    <col min="2576" max="2813" width="9" style="43"/>
    <col min="2814" max="2814" width="4" style="43" customWidth="1"/>
    <col min="2815" max="2815" width="5.625" style="43" customWidth="1"/>
    <col min="2816" max="2816" width="6.25" style="43" customWidth="1"/>
    <col min="2817" max="2817" width="17.125" style="43" customWidth="1"/>
    <col min="2818" max="2818" width="9.75" style="43" customWidth="1"/>
    <col min="2819" max="2819" width="9.25" style="43" customWidth="1"/>
    <col min="2820" max="2820" width="8.5" style="43" customWidth="1"/>
    <col min="2821" max="2821" width="10" style="43" customWidth="1"/>
    <col min="2822" max="2822" width="8.5" style="43" customWidth="1"/>
    <col min="2823" max="2823" width="7.625" style="43" customWidth="1"/>
    <col min="2824" max="2824" width="8.25" style="43" customWidth="1"/>
    <col min="2825" max="2825" width="9" style="43"/>
    <col min="2826" max="2826" width="8.875" style="43" customWidth="1"/>
    <col min="2827" max="2827" width="7.875" style="43" customWidth="1"/>
    <col min="2828" max="2828" width="8.125" style="43" customWidth="1"/>
    <col min="2829" max="2829" width="7.125" style="43" customWidth="1"/>
    <col min="2830" max="2830" width="10" style="43" customWidth="1"/>
    <col min="2831" max="2831" width="26.375" style="43" customWidth="1"/>
    <col min="2832" max="3069" width="9" style="43"/>
    <col min="3070" max="3070" width="4" style="43" customWidth="1"/>
    <col min="3071" max="3071" width="5.625" style="43" customWidth="1"/>
    <col min="3072" max="3072" width="6.25" style="43" customWidth="1"/>
    <col min="3073" max="3073" width="17.125" style="43" customWidth="1"/>
    <col min="3074" max="3074" width="9.75" style="43" customWidth="1"/>
    <col min="3075" max="3075" width="9.25" style="43" customWidth="1"/>
    <col min="3076" max="3076" width="8.5" style="43" customWidth="1"/>
    <col min="3077" max="3077" width="10" style="43" customWidth="1"/>
    <col min="3078" max="3078" width="8.5" style="43" customWidth="1"/>
    <col min="3079" max="3079" width="7.625" style="43" customWidth="1"/>
    <col min="3080" max="3080" width="8.25" style="43" customWidth="1"/>
    <col min="3081" max="3081" width="9" style="43"/>
    <col min="3082" max="3082" width="8.875" style="43" customWidth="1"/>
    <col min="3083" max="3083" width="7.875" style="43" customWidth="1"/>
    <col min="3084" max="3084" width="8.125" style="43" customWidth="1"/>
    <col min="3085" max="3085" width="7.125" style="43" customWidth="1"/>
    <col min="3086" max="3086" width="10" style="43" customWidth="1"/>
    <col min="3087" max="3087" width="26.375" style="43" customWidth="1"/>
    <col min="3088" max="3325" width="9" style="43"/>
    <col min="3326" max="3326" width="4" style="43" customWidth="1"/>
    <col min="3327" max="3327" width="5.625" style="43" customWidth="1"/>
    <col min="3328" max="3328" width="6.25" style="43" customWidth="1"/>
    <col min="3329" max="3329" width="17.125" style="43" customWidth="1"/>
    <col min="3330" max="3330" width="9.75" style="43" customWidth="1"/>
    <col min="3331" max="3331" width="9.25" style="43" customWidth="1"/>
    <col min="3332" max="3332" width="8.5" style="43" customWidth="1"/>
    <col min="3333" max="3333" width="10" style="43" customWidth="1"/>
    <col min="3334" max="3334" width="8.5" style="43" customWidth="1"/>
    <col min="3335" max="3335" width="7.625" style="43" customWidth="1"/>
    <col min="3336" max="3336" width="8.25" style="43" customWidth="1"/>
    <col min="3337" max="3337" width="9" style="43"/>
    <col min="3338" max="3338" width="8.875" style="43" customWidth="1"/>
    <col min="3339" max="3339" width="7.875" style="43" customWidth="1"/>
    <col min="3340" max="3340" width="8.125" style="43" customWidth="1"/>
    <col min="3341" max="3341" width="7.125" style="43" customWidth="1"/>
    <col min="3342" max="3342" width="10" style="43" customWidth="1"/>
    <col min="3343" max="3343" width="26.375" style="43" customWidth="1"/>
    <col min="3344" max="3581" width="9" style="43"/>
    <col min="3582" max="3582" width="4" style="43" customWidth="1"/>
    <col min="3583" max="3583" width="5.625" style="43" customWidth="1"/>
    <col min="3584" max="3584" width="6.25" style="43" customWidth="1"/>
    <col min="3585" max="3585" width="17.125" style="43" customWidth="1"/>
    <col min="3586" max="3586" width="9.75" style="43" customWidth="1"/>
    <col min="3587" max="3587" width="9.25" style="43" customWidth="1"/>
    <col min="3588" max="3588" width="8.5" style="43" customWidth="1"/>
    <col min="3589" max="3589" width="10" style="43" customWidth="1"/>
    <col min="3590" max="3590" width="8.5" style="43" customWidth="1"/>
    <col min="3591" max="3591" width="7.625" style="43" customWidth="1"/>
    <col min="3592" max="3592" width="8.25" style="43" customWidth="1"/>
    <col min="3593" max="3593" width="9" style="43"/>
    <col min="3594" max="3594" width="8.875" style="43" customWidth="1"/>
    <col min="3595" max="3595" width="7.875" style="43" customWidth="1"/>
    <col min="3596" max="3596" width="8.125" style="43" customWidth="1"/>
    <col min="3597" max="3597" width="7.125" style="43" customWidth="1"/>
    <col min="3598" max="3598" width="10" style="43" customWidth="1"/>
    <col min="3599" max="3599" width="26.375" style="43" customWidth="1"/>
    <col min="3600" max="3837" width="9" style="43"/>
    <col min="3838" max="3838" width="4" style="43" customWidth="1"/>
    <col min="3839" max="3839" width="5.625" style="43" customWidth="1"/>
    <col min="3840" max="3840" width="6.25" style="43" customWidth="1"/>
    <col min="3841" max="3841" width="17.125" style="43" customWidth="1"/>
    <col min="3842" max="3842" width="9.75" style="43" customWidth="1"/>
    <col min="3843" max="3843" width="9.25" style="43" customWidth="1"/>
    <col min="3844" max="3844" width="8.5" style="43" customWidth="1"/>
    <col min="3845" max="3845" width="10" style="43" customWidth="1"/>
    <col min="3846" max="3846" width="8.5" style="43" customWidth="1"/>
    <col min="3847" max="3847" width="7.625" style="43" customWidth="1"/>
    <col min="3848" max="3848" width="8.25" style="43" customWidth="1"/>
    <col min="3849" max="3849" width="9" style="43"/>
    <col min="3850" max="3850" width="8.875" style="43" customWidth="1"/>
    <col min="3851" max="3851" width="7.875" style="43" customWidth="1"/>
    <col min="3852" max="3852" width="8.125" style="43" customWidth="1"/>
    <col min="3853" max="3853" width="7.125" style="43" customWidth="1"/>
    <col min="3854" max="3854" width="10" style="43" customWidth="1"/>
    <col min="3855" max="3855" width="26.375" style="43" customWidth="1"/>
    <col min="3856" max="4093" width="9" style="43"/>
    <col min="4094" max="4094" width="4" style="43" customWidth="1"/>
    <col min="4095" max="4095" width="5.625" style="43" customWidth="1"/>
    <col min="4096" max="4096" width="6.25" style="43" customWidth="1"/>
    <col min="4097" max="4097" width="17.125" style="43" customWidth="1"/>
    <col min="4098" max="4098" width="9.75" style="43" customWidth="1"/>
    <col min="4099" max="4099" width="9.25" style="43" customWidth="1"/>
    <col min="4100" max="4100" width="8.5" style="43" customWidth="1"/>
    <col min="4101" max="4101" width="10" style="43" customWidth="1"/>
    <col min="4102" max="4102" width="8.5" style="43" customWidth="1"/>
    <col min="4103" max="4103" width="7.625" style="43" customWidth="1"/>
    <col min="4104" max="4104" width="8.25" style="43" customWidth="1"/>
    <col min="4105" max="4105" width="9" style="43"/>
    <col min="4106" max="4106" width="8.875" style="43" customWidth="1"/>
    <col min="4107" max="4107" width="7.875" style="43" customWidth="1"/>
    <col min="4108" max="4108" width="8.125" style="43" customWidth="1"/>
    <col min="4109" max="4109" width="7.125" style="43" customWidth="1"/>
    <col min="4110" max="4110" width="10" style="43" customWidth="1"/>
    <col min="4111" max="4111" width="26.375" style="43" customWidth="1"/>
    <col min="4112" max="4349" width="9" style="43"/>
    <col min="4350" max="4350" width="4" style="43" customWidth="1"/>
    <col min="4351" max="4351" width="5.625" style="43" customWidth="1"/>
    <col min="4352" max="4352" width="6.25" style="43" customWidth="1"/>
    <col min="4353" max="4353" width="17.125" style="43" customWidth="1"/>
    <col min="4354" max="4354" width="9.75" style="43" customWidth="1"/>
    <col min="4355" max="4355" width="9.25" style="43" customWidth="1"/>
    <col min="4356" max="4356" width="8.5" style="43" customWidth="1"/>
    <col min="4357" max="4357" width="10" style="43" customWidth="1"/>
    <col min="4358" max="4358" width="8.5" style="43" customWidth="1"/>
    <col min="4359" max="4359" width="7.625" style="43" customWidth="1"/>
    <col min="4360" max="4360" width="8.25" style="43" customWidth="1"/>
    <col min="4361" max="4361" width="9" style="43"/>
    <col min="4362" max="4362" width="8.875" style="43" customWidth="1"/>
    <col min="4363" max="4363" width="7.875" style="43" customWidth="1"/>
    <col min="4364" max="4364" width="8.125" style="43" customWidth="1"/>
    <col min="4365" max="4365" width="7.125" style="43" customWidth="1"/>
    <col min="4366" max="4366" width="10" style="43" customWidth="1"/>
    <col min="4367" max="4367" width="26.375" style="43" customWidth="1"/>
    <col min="4368" max="4605" width="9" style="43"/>
    <col min="4606" max="4606" width="4" style="43" customWidth="1"/>
    <col min="4607" max="4607" width="5.625" style="43" customWidth="1"/>
    <col min="4608" max="4608" width="6.25" style="43" customWidth="1"/>
    <col min="4609" max="4609" width="17.125" style="43" customWidth="1"/>
    <col min="4610" max="4610" width="9.75" style="43" customWidth="1"/>
    <col min="4611" max="4611" width="9.25" style="43" customWidth="1"/>
    <col min="4612" max="4612" width="8.5" style="43" customWidth="1"/>
    <col min="4613" max="4613" width="10" style="43" customWidth="1"/>
    <col min="4614" max="4614" width="8.5" style="43" customWidth="1"/>
    <col min="4615" max="4615" width="7.625" style="43" customWidth="1"/>
    <col min="4616" max="4616" width="8.25" style="43" customWidth="1"/>
    <col min="4617" max="4617" width="9" style="43"/>
    <col min="4618" max="4618" width="8.875" style="43" customWidth="1"/>
    <col min="4619" max="4619" width="7.875" style="43" customWidth="1"/>
    <col min="4620" max="4620" width="8.125" style="43" customWidth="1"/>
    <col min="4621" max="4621" width="7.125" style="43" customWidth="1"/>
    <col min="4622" max="4622" width="10" style="43" customWidth="1"/>
    <col min="4623" max="4623" width="26.375" style="43" customWidth="1"/>
    <col min="4624" max="4861" width="9" style="43"/>
    <col min="4862" max="4862" width="4" style="43" customWidth="1"/>
    <col min="4863" max="4863" width="5.625" style="43" customWidth="1"/>
    <col min="4864" max="4864" width="6.25" style="43" customWidth="1"/>
    <col min="4865" max="4865" width="17.125" style="43" customWidth="1"/>
    <col min="4866" max="4866" width="9.75" style="43" customWidth="1"/>
    <col min="4867" max="4867" width="9.25" style="43" customWidth="1"/>
    <col min="4868" max="4868" width="8.5" style="43" customWidth="1"/>
    <col min="4869" max="4869" width="10" style="43" customWidth="1"/>
    <col min="4870" max="4870" width="8.5" style="43" customWidth="1"/>
    <col min="4871" max="4871" width="7.625" style="43" customWidth="1"/>
    <col min="4872" max="4872" width="8.25" style="43" customWidth="1"/>
    <col min="4873" max="4873" width="9" style="43"/>
    <col min="4874" max="4874" width="8.875" style="43" customWidth="1"/>
    <col min="4875" max="4875" width="7.875" style="43" customWidth="1"/>
    <col min="4876" max="4876" width="8.125" style="43" customWidth="1"/>
    <col min="4877" max="4877" width="7.125" style="43" customWidth="1"/>
    <col min="4878" max="4878" width="10" style="43" customWidth="1"/>
    <col min="4879" max="4879" width="26.375" style="43" customWidth="1"/>
    <col min="4880" max="5117" width="9" style="43"/>
    <col min="5118" max="5118" width="4" style="43" customWidth="1"/>
    <col min="5119" max="5119" width="5.625" style="43" customWidth="1"/>
    <col min="5120" max="5120" width="6.25" style="43" customWidth="1"/>
    <col min="5121" max="5121" width="17.125" style="43" customWidth="1"/>
    <col min="5122" max="5122" width="9.75" style="43" customWidth="1"/>
    <col min="5123" max="5123" width="9.25" style="43" customWidth="1"/>
    <col min="5124" max="5124" width="8.5" style="43" customWidth="1"/>
    <col min="5125" max="5125" width="10" style="43" customWidth="1"/>
    <col min="5126" max="5126" width="8.5" style="43" customWidth="1"/>
    <col min="5127" max="5127" width="7.625" style="43" customWidth="1"/>
    <col min="5128" max="5128" width="8.25" style="43" customWidth="1"/>
    <col min="5129" max="5129" width="9" style="43"/>
    <col min="5130" max="5130" width="8.875" style="43" customWidth="1"/>
    <col min="5131" max="5131" width="7.875" style="43" customWidth="1"/>
    <col min="5132" max="5132" width="8.125" style="43" customWidth="1"/>
    <col min="5133" max="5133" width="7.125" style="43" customWidth="1"/>
    <col min="5134" max="5134" width="10" style="43" customWidth="1"/>
    <col min="5135" max="5135" width="26.375" style="43" customWidth="1"/>
    <col min="5136" max="5373" width="9" style="43"/>
    <col min="5374" max="5374" width="4" style="43" customWidth="1"/>
    <col min="5375" max="5375" width="5.625" style="43" customWidth="1"/>
    <col min="5376" max="5376" width="6.25" style="43" customWidth="1"/>
    <col min="5377" max="5377" width="17.125" style="43" customWidth="1"/>
    <col min="5378" max="5378" width="9.75" style="43" customWidth="1"/>
    <col min="5379" max="5379" width="9.25" style="43" customWidth="1"/>
    <col min="5380" max="5380" width="8.5" style="43" customWidth="1"/>
    <col min="5381" max="5381" width="10" style="43" customWidth="1"/>
    <col min="5382" max="5382" width="8.5" style="43" customWidth="1"/>
    <col min="5383" max="5383" width="7.625" style="43" customWidth="1"/>
    <col min="5384" max="5384" width="8.25" style="43" customWidth="1"/>
    <col min="5385" max="5385" width="9" style="43"/>
    <col min="5386" max="5386" width="8.875" style="43" customWidth="1"/>
    <col min="5387" max="5387" width="7.875" style="43" customWidth="1"/>
    <col min="5388" max="5388" width="8.125" style="43" customWidth="1"/>
    <col min="5389" max="5389" width="7.125" style="43" customWidth="1"/>
    <col min="5390" max="5390" width="10" style="43" customWidth="1"/>
    <col min="5391" max="5391" width="26.375" style="43" customWidth="1"/>
    <col min="5392" max="5629" width="9" style="43"/>
    <col min="5630" max="5630" width="4" style="43" customWidth="1"/>
    <col min="5631" max="5631" width="5.625" style="43" customWidth="1"/>
    <col min="5632" max="5632" width="6.25" style="43" customWidth="1"/>
    <col min="5633" max="5633" width="17.125" style="43" customWidth="1"/>
    <col min="5634" max="5634" width="9.75" style="43" customWidth="1"/>
    <col min="5635" max="5635" width="9.25" style="43" customWidth="1"/>
    <col min="5636" max="5636" width="8.5" style="43" customWidth="1"/>
    <col min="5637" max="5637" width="10" style="43" customWidth="1"/>
    <col min="5638" max="5638" width="8.5" style="43" customWidth="1"/>
    <col min="5639" max="5639" width="7.625" style="43" customWidth="1"/>
    <col min="5640" max="5640" width="8.25" style="43" customWidth="1"/>
    <col min="5641" max="5641" width="9" style="43"/>
    <col min="5642" max="5642" width="8.875" style="43" customWidth="1"/>
    <col min="5643" max="5643" width="7.875" style="43" customWidth="1"/>
    <col min="5644" max="5644" width="8.125" style="43" customWidth="1"/>
    <col min="5645" max="5645" width="7.125" style="43" customWidth="1"/>
    <col min="5646" max="5646" width="10" style="43" customWidth="1"/>
    <col min="5647" max="5647" width="26.375" style="43" customWidth="1"/>
    <col min="5648" max="5885" width="9" style="43"/>
    <col min="5886" max="5886" width="4" style="43" customWidth="1"/>
    <col min="5887" max="5887" width="5.625" style="43" customWidth="1"/>
    <col min="5888" max="5888" width="6.25" style="43" customWidth="1"/>
    <col min="5889" max="5889" width="17.125" style="43" customWidth="1"/>
    <col min="5890" max="5890" width="9.75" style="43" customWidth="1"/>
    <col min="5891" max="5891" width="9.25" style="43" customWidth="1"/>
    <col min="5892" max="5892" width="8.5" style="43" customWidth="1"/>
    <col min="5893" max="5893" width="10" style="43" customWidth="1"/>
    <col min="5894" max="5894" width="8.5" style="43" customWidth="1"/>
    <col min="5895" max="5895" width="7.625" style="43" customWidth="1"/>
    <col min="5896" max="5896" width="8.25" style="43" customWidth="1"/>
    <col min="5897" max="5897" width="9" style="43"/>
    <col min="5898" max="5898" width="8.875" style="43" customWidth="1"/>
    <col min="5899" max="5899" width="7.875" style="43" customWidth="1"/>
    <col min="5900" max="5900" width="8.125" style="43" customWidth="1"/>
    <col min="5901" max="5901" width="7.125" style="43" customWidth="1"/>
    <col min="5902" max="5902" width="10" style="43" customWidth="1"/>
    <col min="5903" max="5903" width="26.375" style="43" customWidth="1"/>
    <col min="5904" max="6141" width="9" style="43"/>
    <col min="6142" max="6142" width="4" style="43" customWidth="1"/>
    <col min="6143" max="6143" width="5.625" style="43" customWidth="1"/>
    <col min="6144" max="6144" width="6.25" style="43" customWidth="1"/>
    <col min="6145" max="6145" width="17.125" style="43" customWidth="1"/>
    <col min="6146" max="6146" width="9.75" style="43" customWidth="1"/>
    <col min="6147" max="6147" width="9.25" style="43" customWidth="1"/>
    <col min="6148" max="6148" width="8.5" style="43" customWidth="1"/>
    <col min="6149" max="6149" width="10" style="43" customWidth="1"/>
    <col min="6150" max="6150" width="8.5" style="43" customWidth="1"/>
    <col min="6151" max="6151" width="7.625" style="43" customWidth="1"/>
    <col min="6152" max="6152" width="8.25" style="43" customWidth="1"/>
    <col min="6153" max="6153" width="9" style="43"/>
    <col min="6154" max="6154" width="8.875" style="43" customWidth="1"/>
    <col min="6155" max="6155" width="7.875" style="43" customWidth="1"/>
    <col min="6156" max="6156" width="8.125" style="43" customWidth="1"/>
    <col min="6157" max="6157" width="7.125" style="43" customWidth="1"/>
    <col min="6158" max="6158" width="10" style="43" customWidth="1"/>
    <col min="6159" max="6159" width="26.375" style="43" customWidth="1"/>
    <col min="6160" max="6397" width="9" style="43"/>
    <col min="6398" max="6398" width="4" style="43" customWidth="1"/>
    <col min="6399" max="6399" width="5.625" style="43" customWidth="1"/>
    <col min="6400" max="6400" width="6.25" style="43" customWidth="1"/>
    <col min="6401" max="6401" width="17.125" style="43" customWidth="1"/>
    <col min="6402" max="6402" width="9.75" style="43" customWidth="1"/>
    <col min="6403" max="6403" width="9.25" style="43" customWidth="1"/>
    <col min="6404" max="6404" width="8.5" style="43" customWidth="1"/>
    <col min="6405" max="6405" width="10" style="43" customWidth="1"/>
    <col min="6406" max="6406" width="8.5" style="43" customWidth="1"/>
    <col min="6407" max="6407" width="7.625" style="43" customWidth="1"/>
    <col min="6408" max="6408" width="8.25" style="43" customWidth="1"/>
    <col min="6409" max="6409" width="9" style="43"/>
    <col min="6410" max="6410" width="8.875" style="43" customWidth="1"/>
    <col min="6411" max="6411" width="7.875" style="43" customWidth="1"/>
    <col min="6412" max="6412" width="8.125" style="43" customWidth="1"/>
    <col min="6413" max="6413" width="7.125" style="43" customWidth="1"/>
    <col min="6414" max="6414" width="10" style="43" customWidth="1"/>
    <col min="6415" max="6415" width="26.375" style="43" customWidth="1"/>
    <col min="6416" max="6653" width="9" style="43"/>
    <col min="6654" max="6654" width="4" style="43" customWidth="1"/>
    <col min="6655" max="6655" width="5.625" style="43" customWidth="1"/>
    <col min="6656" max="6656" width="6.25" style="43" customWidth="1"/>
    <col min="6657" max="6657" width="17.125" style="43" customWidth="1"/>
    <col min="6658" max="6658" width="9.75" style="43" customWidth="1"/>
    <col min="6659" max="6659" width="9.25" style="43" customWidth="1"/>
    <col min="6660" max="6660" width="8.5" style="43" customWidth="1"/>
    <col min="6661" max="6661" width="10" style="43" customWidth="1"/>
    <col min="6662" max="6662" width="8.5" style="43" customWidth="1"/>
    <col min="6663" max="6663" width="7.625" style="43" customWidth="1"/>
    <col min="6664" max="6664" width="8.25" style="43" customWidth="1"/>
    <col min="6665" max="6665" width="9" style="43"/>
    <col min="6666" max="6666" width="8.875" style="43" customWidth="1"/>
    <col min="6667" max="6667" width="7.875" style="43" customWidth="1"/>
    <col min="6668" max="6668" width="8.125" style="43" customWidth="1"/>
    <col min="6669" max="6669" width="7.125" style="43" customWidth="1"/>
    <col min="6670" max="6670" width="10" style="43" customWidth="1"/>
    <col min="6671" max="6671" width="26.375" style="43" customWidth="1"/>
    <col min="6672" max="6909" width="9" style="43"/>
    <col min="6910" max="6910" width="4" style="43" customWidth="1"/>
    <col min="6911" max="6911" width="5.625" style="43" customWidth="1"/>
    <col min="6912" max="6912" width="6.25" style="43" customWidth="1"/>
    <col min="6913" max="6913" width="17.125" style="43" customWidth="1"/>
    <col min="6914" max="6914" width="9.75" style="43" customWidth="1"/>
    <col min="6915" max="6915" width="9.25" style="43" customWidth="1"/>
    <col min="6916" max="6916" width="8.5" style="43" customWidth="1"/>
    <col min="6917" max="6917" width="10" style="43" customWidth="1"/>
    <col min="6918" max="6918" width="8.5" style="43" customWidth="1"/>
    <col min="6919" max="6919" width="7.625" style="43" customWidth="1"/>
    <col min="6920" max="6920" width="8.25" style="43" customWidth="1"/>
    <col min="6921" max="6921" width="9" style="43"/>
    <col min="6922" max="6922" width="8.875" style="43" customWidth="1"/>
    <col min="6923" max="6923" width="7.875" style="43" customWidth="1"/>
    <col min="6924" max="6924" width="8.125" style="43" customWidth="1"/>
    <col min="6925" max="6925" width="7.125" style="43" customWidth="1"/>
    <col min="6926" max="6926" width="10" style="43" customWidth="1"/>
    <col min="6927" max="6927" width="26.375" style="43" customWidth="1"/>
    <col min="6928" max="7165" width="9" style="43"/>
    <col min="7166" max="7166" width="4" style="43" customWidth="1"/>
    <col min="7167" max="7167" width="5.625" style="43" customWidth="1"/>
    <col min="7168" max="7168" width="6.25" style="43" customWidth="1"/>
    <col min="7169" max="7169" width="17.125" style="43" customWidth="1"/>
    <col min="7170" max="7170" width="9.75" style="43" customWidth="1"/>
    <col min="7171" max="7171" width="9.25" style="43" customWidth="1"/>
    <col min="7172" max="7172" width="8.5" style="43" customWidth="1"/>
    <col min="7173" max="7173" width="10" style="43" customWidth="1"/>
    <col min="7174" max="7174" width="8.5" style="43" customWidth="1"/>
    <col min="7175" max="7175" width="7.625" style="43" customWidth="1"/>
    <col min="7176" max="7176" width="8.25" style="43" customWidth="1"/>
    <col min="7177" max="7177" width="9" style="43"/>
    <col min="7178" max="7178" width="8.875" style="43" customWidth="1"/>
    <col min="7179" max="7179" width="7.875" style="43" customWidth="1"/>
    <col min="7180" max="7180" width="8.125" style="43" customWidth="1"/>
    <col min="7181" max="7181" width="7.125" style="43" customWidth="1"/>
    <col min="7182" max="7182" width="10" style="43" customWidth="1"/>
    <col min="7183" max="7183" width="26.375" style="43" customWidth="1"/>
    <col min="7184" max="7421" width="9" style="43"/>
    <col min="7422" max="7422" width="4" style="43" customWidth="1"/>
    <col min="7423" max="7423" width="5.625" style="43" customWidth="1"/>
    <col min="7424" max="7424" width="6.25" style="43" customWidth="1"/>
    <col min="7425" max="7425" width="17.125" style="43" customWidth="1"/>
    <col min="7426" max="7426" width="9.75" style="43" customWidth="1"/>
    <col min="7427" max="7427" width="9.25" style="43" customWidth="1"/>
    <col min="7428" max="7428" width="8.5" style="43" customWidth="1"/>
    <col min="7429" max="7429" width="10" style="43" customWidth="1"/>
    <col min="7430" max="7430" width="8.5" style="43" customWidth="1"/>
    <col min="7431" max="7431" width="7.625" style="43" customWidth="1"/>
    <col min="7432" max="7432" width="8.25" style="43" customWidth="1"/>
    <col min="7433" max="7433" width="9" style="43"/>
    <col min="7434" max="7434" width="8.875" style="43" customWidth="1"/>
    <col min="7435" max="7435" width="7.875" style="43" customWidth="1"/>
    <col min="7436" max="7436" width="8.125" style="43" customWidth="1"/>
    <col min="7437" max="7437" width="7.125" style="43" customWidth="1"/>
    <col min="7438" max="7438" width="10" style="43" customWidth="1"/>
    <col min="7439" max="7439" width="26.375" style="43" customWidth="1"/>
    <col min="7440" max="7677" width="9" style="43"/>
    <col min="7678" max="7678" width="4" style="43" customWidth="1"/>
    <col min="7679" max="7679" width="5.625" style="43" customWidth="1"/>
    <col min="7680" max="7680" width="6.25" style="43" customWidth="1"/>
    <col min="7681" max="7681" width="17.125" style="43" customWidth="1"/>
    <col min="7682" max="7682" width="9.75" style="43" customWidth="1"/>
    <col min="7683" max="7683" width="9.25" style="43" customWidth="1"/>
    <col min="7684" max="7684" width="8.5" style="43" customWidth="1"/>
    <col min="7685" max="7685" width="10" style="43" customWidth="1"/>
    <col min="7686" max="7686" width="8.5" style="43" customWidth="1"/>
    <col min="7687" max="7687" width="7.625" style="43" customWidth="1"/>
    <col min="7688" max="7688" width="8.25" style="43" customWidth="1"/>
    <col min="7689" max="7689" width="9" style="43"/>
    <col min="7690" max="7690" width="8.875" style="43" customWidth="1"/>
    <col min="7691" max="7691" width="7.875" style="43" customWidth="1"/>
    <col min="7692" max="7692" width="8.125" style="43" customWidth="1"/>
    <col min="7693" max="7693" width="7.125" style="43" customWidth="1"/>
    <col min="7694" max="7694" width="10" style="43" customWidth="1"/>
    <col min="7695" max="7695" width="26.375" style="43" customWidth="1"/>
    <col min="7696" max="7933" width="9" style="43"/>
    <col min="7934" max="7934" width="4" style="43" customWidth="1"/>
    <col min="7935" max="7935" width="5.625" style="43" customWidth="1"/>
    <col min="7936" max="7936" width="6.25" style="43" customWidth="1"/>
    <col min="7937" max="7937" width="17.125" style="43" customWidth="1"/>
    <col min="7938" max="7938" width="9.75" style="43" customWidth="1"/>
    <col min="7939" max="7939" width="9.25" style="43" customWidth="1"/>
    <col min="7940" max="7940" width="8.5" style="43" customWidth="1"/>
    <col min="7941" max="7941" width="10" style="43" customWidth="1"/>
    <col min="7942" max="7942" width="8.5" style="43" customWidth="1"/>
    <col min="7943" max="7943" width="7.625" style="43" customWidth="1"/>
    <col min="7944" max="7944" width="8.25" style="43" customWidth="1"/>
    <col min="7945" max="7945" width="9" style="43"/>
    <col min="7946" max="7946" width="8.875" style="43" customWidth="1"/>
    <col min="7947" max="7947" width="7.875" style="43" customWidth="1"/>
    <col min="7948" max="7948" width="8.125" style="43" customWidth="1"/>
    <col min="7949" max="7949" width="7.125" style="43" customWidth="1"/>
    <col min="7950" max="7950" width="10" style="43" customWidth="1"/>
    <col min="7951" max="7951" width="26.375" style="43" customWidth="1"/>
    <col min="7952" max="8189" width="9" style="43"/>
    <col min="8190" max="8190" width="4" style="43" customWidth="1"/>
    <col min="8191" max="8191" width="5.625" style="43" customWidth="1"/>
    <col min="8192" max="8192" width="6.25" style="43" customWidth="1"/>
    <col min="8193" max="8193" width="17.125" style="43" customWidth="1"/>
    <col min="8194" max="8194" width="9.75" style="43" customWidth="1"/>
    <col min="8195" max="8195" width="9.25" style="43" customWidth="1"/>
    <col min="8196" max="8196" width="8.5" style="43" customWidth="1"/>
    <col min="8197" max="8197" width="10" style="43" customWidth="1"/>
    <col min="8198" max="8198" width="8.5" style="43" customWidth="1"/>
    <col min="8199" max="8199" width="7.625" style="43" customWidth="1"/>
    <col min="8200" max="8200" width="8.25" style="43" customWidth="1"/>
    <col min="8201" max="8201" width="9" style="43"/>
    <col min="8202" max="8202" width="8.875" style="43" customWidth="1"/>
    <col min="8203" max="8203" width="7.875" style="43" customWidth="1"/>
    <col min="8204" max="8204" width="8.125" style="43" customWidth="1"/>
    <col min="8205" max="8205" width="7.125" style="43" customWidth="1"/>
    <col min="8206" max="8206" width="10" style="43" customWidth="1"/>
    <col min="8207" max="8207" width="26.375" style="43" customWidth="1"/>
    <col min="8208" max="8445" width="9" style="43"/>
    <col min="8446" max="8446" width="4" style="43" customWidth="1"/>
    <col min="8447" max="8447" width="5.625" style="43" customWidth="1"/>
    <col min="8448" max="8448" width="6.25" style="43" customWidth="1"/>
    <col min="8449" max="8449" width="17.125" style="43" customWidth="1"/>
    <col min="8450" max="8450" width="9.75" style="43" customWidth="1"/>
    <col min="8451" max="8451" width="9.25" style="43" customWidth="1"/>
    <col min="8452" max="8452" width="8.5" style="43" customWidth="1"/>
    <col min="8453" max="8453" width="10" style="43" customWidth="1"/>
    <col min="8454" max="8454" width="8.5" style="43" customWidth="1"/>
    <col min="8455" max="8455" width="7.625" style="43" customWidth="1"/>
    <col min="8456" max="8456" width="8.25" style="43" customWidth="1"/>
    <col min="8457" max="8457" width="9" style="43"/>
    <col min="8458" max="8458" width="8.875" style="43" customWidth="1"/>
    <col min="8459" max="8459" width="7.875" style="43" customWidth="1"/>
    <col min="8460" max="8460" width="8.125" style="43" customWidth="1"/>
    <col min="8461" max="8461" width="7.125" style="43" customWidth="1"/>
    <col min="8462" max="8462" width="10" style="43" customWidth="1"/>
    <col min="8463" max="8463" width="26.375" style="43" customWidth="1"/>
    <col min="8464" max="8701" width="9" style="43"/>
    <col min="8702" max="8702" width="4" style="43" customWidth="1"/>
    <col min="8703" max="8703" width="5.625" style="43" customWidth="1"/>
    <col min="8704" max="8704" width="6.25" style="43" customWidth="1"/>
    <col min="8705" max="8705" width="17.125" style="43" customWidth="1"/>
    <col min="8706" max="8706" width="9.75" style="43" customWidth="1"/>
    <col min="8707" max="8707" width="9.25" style="43" customWidth="1"/>
    <col min="8708" max="8708" width="8.5" style="43" customWidth="1"/>
    <col min="8709" max="8709" width="10" style="43" customWidth="1"/>
    <col min="8710" max="8710" width="8.5" style="43" customWidth="1"/>
    <col min="8711" max="8711" width="7.625" style="43" customWidth="1"/>
    <col min="8712" max="8712" width="8.25" style="43" customWidth="1"/>
    <col min="8713" max="8713" width="9" style="43"/>
    <col min="8714" max="8714" width="8.875" style="43" customWidth="1"/>
    <col min="8715" max="8715" width="7.875" style="43" customWidth="1"/>
    <col min="8716" max="8716" width="8.125" style="43" customWidth="1"/>
    <col min="8717" max="8717" width="7.125" style="43" customWidth="1"/>
    <col min="8718" max="8718" width="10" style="43" customWidth="1"/>
    <col min="8719" max="8719" width="26.375" style="43" customWidth="1"/>
    <col min="8720" max="8957" width="9" style="43"/>
    <col min="8958" max="8958" width="4" style="43" customWidth="1"/>
    <col min="8959" max="8959" width="5.625" style="43" customWidth="1"/>
    <col min="8960" max="8960" width="6.25" style="43" customWidth="1"/>
    <col min="8961" max="8961" width="17.125" style="43" customWidth="1"/>
    <col min="8962" max="8962" width="9.75" style="43" customWidth="1"/>
    <col min="8963" max="8963" width="9.25" style="43" customWidth="1"/>
    <col min="8964" max="8964" width="8.5" style="43" customWidth="1"/>
    <col min="8965" max="8965" width="10" style="43" customWidth="1"/>
    <col min="8966" max="8966" width="8.5" style="43" customWidth="1"/>
    <col min="8967" max="8967" width="7.625" style="43" customWidth="1"/>
    <col min="8968" max="8968" width="8.25" style="43" customWidth="1"/>
    <col min="8969" max="8969" width="9" style="43"/>
    <col min="8970" max="8970" width="8.875" style="43" customWidth="1"/>
    <col min="8971" max="8971" width="7.875" style="43" customWidth="1"/>
    <col min="8972" max="8972" width="8.125" style="43" customWidth="1"/>
    <col min="8973" max="8973" width="7.125" style="43" customWidth="1"/>
    <col min="8974" max="8974" width="10" style="43" customWidth="1"/>
    <col min="8975" max="8975" width="26.375" style="43" customWidth="1"/>
    <col min="8976" max="9213" width="9" style="43"/>
    <col min="9214" max="9214" width="4" style="43" customWidth="1"/>
    <col min="9215" max="9215" width="5.625" style="43" customWidth="1"/>
    <col min="9216" max="9216" width="6.25" style="43" customWidth="1"/>
    <col min="9217" max="9217" width="17.125" style="43" customWidth="1"/>
    <col min="9218" max="9218" width="9.75" style="43" customWidth="1"/>
    <col min="9219" max="9219" width="9.25" style="43" customWidth="1"/>
    <col min="9220" max="9220" width="8.5" style="43" customWidth="1"/>
    <col min="9221" max="9221" width="10" style="43" customWidth="1"/>
    <col min="9222" max="9222" width="8.5" style="43" customWidth="1"/>
    <col min="9223" max="9223" width="7.625" style="43" customWidth="1"/>
    <col min="9224" max="9224" width="8.25" style="43" customWidth="1"/>
    <col min="9225" max="9225" width="9" style="43"/>
    <col min="9226" max="9226" width="8.875" style="43" customWidth="1"/>
    <col min="9227" max="9227" width="7.875" style="43" customWidth="1"/>
    <col min="9228" max="9228" width="8.125" style="43" customWidth="1"/>
    <col min="9229" max="9229" width="7.125" style="43" customWidth="1"/>
    <col min="9230" max="9230" width="10" style="43" customWidth="1"/>
    <col min="9231" max="9231" width="26.375" style="43" customWidth="1"/>
    <col min="9232" max="9469" width="9" style="43"/>
    <col min="9470" max="9470" width="4" style="43" customWidth="1"/>
    <col min="9471" max="9471" width="5.625" style="43" customWidth="1"/>
    <col min="9472" max="9472" width="6.25" style="43" customWidth="1"/>
    <col min="9473" max="9473" width="17.125" style="43" customWidth="1"/>
    <col min="9474" max="9474" width="9.75" style="43" customWidth="1"/>
    <col min="9475" max="9475" width="9.25" style="43" customWidth="1"/>
    <col min="9476" max="9476" width="8.5" style="43" customWidth="1"/>
    <col min="9477" max="9477" width="10" style="43" customWidth="1"/>
    <col min="9478" max="9478" width="8.5" style="43" customWidth="1"/>
    <col min="9479" max="9479" width="7.625" style="43" customWidth="1"/>
    <col min="9480" max="9480" width="8.25" style="43" customWidth="1"/>
    <col min="9481" max="9481" width="9" style="43"/>
    <col min="9482" max="9482" width="8.875" style="43" customWidth="1"/>
    <col min="9483" max="9483" width="7.875" style="43" customWidth="1"/>
    <col min="9484" max="9484" width="8.125" style="43" customWidth="1"/>
    <col min="9485" max="9485" width="7.125" style="43" customWidth="1"/>
    <col min="9486" max="9486" width="10" style="43" customWidth="1"/>
    <col min="9487" max="9487" width="26.375" style="43" customWidth="1"/>
    <col min="9488" max="9725" width="9" style="43"/>
    <col min="9726" max="9726" width="4" style="43" customWidth="1"/>
    <col min="9727" max="9727" width="5.625" style="43" customWidth="1"/>
    <col min="9728" max="9728" width="6.25" style="43" customWidth="1"/>
    <col min="9729" max="9729" width="17.125" style="43" customWidth="1"/>
    <col min="9730" max="9730" width="9.75" style="43" customWidth="1"/>
    <col min="9731" max="9731" width="9.25" style="43" customWidth="1"/>
    <col min="9732" max="9732" width="8.5" style="43" customWidth="1"/>
    <col min="9733" max="9733" width="10" style="43" customWidth="1"/>
    <col min="9734" max="9734" width="8.5" style="43" customWidth="1"/>
    <col min="9735" max="9735" width="7.625" style="43" customWidth="1"/>
    <col min="9736" max="9736" width="8.25" style="43" customWidth="1"/>
    <col min="9737" max="9737" width="9" style="43"/>
    <col min="9738" max="9738" width="8.875" style="43" customWidth="1"/>
    <col min="9739" max="9739" width="7.875" style="43" customWidth="1"/>
    <col min="9740" max="9740" width="8.125" style="43" customWidth="1"/>
    <col min="9741" max="9741" width="7.125" style="43" customWidth="1"/>
    <col min="9742" max="9742" width="10" style="43" customWidth="1"/>
    <col min="9743" max="9743" width="26.375" style="43" customWidth="1"/>
    <col min="9744" max="9981" width="9" style="43"/>
    <col min="9982" max="9982" width="4" style="43" customWidth="1"/>
    <col min="9983" max="9983" width="5.625" style="43" customWidth="1"/>
    <col min="9984" max="9984" width="6.25" style="43" customWidth="1"/>
    <col min="9985" max="9985" width="17.125" style="43" customWidth="1"/>
    <col min="9986" max="9986" width="9.75" style="43" customWidth="1"/>
    <col min="9987" max="9987" width="9.25" style="43" customWidth="1"/>
    <col min="9988" max="9988" width="8.5" style="43" customWidth="1"/>
    <col min="9989" max="9989" width="10" style="43" customWidth="1"/>
    <col min="9990" max="9990" width="8.5" style="43" customWidth="1"/>
    <col min="9991" max="9991" width="7.625" style="43" customWidth="1"/>
    <col min="9992" max="9992" width="8.25" style="43" customWidth="1"/>
    <col min="9993" max="9993" width="9" style="43"/>
    <col min="9994" max="9994" width="8.875" style="43" customWidth="1"/>
    <col min="9995" max="9995" width="7.875" style="43" customWidth="1"/>
    <col min="9996" max="9996" width="8.125" style="43" customWidth="1"/>
    <col min="9997" max="9997" width="7.125" style="43" customWidth="1"/>
    <col min="9998" max="9998" width="10" style="43" customWidth="1"/>
    <col min="9999" max="9999" width="26.375" style="43" customWidth="1"/>
    <col min="10000" max="10237" width="9" style="43"/>
    <col min="10238" max="10238" width="4" style="43" customWidth="1"/>
    <col min="10239" max="10239" width="5.625" style="43" customWidth="1"/>
    <col min="10240" max="10240" width="6.25" style="43" customWidth="1"/>
    <col min="10241" max="10241" width="17.125" style="43" customWidth="1"/>
    <col min="10242" max="10242" width="9.75" style="43" customWidth="1"/>
    <col min="10243" max="10243" width="9.25" style="43" customWidth="1"/>
    <col min="10244" max="10244" width="8.5" style="43" customWidth="1"/>
    <col min="10245" max="10245" width="10" style="43" customWidth="1"/>
    <col min="10246" max="10246" width="8.5" style="43" customWidth="1"/>
    <col min="10247" max="10247" width="7.625" style="43" customWidth="1"/>
    <col min="10248" max="10248" width="8.25" style="43" customWidth="1"/>
    <col min="10249" max="10249" width="9" style="43"/>
    <col min="10250" max="10250" width="8.875" style="43" customWidth="1"/>
    <col min="10251" max="10251" width="7.875" style="43" customWidth="1"/>
    <col min="10252" max="10252" width="8.125" style="43" customWidth="1"/>
    <col min="10253" max="10253" width="7.125" style="43" customWidth="1"/>
    <col min="10254" max="10254" width="10" style="43" customWidth="1"/>
    <col min="10255" max="10255" width="26.375" style="43" customWidth="1"/>
    <col min="10256" max="10493" width="9" style="43"/>
    <col min="10494" max="10494" width="4" style="43" customWidth="1"/>
    <col min="10495" max="10495" width="5.625" style="43" customWidth="1"/>
    <col min="10496" max="10496" width="6.25" style="43" customWidth="1"/>
    <col min="10497" max="10497" width="17.125" style="43" customWidth="1"/>
    <col min="10498" max="10498" width="9.75" style="43" customWidth="1"/>
    <col min="10499" max="10499" width="9.25" style="43" customWidth="1"/>
    <col min="10500" max="10500" width="8.5" style="43" customWidth="1"/>
    <col min="10501" max="10501" width="10" style="43" customWidth="1"/>
    <col min="10502" max="10502" width="8.5" style="43" customWidth="1"/>
    <col min="10503" max="10503" width="7.625" style="43" customWidth="1"/>
    <col min="10504" max="10504" width="8.25" style="43" customWidth="1"/>
    <col min="10505" max="10505" width="9" style="43"/>
    <col min="10506" max="10506" width="8.875" style="43" customWidth="1"/>
    <col min="10507" max="10507" width="7.875" style="43" customWidth="1"/>
    <col min="10508" max="10508" width="8.125" style="43" customWidth="1"/>
    <col min="10509" max="10509" width="7.125" style="43" customWidth="1"/>
    <col min="10510" max="10510" width="10" style="43" customWidth="1"/>
    <col min="10511" max="10511" width="26.375" style="43" customWidth="1"/>
    <col min="10512" max="10749" width="9" style="43"/>
    <col min="10750" max="10750" width="4" style="43" customWidth="1"/>
    <col min="10751" max="10751" width="5.625" style="43" customWidth="1"/>
    <col min="10752" max="10752" width="6.25" style="43" customWidth="1"/>
    <col min="10753" max="10753" width="17.125" style="43" customWidth="1"/>
    <col min="10754" max="10754" width="9.75" style="43" customWidth="1"/>
    <col min="10755" max="10755" width="9.25" style="43" customWidth="1"/>
    <col min="10756" max="10756" width="8.5" style="43" customWidth="1"/>
    <col min="10757" max="10757" width="10" style="43" customWidth="1"/>
    <col min="10758" max="10758" width="8.5" style="43" customWidth="1"/>
    <col min="10759" max="10759" width="7.625" style="43" customWidth="1"/>
    <col min="10760" max="10760" width="8.25" style="43" customWidth="1"/>
    <col min="10761" max="10761" width="9" style="43"/>
    <col min="10762" max="10762" width="8.875" style="43" customWidth="1"/>
    <col min="10763" max="10763" width="7.875" style="43" customWidth="1"/>
    <col min="10764" max="10764" width="8.125" style="43" customWidth="1"/>
    <col min="10765" max="10765" width="7.125" style="43" customWidth="1"/>
    <col min="10766" max="10766" width="10" style="43" customWidth="1"/>
    <col min="10767" max="10767" width="26.375" style="43" customWidth="1"/>
    <col min="10768" max="11005" width="9" style="43"/>
    <col min="11006" max="11006" width="4" style="43" customWidth="1"/>
    <col min="11007" max="11007" width="5.625" style="43" customWidth="1"/>
    <col min="11008" max="11008" width="6.25" style="43" customWidth="1"/>
    <col min="11009" max="11009" width="17.125" style="43" customWidth="1"/>
    <col min="11010" max="11010" width="9.75" style="43" customWidth="1"/>
    <col min="11011" max="11011" width="9.25" style="43" customWidth="1"/>
    <col min="11012" max="11012" width="8.5" style="43" customWidth="1"/>
    <col min="11013" max="11013" width="10" style="43" customWidth="1"/>
    <col min="11014" max="11014" width="8.5" style="43" customWidth="1"/>
    <col min="11015" max="11015" width="7.625" style="43" customWidth="1"/>
    <col min="11016" max="11016" width="8.25" style="43" customWidth="1"/>
    <col min="11017" max="11017" width="9" style="43"/>
    <col min="11018" max="11018" width="8.875" style="43" customWidth="1"/>
    <col min="11019" max="11019" width="7.875" style="43" customWidth="1"/>
    <col min="11020" max="11020" width="8.125" style="43" customWidth="1"/>
    <col min="11021" max="11021" width="7.125" style="43" customWidth="1"/>
    <col min="11022" max="11022" width="10" style="43" customWidth="1"/>
    <col min="11023" max="11023" width="26.375" style="43" customWidth="1"/>
    <col min="11024" max="11261" width="9" style="43"/>
    <col min="11262" max="11262" width="4" style="43" customWidth="1"/>
    <col min="11263" max="11263" width="5.625" style="43" customWidth="1"/>
    <col min="11264" max="11264" width="6.25" style="43" customWidth="1"/>
    <col min="11265" max="11265" width="17.125" style="43" customWidth="1"/>
    <col min="11266" max="11266" width="9.75" style="43" customWidth="1"/>
    <col min="11267" max="11267" width="9.25" style="43" customWidth="1"/>
    <col min="11268" max="11268" width="8.5" style="43" customWidth="1"/>
    <col min="11269" max="11269" width="10" style="43" customWidth="1"/>
    <col min="11270" max="11270" width="8.5" style="43" customWidth="1"/>
    <col min="11271" max="11271" width="7.625" style="43" customWidth="1"/>
    <col min="11272" max="11272" width="8.25" style="43" customWidth="1"/>
    <col min="11273" max="11273" width="9" style="43"/>
    <col min="11274" max="11274" width="8.875" style="43" customWidth="1"/>
    <col min="11275" max="11275" width="7.875" style="43" customWidth="1"/>
    <col min="11276" max="11276" width="8.125" style="43" customWidth="1"/>
    <col min="11277" max="11277" width="7.125" style="43" customWidth="1"/>
    <col min="11278" max="11278" width="10" style="43" customWidth="1"/>
    <col min="11279" max="11279" width="26.375" style="43" customWidth="1"/>
    <col min="11280" max="11517" width="9" style="43"/>
    <col min="11518" max="11518" width="4" style="43" customWidth="1"/>
    <col min="11519" max="11519" width="5.625" style="43" customWidth="1"/>
    <col min="11520" max="11520" width="6.25" style="43" customWidth="1"/>
    <col min="11521" max="11521" width="17.125" style="43" customWidth="1"/>
    <col min="11522" max="11522" width="9.75" style="43" customWidth="1"/>
    <col min="11523" max="11523" width="9.25" style="43" customWidth="1"/>
    <col min="11524" max="11524" width="8.5" style="43" customWidth="1"/>
    <col min="11525" max="11525" width="10" style="43" customWidth="1"/>
    <col min="11526" max="11526" width="8.5" style="43" customWidth="1"/>
    <col min="11527" max="11527" width="7.625" style="43" customWidth="1"/>
    <col min="11528" max="11528" width="8.25" style="43" customWidth="1"/>
    <col min="11529" max="11529" width="9" style="43"/>
    <col min="11530" max="11530" width="8.875" style="43" customWidth="1"/>
    <col min="11531" max="11531" width="7.875" style="43" customWidth="1"/>
    <col min="11532" max="11532" width="8.125" style="43" customWidth="1"/>
    <col min="11533" max="11533" width="7.125" style="43" customWidth="1"/>
    <col min="11534" max="11534" width="10" style="43" customWidth="1"/>
    <col min="11535" max="11535" width="26.375" style="43" customWidth="1"/>
    <col min="11536" max="11773" width="9" style="43"/>
    <col min="11774" max="11774" width="4" style="43" customWidth="1"/>
    <col min="11775" max="11775" width="5.625" style="43" customWidth="1"/>
    <col min="11776" max="11776" width="6.25" style="43" customWidth="1"/>
    <col min="11777" max="11777" width="17.125" style="43" customWidth="1"/>
    <col min="11778" max="11778" width="9.75" style="43" customWidth="1"/>
    <col min="11779" max="11779" width="9.25" style="43" customWidth="1"/>
    <col min="11780" max="11780" width="8.5" style="43" customWidth="1"/>
    <col min="11781" max="11781" width="10" style="43" customWidth="1"/>
    <col min="11782" max="11782" width="8.5" style="43" customWidth="1"/>
    <col min="11783" max="11783" width="7.625" style="43" customWidth="1"/>
    <col min="11784" max="11784" width="8.25" style="43" customWidth="1"/>
    <col min="11785" max="11785" width="9" style="43"/>
    <col min="11786" max="11786" width="8.875" style="43" customWidth="1"/>
    <col min="11787" max="11787" width="7.875" style="43" customWidth="1"/>
    <col min="11788" max="11788" width="8.125" style="43" customWidth="1"/>
    <col min="11789" max="11789" width="7.125" style="43" customWidth="1"/>
    <col min="11790" max="11790" width="10" style="43" customWidth="1"/>
    <col min="11791" max="11791" width="26.375" style="43" customWidth="1"/>
    <col min="11792" max="12029" width="9" style="43"/>
    <col min="12030" max="12030" width="4" style="43" customWidth="1"/>
    <col min="12031" max="12031" width="5.625" style="43" customWidth="1"/>
    <col min="12032" max="12032" width="6.25" style="43" customWidth="1"/>
    <col min="12033" max="12033" width="17.125" style="43" customWidth="1"/>
    <col min="12034" max="12034" width="9.75" style="43" customWidth="1"/>
    <col min="12035" max="12035" width="9.25" style="43" customWidth="1"/>
    <col min="12036" max="12036" width="8.5" style="43" customWidth="1"/>
    <col min="12037" max="12037" width="10" style="43" customWidth="1"/>
    <col min="12038" max="12038" width="8.5" style="43" customWidth="1"/>
    <col min="12039" max="12039" width="7.625" style="43" customWidth="1"/>
    <col min="12040" max="12040" width="8.25" style="43" customWidth="1"/>
    <col min="12041" max="12041" width="9" style="43"/>
    <col min="12042" max="12042" width="8.875" style="43" customWidth="1"/>
    <col min="12043" max="12043" width="7.875" style="43" customWidth="1"/>
    <col min="12044" max="12044" width="8.125" style="43" customWidth="1"/>
    <col min="12045" max="12045" width="7.125" style="43" customWidth="1"/>
    <col min="12046" max="12046" width="10" style="43" customWidth="1"/>
    <col min="12047" max="12047" width="26.375" style="43" customWidth="1"/>
    <col min="12048" max="12285" width="9" style="43"/>
    <col min="12286" max="12286" width="4" style="43" customWidth="1"/>
    <col min="12287" max="12287" width="5.625" style="43" customWidth="1"/>
    <col min="12288" max="12288" width="6.25" style="43" customWidth="1"/>
    <col min="12289" max="12289" width="17.125" style="43" customWidth="1"/>
    <col min="12290" max="12290" width="9.75" style="43" customWidth="1"/>
    <col min="12291" max="12291" width="9.25" style="43" customWidth="1"/>
    <col min="12292" max="12292" width="8.5" style="43" customWidth="1"/>
    <col min="12293" max="12293" width="10" style="43" customWidth="1"/>
    <col min="12294" max="12294" width="8.5" style="43" customWidth="1"/>
    <col min="12295" max="12295" width="7.625" style="43" customWidth="1"/>
    <col min="12296" max="12296" width="8.25" style="43" customWidth="1"/>
    <col min="12297" max="12297" width="9" style="43"/>
    <col min="12298" max="12298" width="8.875" style="43" customWidth="1"/>
    <col min="12299" max="12299" width="7.875" style="43" customWidth="1"/>
    <col min="12300" max="12300" width="8.125" style="43" customWidth="1"/>
    <col min="12301" max="12301" width="7.125" style="43" customWidth="1"/>
    <col min="12302" max="12302" width="10" style="43" customWidth="1"/>
    <col min="12303" max="12303" width="26.375" style="43" customWidth="1"/>
    <col min="12304" max="12541" width="9" style="43"/>
    <col min="12542" max="12542" width="4" style="43" customWidth="1"/>
    <col min="12543" max="12543" width="5.625" style="43" customWidth="1"/>
    <col min="12544" max="12544" width="6.25" style="43" customWidth="1"/>
    <col min="12545" max="12545" width="17.125" style="43" customWidth="1"/>
    <col min="12546" max="12546" width="9.75" style="43" customWidth="1"/>
    <col min="12547" max="12547" width="9.25" style="43" customWidth="1"/>
    <col min="12548" max="12548" width="8.5" style="43" customWidth="1"/>
    <col min="12549" max="12549" width="10" style="43" customWidth="1"/>
    <col min="12550" max="12550" width="8.5" style="43" customWidth="1"/>
    <col min="12551" max="12551" width="7.625" style="43" customWidth="1"/>
    <col min="12552" max="12552" width="8.25" style="43" customWidth="1"/>
    <col min="12553" max="12553" width="9" style="43"/>
    <col min="12554" max="12554" width="8.875" style="43" customWidth="1"/>
    <col min="12555" max="12555" width="7.875" style="43" customWidth="1"/>
    <col min="12556" max="12556" width="8.125" style="43" customWidth="1"/>
    <col min="12557" max="12557" width="7.125" style="43" customWidth="1"/>
    <col min="12558" max="12558" width="10" style="43" customWidth="1"/>
    <col min="12559" max="12559" width="26.375" style="43" customWidth="1"/>
    <col min="12560" max="12797" width="9" style="43"/>
    <col min="12798" max="12798" width="4" style="43" customWidth="1"/>
    <col min="12799" max="12799" width="5.625" style="43" customWidth="1"/>
    <col min="12800" max="12800" width="6.25" style="43" customWidth="1"/>
    <col min="12801" max="12801" width="17.125" style="43" customWidth="1"/>
    <col min="12802" max="12802" width="9.75" style="43" customWidth="1"/>
    <col min="12803" max="12803" width="9.25" style="43" customWidth="1"/>
    <col min="12804" max="12804" width="8.5" style="43" customWidth="1"/>
    <col min="12805" max="12805" width="10" style="43" customWidth="1"/>
    <col min="12806" max="12806" width="8.5" style="43" customWidth="1"/>
    <col min="12807" max="12807" width="7.625" style="43" customWidth="1"/>
    <col min="12808" max="12808" width="8.25" style="43" customWidth="1"/>
    <col min="12809" max="12809" width="9" style="43"/>
    <col min="12810" max="12810" width="8.875" style="43" customWidth="1"/>
    <col min="12811" max="12811" width="7.875" style="43" customWidth="1"/>
    <col min="12812" max="12812" width="8.125" style="43" customWidth="1"/>
    <col min="12813" max="12813" width="7.125" style="43" customWidth="1"/>
    <col min="12814" max="12814" width="10" style="43" customWidth="1"/>
    <col min="12815" max="12815" width="26.375" style="43" customWidth="1"/>
    <col min="12816" max="13053" width="9" style="43"/>
    <col min="13054" max="13054" width="4" style="43" customWidth="1"/>
    <col min="13055" max="13055" width="5.625" style="43" customWidth="1"/>
    <col min="13056" max="13056" width="6.25" style="43" customWidth="1"/>
    <col min="13057" max="13057" width="17.125" style="43" customWidth="1"/>
    <col min="13058" max="13058" width="9.75" style="43" customWidth="1"/>
    <col min="13059" max="13059" width="9.25" style="43" customWidth="1"/>
    <col min="13060" max="13060" width="8.5" style="43" customWidth="1"/>
    <col min="13061" max="13061" width="10" style="43" customWidth="1"/>
    <col min="13062" max="13062" width="8.5" style="43" customWidth="1"/>
    <col min="13063" max="13063" width="7.625" style="43" customWidth="1"/>
    <col min="13064" max="13064" width="8.25" style="43" customWidth="1"/>
    <col min="13065" max="13065" width="9" style="43"/>
    <col min="13066" max="13066" width="8.875" style="43" customWidth="1"/>
    <col min="13067" max="13067" width="7.875" style="43" customWidth="1"/>
    <col min="13068" max="13068" width="8.125" style="43" customWidth="1"/>
    <col min="13069" max="13069" width="7.125" style="43" customWidth="1"/>
    <col min="13070" max="13070" width="10" style="43" customWidth="1"/>
    <col min="13071" max="13071" width="26.375" style="43" customWidth="1"/>
    <col min="13072" max="13309" width="9" style="43"/>
    <col min="13310" max="13310" width="4" style="43" customWidth="1"/>
    <col min="13311" max="13311" width="5.625" style="43" customWidth="1"/>
    <col min="13312" max="13312" width="6.25" style="43" customWidth="1"/>
    <col min="13313" max="13313" width="17.125" style="43" customWidth="1"/>
    <col min="13314" max="13314" width="9.75" style="43" customWidth="1"/>
    <col min="13315" max="13315" width="9.25" style="43" customWidth="1"/>
    <col min="13316" max="13316" width="8.5" style="43" customWidth="1"/>
    <col min="13317" max="13317" width="10" style="43" customWidth="1"/>
    <col min="13318" max="13318" width="8.5" style="43" customWidth="1"/>
    <col min="13319" max="13319" width="7.625" style="43" customWidth="1"/>
    <col min="13320" max="13320" width="8.25" style="43" customWidth="1"/>
    <col min="13321" max="13321" width="9" style="43"/>
    <col min="13322" max="13322" width="8.875" style="43" customWidth="1"/>
    <col min="13323" max="13323" width="7.875" style="43" customWidth="1"/>
    <col min="13324" max="13324" width="8.125" style="43" customWidth="1"/>
    <col min="13325" max="13325" width="7.125" style="43" customWidth="1"/>
    <col min="13326" max="13326" width="10" style="43" customWidth="1"/>
    <col min="13327" max="13327" width="26.375" style="43" customWidth="1"/>
    <col min="13328" max="13565" width="9" style="43"/>
    <col min="13566" max="13566" width="4" style="43" customWidth="1"/>
    <col min="13567" max="13567" width="5.625" style="43" customWidth="1"/>
    <col min="13568" max="13568" width="6.25" style="43" customWidth="1"/>
    <col min="13569" max="13569" width="17.125" style="43" customWidth="1"/>
    <col min="13570" max="13570" width="9.75" style="43" customWidth="1"/>
    <col min="13571" max="13571" width="9.25" style="43" customWidth="1"/>
    <col min="13572" max="13572" width="8.5" style="43" customWidth="1"/>
    <col min="13573" max="13573" width="10" style="43" customWidth="1"/>
    <col min="13574" max="13574" width="8.5" style="43" customWidth="1"/>
    <col min="13575" max="13575" width="7.625" style="43" customWidth="1"/>
    <col min="13576" max="13576" width="8.25" style="43" customWidth="1"/>
    <col min="13577" max="13577" width="9" style="43"/>
    <col min="13578" max="13578" width="8.875" style="43" customWidth="1"/>
    <col min="13579" max="13579" width="7.875" style="43" customWidth="1"/>
    <col min="13580" max="13580" width="8.125" style="43" customWidth="1"/>
    <col min="13581" max="13581" width="7.125" style="43" customWidth="1"/>
    <col min="13582" max="13582" width="10" style="43" customWidth="1"/>
    <col min="13583" max="13583" width="26.375" style="43" customWidth="1"/>
    <col min="13584" max="13821" width="9" style="43"/>
    <col min="13822" max="13822" width="4" style="43" customWidth="1"/>
    <col min="13823" max="13823" width="5.625" style="43" customWidth="1"/>
    <col min="13824" max="13824" width="6.25" style="43" customWidth="1"/>
    <col min="13825" max="13825" width="17.125" style="43" customWidth="1"/>
    <col min="13826" max="13826" width="9.75" style="43" customWidth="1"/>
    <col min="13827" max="13827" width="9.25" style="43" customWidth="1"/>
    <col min="13828" max="13828" width="8.5" style="43" customWidth="1"/>
    <col min="13829" max="13829" width="10" style="43" customWidth="1"/>
    <col min="13830" max="13830" width="8.5" style="43" customWidth="1"/>
    <col min="13831" max="13831" width="7.625" style="43" customWidth="1"/>
    <col min="13832" max="13832" width="8.25" style="43" customWidth="1"/>
    <col min="13833" max="13833" width="9" style="43"/>
    <col min="13834" max="13834" width="8.875" style="43" customWidth="1"/>
    <col min="13835" max="13835" width="7.875" style="43" customWidth="1"/>
    <col min="13836" max="13836" width="8.125" style="43" customWidth="1"/>
    <col min="13837" max="13837" width="7.125" style="43" customWidth="1"/>
    <col min="13838" max="13838" width="10" style="43" customWidth="1"/>
    <col min="13839" max="13839" width="26.375" style="43" customWidth="1"/>
    <col min="13840" max="14077" width="9" style="43"/>
    <col min="14078" max="14078" width="4" style="43" customWidth="1"/>
    <col min="14079" max="14079" width="5.625" style="43" customWidth="1"/>
    <col min="14080" max="14080" width="6.25" style="43" customWidth="1"/>
    <col min="14081" max="14081" width="17.125" style="43" customWidth="1"/>
    <col min="14082" max="14082" width="9.75" style="43" customWidth="1"/>
    <col min="14083" max="14083" width="9.25" style="43" customWidth="1"/>
    <col min="14084" max="14084" width="8.5" style="43" customWidth="1"/>
    <col min="14085" max="14085" width="10" style="43" customWidth="1"/>
    <col min="14086" max="14086" width="8.5" style="43" customWidth="1"/>
    <col min="14087" max="14087" width="7.625" style="43" customWidth="1"/>
    <col min="14088" max="14088" width="8.25" style="43" customWidth="1"/>
    <col min="14089" max="14089" width="9" style="43"/>
    <col min="14090" max="14090" width="8.875" style="43" customWidth="1"/>
    <col min="14091" max="14091" width="7.875" style="43" customWidth="1"/>
    <col min="14092" max="14092" width="8.125" style="43" customWidth="1"/>
    <col min="14093" max="14093" width="7.125" style="43" customWidth="1"/>
    <col min="14094" max="14094" width="10" style="43" customWidth="1"/>
    <col min="14095" max="14095" width="26.375" style="43" customWidth="1"/>
    <col min="14096" max="14333" width="9" style="43"/>
    <col min="14334" max="14334" width="4" style="43" customWidth="1"/>
    <col min="14335" max="14335" width="5.625" style="43" customWidth="1"/>
    <col min="14336" max="14336" width="6.25" style="43" customWidth="1"/>
    <col min="14337" max="14337" width="17.125" style="43" customWidth="1"/>
    <col min="14338" max="14338" width="9.75" style="43" customWidth="1"/>
    <col min="14339" max="14339" width="9.25" style="43" customWidth="1"/>
    <col min="14340" max="14340" width="8.5" style="43" customWidth="1"/>
    <col min="14341" max="14341" width="10" style="43" customWidth="1"/>
    <col min="14342" max="14342" width="8.5" style="43" customWidth="1"/>
    <col min="14343" max="14343" width="7.625" style="43" customWidth="1"/>
    <col min="14344" max="14344" width="8.25" style="43" customWidth="1"/>
    <col min="14345" max="14345" width="9" style="43"/>
    <col min="14346" max="14346" width="8.875" style="43" customWidth="1"/>
    <col min="14347" max="14347" width="7.875" style="43" customWidth="1"/>
    <col min="14348" max="14348" width="8.125" style="43" customWidth="1"/>
    <col min="14349" max="14349" width="7.125" style="43" customWidth="1"/>
    <col min="14350" max="14350" width="10" style="43" customWidth="1"/>
    <col min="14351" max="14351" width="26.375" style="43" customWidth="1"/>
    <col min="14352" max="14589" width="9" style="43"/>
    <col min="14590" max="14590" width="4" style="43" customWidth="1"/>
    <col min="14591" max="14591" width="5.625" style="43" customWidth="1"/>
    <col min="14592" max="14592" width="6.25" style="43" customWidth="1"/>
    <col min="14593" max="14593" width="17.125" style="43" customWidth="1"/>
    <col min="14594" max="14594" width="9.75" style="43" customWidth="1"/>
    <col min="14595" max="14595" width="9.25" style="43" customWidth="1"/>
    <col min="14596" max="14596" width="8.5" style="43" customWidth="1"/>
    <col min="14597" max="14597" width="10" style="43" customWidth="1"/>
    <col min="14598" max="14598" width="8.5" style="43" customWidth="1"/>
    <col min="14599" max="14599" width="7.625" style="43" customWidth="1"/>
    <col min="14600" max="14600" width="8.25" style="43" customWidth="1"/>
    <col min="14601" max="14601" width="9" style="43"/>
    <col min="14602" max="14602" width="8.875" style="43" customWidth="1"/>
    <col min="14603" max="14603" width="7.875" style="43" customWidth="1"/>
    <col min="14604" max="14604" width="8.125" style="43" customWidth="1"/>
    <col min="14605" max="14605" width="7.125" style="43" customWidth="1"/>
    <col min="14606" max="14606" width="10" style="43" customWidth="1"/>
    <col min="14607" max="14607" width="26.375" style="43" customWidth="1"/>
    <col min="14608" max="14845" width="9" style="43"/>
    <col min="14846" max="14846" width="4" style="43" customWidth="1"/>
    <col min="14847" max="14847" width="5.625" style="43" customWidth="1"/>
    <col min="14848" max="14848" width="6.25" style="43" customWidth="1"/>
    <col min="14849" max="14849" width="17.125" style="43" customWidth="1"/>
    <col min="14850" max="14850" width="9.75" style="43" customWidth="1"/>
    <col min="14851" max="14851" width="9.25" style="43" customWidth="1"/>
    <col min="14852" max="14852" width="8.5" style="43" customWidth="1"/>
    <col min="14853" max="14853" width="10" style="43" customWidth="1"/>
    <col min="14854" max="14854" width="8.5" style="43" customWidth="1"/>
    <col min="14855" max="14855" width="7.625" style="43" customWidth="1"/>
    <col min="14856" max="14856" width="8.25" style="43" customWidth="1"/>
    <col min="14857" max="14857" width="9" style="43"/>
    <col min="14858" max="14858" width="8.875" style="43" customWidth="1"/>
    <col min="14859" max="14859" width="7.875" style="43" customWidth="1"/>
    <col min="14860" max="14860" width="8.125" style="43" customWidth="1"/>
    <col min="14861" max="14861" width="7.125" style="43" customWidth="1"/>
    <col min="14862" max="14862" width="10" style="43" customWidth="1"/>
    <col min="14863" max="14863" width="26.375" style="43" customWidth="1"/>
    <col min="14864" max="15101" width="9" style="43"/>
    <col min="15102" max="15102" width="4" style="43" customWidth="1"/>
    <col min="15103" max="15103" width="5.625" style="43" customWidth="1"/>
    <col min="15104" max="15104" width="6.25" style="43" customWidth="1"/>
    <col min="15105" max="15105" width="17.125" style="43" customWidth="1"/>
    <col min="15106" max="15106" width="9.75" style="43" customWidth="1"/>
    <col min="15107" max="15107" width="9.25" style="43" customWidth="1"/>
    <col min="15108" max="15108" width="8.5" style="43" customWidth="1"/>
    <col min="15109" max="15109" width="10" style="43" customWidth="1"/>
    <col min="15110" max="15110" width="8.5" style="43" customWidth="1"/>
    <col min="15111" max="15111" width="7.625" style="43" customWidth="1"/>
    <col min="15112" max="15112" width="8.25" style="43" customWidth="1"/>
    <col min="15113" max="15113" width="9" style="43"/>
    <col min="15114" max="15114" width="8.875" style="43" customWidth="1"/>
    <col min="15115" max="15115" width="7.875" style="43" customWidth="1"/>
    <col min="15116" max="15116" width="8.125" style="43" customWidth="1"/>
    <col min="15117" max="15117" width="7.125" style="43" customWidth="1"/>
    <col min="15118" max="15118" width="10" style="43" customWidth="1"/>
    <col min="15119" max="15119" width="26.375" style="43" customWidth="1"/>
    <col min="15120" max="15357" width="9" style="43"/>
    <col min="15358" max="15358" width="4" style="43" customWidth="1"/>
    <col min="15359" max="15359" width="5.625" style="43" customWidth="1"/>
    <col min="15360" max="15360" width="6.25" style="43" customWidth="1"/>
    <col min="15361" max="15361" width="17.125" style="43" customWidth="1"/>
    <col min="15362" max="15362" width="9.75" style="43" customWidth="1"/>
    <col min="15363" max="15363" width="9.25" style="43" customWidth="1"/>
    <col min="15364" max="15364" width="8.5" style="43" customWidth="1"/>
    <col min="15365" max="15365" width="10" style="43" customWidth="1"/>
    <col min="15366" max="15366" width="8.5" style="43" customWidth="1"/>
    <col min="15367" max="15367" width="7.625" style="43" customWidth="1"/>
    <col min="15368" max="15368" width="8.25" style="43" customWidth="1"/>
    <col min="15369" max="15369" width="9" style="43"/>
    <col min="15370" max="15370" width="8.875" style="43" customWidth="1"/>
    <col min="15371" max="15371" width="7.875" style="43" customWidth="1"/>
    <col min="15372" max="15372" width="8.125" style="43" customWidth="1"/>
    <col min="15373" max="15373" width="7.125" style="43" customWidth="1"/>
    <col min="15374" max="15374" width="10" style="43" customWidth="1"/>
    <col min="15375" max="15375" width="26.375" style="43" customWidth="1"/>
    <col min="15376" max="15613" width="9" style="43"/>
    <col min="15614" max="15614" width="4" style="43" customWidth="1"/>
    <col min="15615" max="15615" width="5.625" style="43" customWidth="1"/>
    <col min="15616" max="15616" width="6.25" style="43" customWidth="1"/>
    <col min="15617" max="15617" width="17.125" style="43" customWidth="1"/>
    <col min="15618" max="15618" width="9.75" style="43" customWidth="1"/>
    <col min="15619" max="15619" width="9.25" style="43" customWidth="1"/>
    <col min="15620" max="15620" width="8.5" style="43" customWidth="1"/>
    <col min="15621" max="15621" width="10" style="43" customWidth="1"/>
    <col min="15622" max="15622" width="8.5" style="43" customWidth="1"/>
    <col min="15623" max="15623" width="7.625" style="43" customWidth="1"/>
    <col min="15624" max="15624" width="8.25" style="43" customWidth="1"/>
    <col min="15625" max="15625" width="9" style="43"/>
    <col min="15626" max="15626" width="8.875" style="43" customWidth="1"/>
    <col min="15627" max="15627" width="7.875" style="43" customWidth="1"/>
    <col min="15628" max="15628" width="8.125" style="43" customWidth="1"/>
    <col min="15629" max="15629" width="7.125" style="43" customWidth="1"/>
    <col min="15630" max="15630" width="10" style="43" customWidth="1"/>
    <col min="15631" max="15631" width="26.375" style="43" customWidth="1"/>
    <col min="15632" max="15869" width="9" style="43"/>
    <col min="15870" max="15870" width="4" style="43" customWidth="1"/>
    <col min="15871" max="15871" width="5.625" style="43" customWidth="1"/>
    <col min="15872" max="15872" width="6.25" style="43" customWidth="1"/>
    <col min="15873" max="15873" width="17.125" style="43" customWidth="1"/>
    <col min="15874" max="15874" width="9.75" style="43" customWidth="1"/>
    <col min="15875" max="15875" width="9.25" style="43" customWidth="1"/>
    <col min="15876" max="15876" width="8.5" style="43" customWidth="1"/>
    <col min="15877" max="15877" width="10" style="43" customWidth="1"/>
    <col min="15878" max="15878" width="8.5" style="43" customWidth="1"/>
    <col min="15879" max="15879" width="7.625" style="43" customWidth="1"/>
    <col min="15880" max="15880" width="8.25" style="43" customWidth="1"/>
    <col min="15881" max="15881" width="9" style="43"/>
    <col min="15882" max="15882" width="8.875" style="43" customWidth="1"/>
    <col min="15883" max="15883" width="7.875" style="43" customWidth="1"/>
    <col min="15884" max="15884" width="8.125" style="43" customWidth="1"/>
    <col min="15885" max="15885" width="7.125" style="43" customWidth="1"/>
    <col min="15886" max="15886" width="10" style="43" customWidth="1"/>
    <col min="15887" max="15887" width="26.375" style="43" customWidth="1"/>
    <col min="15888" max="16125" width="9" style="43"/>
    <col min="16126" max="16126" width="4" style="43" customWidth="1"/>
    <col min="16127" max="16127" width="5.625" style="43" customWidth="1"/>
    <col min="16128" max="16128" width="6.25" style="43" customWidth="1"/>
    <col min="16129" max="16129" width="17.125" style="43" customWidth="1"/>
    <col min="16130" max="16130" width="9.75" style="43" customWidth="1"/>
    <col min="16131" max="16131" width="9.25" style="43" customWidth="1"/>
    <col min="16132" max="16132" width="8.5" style="43" customWidth="1"/>
    <col min="16133" max="16133" width="10" style="43" customWidth="1"/>
    <col min="16134" max="16134" width="8.5" style="43" customWidth="1"/>
    <col min="16135" max="16135" width="7.625" style="43" customWidth="1"/>
    <col min="16136" max="16136" width="8.25" style="43" customWidth="1"/>
    <col min="16137" max="16137" width="9" style="43"/>
    <col min="16138" max="16138" width="8.875" style="43" customWidth="1"/>
    <col min="16139" max="16139" width="7.875" style="43" customWidth="1"/>
    <col min="16140" max="16140" width="8.125" style="43" customWidth="1"/>
    <col min="16141" max="16141" width="7.125" style="43" customWidth="1"/>
    <col min="16142" max="16142" width="10" style="43" customWidth="1"/>
    <col min="16143" max="16143" width="26.375" style="43" customWidth="1"/>
    <col min="16144" max="16384" width="9" style="43"/>
  </cols>
  <sheetData>
    <row r="1" spans="1:19" s="11" customFormat="1" ht="18.75" customHeight="1">
      <c r="A1" s="107" t="s">
        <v>16</v>
      </c>
      <c r="B1" s="107"/>
      <c r="C1" s="107"/>
      <c r="D1" s="107"/>
      <c r="E1" s="107"/>
      <c r="F1" s="81"/>
      <c r="G1" s="111" t="s">
        <v>17</v>
      </c>
      <c r="H1" s="111"/>
      <c r="I1" s="111"/>
      <c r="J1" s="111"/>
      <c r="K1" s="111"/>
      <c r="L1" s="111"/>
      <c r="M1" s="111"/>
      <c r="N1" s="111"/>
      <c r="O1" s="81"/>
    </row>
    <row r="2" spans="1:19" s="11" customFormat="1" ht="18.75" customHeight="1">
      <c r="A2" s="108" t="s">
        <v>18</v>
      </c>
      <c r="B2" s="108"/>
      <c r="C2" s="108"/>
      <c r="D2" s="108"/>
      <c r="E2" s="108"/>
      <c r="F2" s="81"/>
      <c r="G2" s="112" t="s">
        <v>19</v>
      </c>
      <c r="H2" s="112"/>
      <c r="I2" s="112"/>
      <c r="J2" s="112"/>
      <c r="K2" s="112"/>
      <c r="L2" s="112"/>
      <c r="M2" s="112"/>
      <c r="N2" s="112"/>
      <c r="O2" s="81"/>
    </row>
    <row r="3" spans="1:19" s="11" customFormat="1" ht="16.5" customHeight="1">
      <c r="A3" s="107"/>
      <c r="B3" s="107"/>
      <c r="C3" s="107"/>
      <c r="D3" s="107"/>
      <c r="E3" s="107"/>
      <c r="F3" s="81"/>
      <c r="G3" s="113" t="s">
        <v>74</v>
      </c>
      <c r="H3" s="113"/>
      <c r="I3" s="113"/>
      <c r="J3" s="113"/>
      <c r="K3" s="113"/>
      <c r="L3" s="113"/>
      <c r="M3" s="113"/>
      <c r="N3" s="113"/>
      <c r="O3" s="81"/>
    </row>
    <row r="4" spans="1:19" s="11" customFormat="1" ht="36" customHeight="1">
      <c r="A4" s="117" t="s">
        <v>73</v>
      </c>
      <c r="B4" s="117"/>
      <c r="C4" s="117"/>
      <c r="D4" s="117"/>
      <c r="E4" s="117"/>
      <c r="F4" s="117"/>
      <c r="G4" s="117"/>
      <c r="H4" s="117"/>
      <c r="I4" s="117"/>
      <c r="J4" s="117"/>
      <c r="K4" s="117"/>
      <c r="L4" s="117"/>
      <c r="M4" s="117"/>
      <c r="N4" s="117"/>
      <c r="O4" s="117"/>
    </row>
    <row r="5" spans="1:19" ht="27" customHeight="1">
      <c r="A5" s="109" t="s">
        <v>13</v>
      </c>
      <c r="B5" s="109" t="s">
        <v>22</v>
      </c>
      <c r="C5" s="109" t="s">
        <v>20</v>
      </c>
      <c r="D5" s="109" t="s">
        <v>23</v>
      </c>
      <c r="E5" s="110" t="s">
        <v>24</v>
      </c>
      <c r="F5" s="110"/>
      <c r="G5" s="110"/>
      <c r="H5" s="110"/>
      <c r="I5" s="122" t="s">
        <v>25</v>
      </c>
      <c r="J5" s="123"/>
      <c r="K5" s="123"/>
      <c r="L5" s="123"/>
      <c r="M5" s="124"/>
      <c r="N5" s="114" t="s">
        <v>66</v>
      </c>
      <c r="O5" s="109" t="s">
        <v>14</v>
      </c>
    </row>
    <row r="6" spans="1:19" s="44" customFormat="1" ht="44.25" customHeight="1">
      <c r="A6" s="109"/>
      <c r="B6" s="109"/>
      <c r="C6" s="109"/>
      <c r="D6" s="109"/>
      <c r="E6" s="109" t="s">
        <v>26</v>
      </c>
      <c r="F6" s="109"/>
      <c r="G6" s="109"/>
      <c r="H6" s="120" t="s">
        <v>21</v>
      </c>
      <c r="I6" s="77" t="s">
        <v>32</v>
      </c>
      <c r="J6" s="125" t="s">
        <v>27</v>
      </c>
      <c r="K6" s="126"/>
      <c r="L6" s="126"/>
      <c r="M6" s="127"/>
      <c r="N6" s="115"/>
      <c r="O6" s="109"/>
    </row>
    <row r="7" spans="1:19" s="44" customFormat="1" ht="61.5" customHeight="1">
      <c r="A7" s="109"/>
      <c r="B7" s="109"/>
      <c r="C7" s="109"/>
      <c r="D7" s="109"/>
      <c r="E7" s="76" t="s">
        <v>24</v>
      </c>
      <c r="F7" s="76" t="s">
        <v>28</v>
      </c>
      <c r="G7" s="77" t="s">
        <v>29</v>
      </c>
      <c r="H7" s="120"/>
      <c r="I7" s="98" t="s">
        <v>40</v>
      </c>
      <c r="J7" s="98" t="s">
        <v>30</v>
      </c>
      <c r="K7" s="98" t="s">
        <v>61</v>
      </c>
      <c r="L7" s="98" t="s">
        <v>62</v>
      </c>
      <c r="M7" s="98" t="s">
        <v>65</v>
      </c>
      <c r="N7" s="116"/>
      <c r="O7" s="109"/>
    </row>
    <row r="8" spans="1:19" s="52" customFormat="1" ht="30.75" customHeight="1">
      <c r="A8" s="63">
        <v>1</v>
      </c>
      <c r="B8" s="63">
        <v>49</v>
      </c>
      <c r="C8" s="63">
        <v>280</v>
      </c>
      <c r="D8" s="53" t="s">
        <v>51</v>
      </c>
      <c r="E8" s="47">
        <v>203.4</v>
      </c>
      <c r="F8" s="47">
        <v>1.5</v>
      </c>
      <c r="G8" s="25">
        <f t="shared" ref="G8:G10" si="0">E8-F8</f>
        <v>201.9</v>
      </c>
      <c r="H8" s="63" t="s">
        <v>49</v>
      </c>
      <c r="I8" s="47">
        <v>1.1000000000000001</v>
      </c>
      <c r="J8" s="63">
        <v>0.4</v>
      </c>
      <c r="K8" s="63"/>
      <c r="L8" s="63"/>
      <c r="M8" s="63"/>
      <c r="N8" s="72">
        <v>1</v>
      </c>
      <c r="O8" s="63"/>
      <c r="P8" s="67"/>
      <c r="Q8" s="67"/>
      <c r="R8" s="67"/>
      <c r="S8" s="67"/>
    </row>
    <row r="9" spans="1:19" s="67" customFormat="1" ht="41.25" customHeight="1">
      <c r="A9" s="15">
        <v>2</v>
      </c>
      <c r="B9" s="85">
        <v>49</v>
      </c>
      <c r="C9" s="85">
        <v>157</v>
      </c>
      <c r="D9" s="96" t="s">
        <v>70</v>
      </c>
      <c r="E9" s="86">
        <v>8063.9</v>
      </c>
      <c r="F9" s="86">
        <v>8001.8</v>
      </c>
      <c r="G9" s="25">
        <f t="shared" si="0"/>
        <v>62.099999999999454</v>
      </c>
      <c r="H9" s="85" t="s">
        <v>52</v>
      </c>
      <c r="I9" s="63"/>
      <c r="J9" s="47">
        <f>F9</f>
        <v>8001.8</v>
      </c>
      <c r="K9" s="63"/>
      <c r="L9" s="63"/>
      <c r="M9" s="63"/>
      <c r="N9" s="72">
        <v>1</v>
      </c>
      <c r="O9" s="63"/>
      <c r="P9" s="118"/>
      <c r="Q9" s="119"/>
      <c r="R9" s="119"/>
      <c r="S9" s="119"/>
    </row>
    <row r="10" spans="1:19" s="67" customFormat="1" ht="39.75" customHeight="1">
      <c r="A10" s="63">
        <v>3</v>
      </c>
      <c r="B10" s="63">
        <v>44</v>
      </c>
      <c r="C10" s="97">
        <v>87</v>
      </c>
      <c r="D10" s="40" t="s">
        <v>53</v>
      </c>
      <c r="E10" s="131">
        <v>1572.1</v>
      </c>
      <c r="F10" s="131">
        <v>1572.1</v>
      </c>
      <c r="G10" s="131">
        <f t="shared" si="0"/>
        <v>0</v>
      </c>
      <c r="H10" s="136" t="s">
        <v>52</v>
      </c>
      <c r="I10" s="131"/>
      <c r="J10" s="131">
        <f>F10</f>
        <v>1572.1</v>
      </c>
      <c r="K10" s="63"/>
      <c r="L10" s="63"/>
      <c r="M10" s="63"/>
      <c r="N10" s="72"/>
      <c r="O10" s="63"/>
    </row>
    <row r="11" spans="1:19" s="67" customFormat="1" ht="33.75" customHeight="1">
      <c r="A11" s="15">
        <v>4</v>
      </c>
      <c r="B11" s="63">
        <v>44</v>
      </c>
      <c r="C11" s="63">
        <v>87</v>
      </c>
      <c r="D11" s="40" t="s">
        <v>54</v>
      </c>
      <c r="E11" s="132"/>
      <c r="F11" s="132"/>
      <c r="G11" s="132"/>
      <c r="H11" s="137"/>
      <c r="I11" s="132"/>
      <c r="J11" s="132"/>
      <c r="K11" s="63"/>
      <c r="L11" s="63"/>
      <c r="M11" s="63"/>
      <c r="N11" s="72"/>
      <c r="O11" s="63"/>
    </row>
    <row r="12" spans="1:19" s="67" customFormat="1" ht="36.75" customHeight="1">
      <c r="A12" s="63">
        <v>5</v>
      </c>
      <c r="B12" s="85">
        <v>49</v>
      </c>
      <c r="C12" s="85">
        <v>156</v>
      </c>
      <c r="D12" s="96" t="s">
        <v>56</v>
      </c>
      <c r="E12" s="86">
        <v>139.1</v>
      </c>
      <c r="F12" s="86">
        <v>5.6</v>
      </c>
      <c r="G12" s="25">
        <f t="shared" ref="G12:G16" si="1">E12-F12</f>
        <v>133.5</v>
      </c>
      <c r="H12" s="85" t="s">
        <v>49</v>
      </c>
      <c r="I12" s="47"/>
      <c r="J12" s="47">
        <f>F12</f>
        <v>5.6</v>
      </c>
      <c r="K12" s="63"/>
      <c r="L12" s="63"/>
      <c r="M12" s="63"/>
      <c r="N12" s="72"/>
      <c r="O12" s="63"/>
    </row>
    <row r="13" spans="1:19" s="67" customFormat="1" ht="34.5" customHeight="1">
      <c r="A13" s="15">
        <v>6</v>
      </c>
      <c r="B13" s="85">
        <v>50</v>
      </c>
      <c r="C13" s="85">
        <v>317</v>
      </c>
      <c r="D13" s="96" t="s">
        <v>72</v>
      </c>
      <c r="E13" s="86">
        <v>196.5</v>
      </c>
      <c r="F13" s="86">
        <v>2.1</v>
      </c>
      <c r="G13" s="25">
        <f t="shared" si="1"/>
        <v>194.4</v>
      </c>
      <c r="H13" s="85" t="s">
        <v>49</v>
      </c>
      <c r="I13" s="63"/>
      <c r="J13" s="47">
        <f>F13</f>
        <v>2.1</v>
      </c>
      <c r="K13" s="63"/>
      <c r="L13" s="63"/>
      <c r="M13" s="63"/>
      <c r="N13" s="72"/>
      <c r="O13" s="63"/>
    </row>
    <row r="14" spans="1:19" s="67" customFormat="1" ht="38.25" customHeight="1">
      <c r="A14" s="63">
        <v>7</v>
      </c>
      <c r="B14" s="64">
        <v>49</v>
      </c>
      <c r="C14" s="64">
        <v>86</v>
      </c>
      <c r="D14" s="66" t="s">
        <v>58</v>
      </c>
      <c r="E14" s="94">
        <v>280.3</v>
      </c>
      <c r="F14" s="94">
        <v>23</v>
      </c>
      <c r="G14" s="88">
        <f t="shared" si="1"/>
        <v>257.3</v>
      </c>
      <c r="H14" s="64" t="s">
        <v>55</v>
      </c>
      <c r="I14" s="63"/>
      <c r="J14" s="47"/>
      <c r="K14" s="47">
        <f>F14</f>
        <v>23</v>
      </c>
      <c r="L14" s="63"/>
      <c r="M14" s="63"/>
      <c r="N14" s="72">
        <v>1</v>
      </c>
      <c r="O14" s="63"/>
    </row>
    <row r="15" spans="1:19" s="67" customFormat="1" ht="36.75" customHeight="1">
      <c r="A15" s="15">
        <v>8</v>
      </c>
      <c r="B15" s="87">
        <v>32</v>
      </c>
      <c r="C15" s="87">
        <v>105</v>
      </c>
      <c r="D15" s="89" t="s">
        <v>60</v>
      </c>
      <c r="E15" s="95">
        <v>1114.7</v>
      </c>
      <c r="F15" s="95">
        <v>87.7</v>
      </c>
      <c r="G15" s="69">
        <f t="shared" si="1"/>
        <v>1027</v>
      </c>
      <c r="H15" s="87" t="s">
        <v>59</v>
      </c>
      <c r="I15" s="63"/>
      <c r="J15" s="63"/>
      <c r="K15" s="47"/>
      <c r="L15" s="47">
        <f>F15</f>
        <v>87.7</v>
      </c>
      <c r="M15" s="47"/>
      <c r="N15" s="72">
        <v>1</v>
      </c>
      <c r="O15" s="63"/>
    </row>
    <row r="16" spans="1:19" s="67" customFormat="1" ht="34.5" customHeight="1">
      <c r="A16" s="63">
        <v>9</v>
      </c>
      <c r="B16" s="64">
        <v>32</v>
      </c>
      <c r="C16" s="64">
        <v>339</v>
      </c>
      <c r="D16" s="66" t="s">
        <v>64</v>
      </c>
      <c r="E16" s="94">
        <v>5678.6</v>
      </c>
      <c r="F16" s="94">
        <v>126.5</v>
      </c>
      <c r="G16" s="88">
        <f t="shared" si="1"/>
        <v>5552.1</v>
      </c>
      <c r="H16" s="64" t="s">
        <v>63</v>
      </c>
      <c r="I16" s="63"/>
      <c r="J16" s="99"/>
      <c r="K16" s="63"/>
      <c r="L16" s="63"/>
      <c r="M16" s="47">
        <f>F16</f>
        <v>126.5</v>
      </c>
      <c r="N16" s="72">
        <v>1</v>
      </c>
      <c r="O16" s="80"/>
    </row>
    <row r="17" spans="1:15" ht="31.5" customHeight="1">
      <c r="A17" s="130" t="s">
        <v>31</v>
      </c>
      <c r="B17" s="130"/>
      <c r="C17" s="130"/>
      <c r="D17" s="130"/>
      <c r="E17" s="45">
        <f t="shared" ref="E17:I17" si="2">SUM(E8:E16)</f>
        <v>17248.599999999999</v>
      </c>
      <c r="F17" s="82">
        <f t="shared" si="2"/>
        <v>9820.3000000000011</v>
      </c>
      <c r="G17" s="45">
        <f t="shared" si="2"/>
        <v>7428.2999999999993</v>
      </c>
      <c r="H17" s="45">
        <f t="shared" si="2"/>
        <v>0</v>
      </c>
      <c r="I17" s="82">
        <f t="shared" si="2"/>
        <v>1.1000000000000001</v>
      </c>
      <c r="J17" s="82">
        <f>SUM(J8:J16)</f>
        <v>9582</v>
      </c>
      <c r="K17" s="82">
        <f t="shared" ref="K17:N17" si="3">SUM(K8:K16)</f>
        <v>23</v>
      </c>
      <c r="L17" s="82">
        <f t="shared" si="3"/>
        <v>87.7</v>
      </c>
      <c r="M17" s="82">
        <f t="shared" si="3"/>
        <v>126.5</v>
      </c>
      <c r="N17" s="82">
        <f t="shared" si="3"/>
        <v>5</v>
      </c>
      <c r="O17" s="78"/>
    </row>
    <row r="18" spans="1:15" ht="6.75" customHeight="1">
      <c r="A18" s="54"/>
      <c r="B18" s="54"/>
      <c r="C18" s="54"/>
      <c r="D18" s="54"/>
      <c r="E18" s="26"/>
      <c r="F18" s="26"/>
      <c r="G18" s="27"/>
      <c r="H18" s="27"/>
      <c r="I18" s="27"/>
      <c r="J18" s="100"/>
      <c r="K18" s="100"/>
      <c r="L18" s="100"/>
      <c r="M18" s="100"/>
      <c r="N18" s="27"/>
      <c r="O18" s="54"/>
    </row>
    <row r="19" spans="1:15" ht="15" customHeight="1">
      <c r="B19" s="55"/>
      <c r="C19" s="56"/>
      <c r="D19" s="56"/>
      <c r="E19" s="57"/>
      <c r="J19" s="134"/>
      <c r="K19" s="134"/>
      <c r="L19" s="134"/>
      <c r="M19" s="134"/>
      <c r="N19" s="134"/>
      <c r="O19" s="12"/>
    </row>
    <row r="20" spans="1:15" s="58" customFormat="1" ht="17.25">
      <c r="A20" s="30"/>
      <c r="B20" s="128"/>
      <c r="C20" s="129"/>
      <c r="D20" s="129"/>
      <c r="E20" s="129"/>
      <c r="F20" s="30"/>
      <c r="G20" s="48"/>
      <c r="H20" s="48"/>
      <c r="I20" s="48"/>
      <c r="J20" s="135"/>
      <c r="K20" s="133"/>
      <c r="L20" s="133"/>
      <c r="M20" s="133"/>
      <c r="N20" s="133"/>
      <c r="O20" s="14"/>
    </row>
    <row r="21" spans="1:15" s="58" customFormat="1">
      <c r="A21" s="30"/>
      <c r="B21" s="30"/>
      <c r="C21" s="59"/>
      <c r="D21" s="59"/>
      <c r="E21" s="13"/>
      <c r="F21" s="30"/>
      <c r="G21" s="48"/>
      <c r="H21" s="48"/>
      <c r="I21" s="48"/>
      <c r="J21" s="133"/>
      <c r="K21" s="133"/>
      <c r="L21" s="133"/>
      <c r="M21" s="133"/>
      <c r="N21" s="133"/>
      <c r="O21" s="65"/>
    </row>
    <row r="22" spans="1:15">
      <c r="J22" s="121"/>
      <c r="K22" s="121"/>
      <c r="L22" s="121"/>
      <c r="M22" s="121"/>
      <c r="N22" s="121"/>
      <c r="O22" s="42"/>
    </row>
    <row r="23" spans="1:15">
      <c r="G23" s="60"/>
      <c r="J23" s="17"/>
      <c r="K23" s="17"/>
      <c r="L23" s="17"/>
      <c r="M23" s="17"/>
      <c r="N23" s="18"/>
      <c r="O23" s="20"/>
    </row>
    <row r="24" spans="1:15">
      <c r="J24" s="17"/>
      <c r="K24" s="17"/>
      <c r="L24" s="17"/>
      <c r="M24" s="17"/>
      <c r="N24" s="24"/>
      <c r="O24" s="16"/>
    </row>
    <row r="25" spans="1:15" s="29" customFormat="1">
      <c r="A25" s="28"/>
      <c r="B25" s="28"/>
      <c r="C25" s="49"/>
      <c r="D25" s="49"/>
      <c r="E25" s="12"/>
      <c r="F25" s="28"/>
      <c r="J25" s="17"/>
      <c r="K25" s="17"/>
      <c r="L25" s="17"/>
      <c r="M25" s="17"/>
      <c r="N25" s="18"/>
      <c r="O25" s="16"/>
    </row>
    <row r="26" spans="1:15" s="29" customFormat="1">
      <c r="A26" s="28"/>
      <c r="B26" s="28"/>
      <c r="C26" s="49"/>
      <c r="D26" s="49"/>
      <c r="E26" s="12"/>
      <c r="F26" s="28"/>
      <c r="J26" s="133"/>
      <c r="K26" s="133"/>
      <c r="L26" s="133"/>
      <c r="M26" s="133"/>
      <c r="N26" s="133"/>
      <c r="O26" s="133"/>
    </row>
    <row r="27" spans="1:15" s="29" customFormat="1" ht="18.75">
      <c r="A27" s="28"/>
      <c r="B27" s="111"/>
      <c r="C27" s="111"/>
      <c r="D27" s="111"/>
      <c r="E27" s="111"/>
      <c r="F27" s="28"/>
      <c r="J27" s="121"/>
      <c r="K27" s="121"/>
      <c r="L27" s="121"/>
      <c r="M27" s="121"/>
      <c r="N27" s="121"/>
      <c r="O27" s="13"/>
    </row>
  </sheetData>
  <mergeCells count="34">
    <mergeCell ref="F10:F11"/>
    <mergeCell ref="G10:G11"/>
    <mergeCell ref="H10:H11"/>
    <mergeCell ref="I10:I11"/>
    <mergeCell ref="J10:J11"/>
    <mergeCell ref="J26:O26"/>
    <mergeCell ref="J27:N27"/>
    <mergeCell ref="J19:N19"/>
    <mergeCell ref="J20:N20"/>
    <mergeCell ref="J21:N21"/>
    <mergeCell ref="B20:E20"/>
    <mergeCell ref="B27:E27"/>
    <mergeCell ref="A17:D17"/>
    <mergeCell ref="A5:A7"/>
    <mergeCell ref="B5:B7"/>
    <mergeCell ref="C5:C7"/>
    <mergeCell ref="D5:D7"/>
    <mergeCell ref="E10:E11"/>
    <mergeCell ref="P9:S9"/>
    <mergeCell ref="H6:H7"/>
    <mergeCell ref="O5:O7"/>
    <mergeCell ref="J22:N22"/>
    <mergeCell ref="I5:M5"/>
    <mergeCell ref="J6:M6"/>
    <mergeCell ref="A1:E1"/>
    <mergeCell ref="A2:E2"/>
    <mergeCell ref="A3:E3"/>
    <mergeCell ref="E6:G6"/>
    <mergeCell ref="E5:H5"/>
    <mergeCell ref="G1:N1"/>
    <mergeCell ref="G2:N2"/>
    <mergeCell ref="G3:N3"/>
    <mergeCell ref="N5:N7"/>
    <mergeCell ref="A4:O4"/>
  </mergeCells>
  <phoneticPr fontId="56" type="noConversion"/>
  <conditionalFormatting sqref="C11">
    <cfRule type="duplicateValues" dxfId="6" priority="2"/>
  </conditionalFormatting>
  <conditionalFormatting sqref="C12">
    <cfRule type="duplicateValues" dxfId="5" priority="13"/>
  </conditionalFormatting>
  <conditionalFormatting sqref="C16">
    <cfRule type="duplicateValues" dxfId="4" priority="1"/>
  </conditionalFormatting>
  <pageMargins left="0.7" right="0" top="0.75" bottom="0.75" header="0" footer="0"/>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825"/>
  <sheetViews>
    <sheetView tabSelected="1" topLeftCell="A6" workbookViewId="0">
      <selection activeCell="J24" sqref="J24"/>
    </sheetView>
  </sheetViews>
  <sheetFormatPr defaultColWidth="8.875" defaultRowHeight="15.75"/>
  <cols>
    <col min="1" max="1" width="5.25" style="32" customWidth="1"/>
    <col min="2" max="2" width="24.875" style="39" customWidth="1"/>
    <col min="3" max="3" width="6.875" style="39" customWidth="1"/>
    <col min="4" max="4" width="6.5" style="39" customWidth="1"/>
    <col min="5" max="5" width="15.125" style="32" customWidth="1"/>
    <col min="6" max="6" width="13.25" style="32" customWidth="1"/>
    <col min="7" max="7" width="12.125" style="41" customWidth="1"/>
    <col min="8" max="8" width="14.75" style="106" customWidth="1"/>
    <col min="9" max="9" width="11.125" style="41" customWidth="1"/>
    <col min="10" max="10" width="11.875" style="106" customWidth="1"/>
    <col min="11" max="11" width="13.875" style="41" customWidth="1"/>
    <col min="12" max="12" width="28" style="41" customWidth="1"/>
    <col min="13" max="13" width="11.375" style="32" customWidth="1"/>
    <col min="14" max="16384" width="8.875" style="32"/>
  </cols>
  <sheetData>
    <row r="1" spans="1:13" ht="68.25" customHeight="1">
      <c r="A1" s="145" t="s">
        <v>75</v>
      </c>
      <c r="B1" s="145"/>
      <c r="C1" s="145"/>
      <c r="D1" s="145"/>
      <c r="E1" s="145"/>
      <c r="F1" s="145"/>
      <c r="G1" s="145"/>
      <c r="H1" s="145"/>
      <c r="I1" s="145"/>
      <c r="J1" s="145"/>
      <c r="K1" s="145"/>
      <c r="L1" s="145"/>
      <c r="M1" s="31"/>
    </row>
    <row r="2" spans="1:13" ht="30.75" customHeight="1">
      <c r="A2" s="146" t="s">
        <v>13</v>
      </c>
      <c r="B2" s="147" t="s">
        <v>23</v>
      </c>
      <c r="C2" s="139" t="s">
        <v>47</v>
      </c>
      <c r="D2" s="139" t="s">
        <v>48</v>
      </c>
      <c r="E2" s="148" t="s">
        <v>33</v>
      </c>
      <c r="F2" s="148"/>
      <c r="G2" s="148"/>
      <c r="H2" s="151" t="s">
        <v>42</v>
      </c>
      <c r="I2" s="142" t="s">
        <v>69</v>
      </c>
      <c r="J2" s="151" t="s">
        <v>41</v>
      </c>
      <c r="K2" s="149" t="s">
        <v>34</v>
      </c>
      <c r="L2" s="150" t="s">
        <v>43</v>
      </c>
    </row>
    <row r="3" spans="1:13" ht="70.5" customHeight="1">
      <c r="A3" s="146"/>
      <c r="B3" s="147"/>
      <c r="C3" s="140"/>
      <c r="D3" s="140"/>
      <c r="E3" s="51" t="s">
        <v>35</v>
      </c>
      <c r="F3" s="51" t="s">
        <v>36</v>
      </c>
      <c r="G3" s="51" t="s">
        <v>37</v>
      </c>
      <c r="H3" s="152"/>
      <c r="I3" s="143"/>
      <c r="J3" s="152"/>
      <c r="K3" s="149"/>
      <c r="L3" s="150"/>
    </row>
    <row r="4" spans="1:13" ht="38.25" customHeight="1">
      <c r="A4" s="90">
        <v>1</v>
      </c>
      <c r="B4" s="53" t="s">
        <v>51</v>
      </c>
      <c r="C4" s="63">
        <v>49</v>
      </c>
      <c r="D4" s="63">
        <v>280</v>
      </c>
      <c r="E4" s="91">
        <v>24310000</v>
      </c>
      <c r="F4" s="91">
        <v>139343000</v>
      </c>
      <c r="G4" s="91"/>
      <c r="H4" s="102">
        <f t="shared" ref="H4:H14" si="0">E4+F4+G4</f>
        <v>163653000</v>
      </c>
      <c r="I4" s="91"/>
      <c r="J4" s="103"/>
      <c r="K4" s="92">
        <f t="shared" ref="K4:K14" si="1">H4+J4</f>
        <v>163653000</v>
      </c>
      <c r="L4" s="79"/>
    </row>
    <row r="5" spans="1:13" ht="48" customHeight="1">
      <c r="A5" s="90">
        <v>2</v>
      </c>
      <c r="B5" s="96" t="s">
        <v>70</v>
      </c>
      <c r="C5" s="85">
        <v>49</v>
      </c>
      <c r="D5" s="85">
        <v>157</v>
      </c>
      <c r="E5" s="91"/>
      <c r="F5" s="91"/>
      <c r="G5" s="91"/>
      <c r="H5" s="102">
        <f t="shared" si="0"/>
        <v>0</v>
      </c>
      <c r="I5" s="91">
        <v>1089000</v>
      </c>
      <c r="J5" s="103">
        <f t="shared" ref="J5:J14" si="2">SUM(I5:I5)</f>
        <v>1089000</v>
      </c>
      <c r="K5" s="92">
        <f t="shared" si="1"/>
        <v>1089000</v>
      </c>
      <c r="L5" s="79"/>
    </row>
    <row r="6" spans="1:13" ht="60" customHeight="1">
      <c r="A6" s="90">
        <v>3</v>
      </c>
      <c r="B6" s="40" t="s">
        <v>53</v>
      </c>
      <c r="C6" s="63">
        <v>44</v>
      </c>
      <c r="D6" s="97">
        <v>87</v>
      </c>
      <c r="E6" s="91"/>
      <c r="F6" s="91"/>
      <c r="G6" s="91"/>
      <c r="H6" s="102">
        <f t="shared" si="0"/>
        <v>0</v>
      </c>
      <c r="I6" s="91">
        <v>467000</v>
      </c>
      <c r="J6" s="103">
        <f t="shared" si="2"/>
        <v>467000</v>
      </c>
      <c r="K6" s="92">
        <f t="shared" si="1"/>
        <v>467000</v>
      </c>
      <c r="L6" s="79"/>
    </row>
    <row r="7" spans="1:13" ht="44.25" customHeight="1">
      <c r="A7" s="90">
        <v>4</v>
      </c>
      <c r="B7" s="40" t="s">
        <v>54</v>
      </c>
      <c r="C7" s="63">
        <v>44</v>
      </c>
      <c r="D7" s="63">
        <v>87</v>
      </c>
      <c r="E7" s="91"/>
      <c r="F7" s="91"/>
      <c r="G7" s="91"/>
      <c r="H7" s="102">
        <f t="shared" si="0"/>
        <v>0</v>
      </c>
      <c r="I7" s="91">
        <v>934000</v>
      </c>
      <c r="J7" s="103">
        <f t="shared" si="2"/>
        <v>934000</v>
      </c>
      <c r="K7" s="92">
        <f t="shared" si="1"/>
        <v>934000</v>
      </c>
      <c r="L7" s="79"/>
    </row>
    <row r="8" spans="1:13" ht="44.25" customHeight="1">
      <c r="A8" s="90">
        <v>5</v>
      </c>
      <c r="B8" s="96" t="s">
        <v>56</v>
      </c>
      <c r="C8" s="85">
        <v>49</v>
      </c>
      <c r="D8" s="85">
        <v>156</v>
      </c>
      <c r="E8" s="91"/>
      <c r="F8" s="91"/>
      <c r="G8" s="91"/>
      <c r="H8" s="102">
        <f t="shared" si="0"/>
        <v>0</v>
      </c>
      <c r="I8" s="91">
        <v>995000</v>
      </c>
      <c r="J8" s="103">
        <f t="shared" si="2"/>
        <v>995000</v>
      </c>
      <c r="K8" s="92">
        <f t="shared" si="1"/>
        <v>995000</v>
      </c>
      <c r="L8" s="79"/>
    </row>
    <row r="9" spans="1:13" ht="49.5" customHeight="1">
      <c r="A9" s="90">
        <v>6</v>
      </c>
      <c r="B9" s="96" t="s">
        <v>57</v>
      </c>
      <c r="C9" s="85">
        <v>50</v>
      </c>
      <c r="D9" s="85">
        <v>317</v>
      </c>
      <c r="E9" s="91"/>
      <c r="F9" s="91"/>
      <c r="G9" s="91"/>
      <c r="H9" s="102">
        <f t="shared" si="0"/>
        <v>0</v>
      </c>
      <c r="I9" s="91">
        <v>233000</v>
      </c>
      <c r="J9" s="103">
        <f t="shared" si="2"/>
        <v>233000</v>
      </c>
      <c r="K9" s="92">
        <f t="shared" si="1"/>
        <v>233000</v>
      </c>
      <c r="L9" s="79"/>
    </row>
    <row r="10" spans="1:13" ht="50.25" customHeight="1">
      <c r="A10" s="90">
        <v>7</v>
      </c>
      <c r="B10" s="66" t="s">
        <v>58</v>
      </c>
      <c r="C10" s="64">
        <v>49</v>
      </c>
      <c r="D10" s="64">
        <v>86</v>
      </c>
      <c r="E10" s="91"/>
      <c r="F10" s="91">
        <v>77915000</v>
      </c>
      <c r="G10" s="91">
        <v>4481000</v>
      </c>
      <c r="H10" s="102">
        <f t="shared" si="0"/>
        <v>82396000</v>
      </c>
      <c r="I10" s="91"/>
      <c r="J10" s="103">
        <f t="shared" si="2"/>
        <v>0</v>
      </c>
      <c r="K10" s="92">
        <f t="shared" si="1"/>
        <v>82396000</v>
      </c>
      <c r="L10" s="79"/>
    </row>
    <row r="11" spans="1:13" ht="44.25" customHeight="1">
      <c r="A11" s="90">
        <v>8</v>
      </c>
      <c r="B11" s="89" t="s">
        <v>60</v>
      </c>
      <c r="C11" s="87">
        <v>32</v>
      </c>
      <c r="D11" s="87">
        <v>105</v>
      </c>
      <c r="E11" s="91"/>
      <c r="F11" s="91">
        <v>114543000</v>
      </c>
      <c r="G11" s="91">
        <v>15924000</v>
      </c>
      <c r="H11" s="102">
        <f t="shared" si="0"/>
        <v>130467000</v>
      </c>
      <c r="I11" s="91"/>
      <c r="J11" s="103">
        <f t="shared" si="2"/>
        <v>0</v>
      </c>
      <c r="K11" s="92">
        <f t="shared" si="1"/>
        <v>130467000</v>
      </c>
      <c r="L11" s="79"/>
    </row>
    <row r="12" spans="1:13" ht="42" customHeight="1">
      <c r="A12" s="90">
        <v>9</v>
      </c>
      <c r="B12" s="66" t="s">
        <v>64</v>
      </c>
      <c r="C12" s="64">
        <v>32</v>
      </c>
      <c r="D12" s="64">
        <v>339</v>
      </c>
      <c r="E12" s="91"/>
      <c r="F12" s="91">
        <v>722394000</v>
      </c>
      <c r="G12" s="91">
        <v>5460000</v>
      </c>
      <c r="H12" s="102">
        <f t="shared" si="0"/>
        <v>727854000</v>
      </c>
      <c r="I12" s="91"/>
      <c r="J12" s="103">
        <f t="shared" si="2"/>
        <v>0</v>
      </c>
      <c r="K12" s="92">
        <f t="shared" si="1"/>
        <v>727854000</v>
      </c>
      <c r="L12" s="79"/>
    </row>
    <row r="13" spans="1:13" ht="38.25" customHeight="1">
      <c r="A13" s="90">
        <v>10</v>
      </c>
      <c r="B13" s="83" t="s">
        <v>71</v>
      </c>
      <c r="C13" s="15">
        <v>49</v>
      </c>
      <c r="D13" s="15">
        <v>349</v>
      </c>
      <c r="E13" s="91"/>
      <c r="F13" s="91">
        <v>6777000</v>
      </c>
      <c r="G13" s="91"/>
      <c r="H13" s="102">
        <f t="shared" si="0"/>
        <v>6777000</v>
      </c>
      <c r="I13" s="91"/>
      <c r="J13" s="103">
        <f t="shared" si="2"/>
        <v>0</v>
      </c>
      <c r="K13" s="92">
        <f t="shared" si="1"/>
        <v>6777000</v>
      </c>
      <c r="L13" s="79"/>
    </row>
    <row r="14" spans="1:13" ht="33" customHeight="1">
      <c r="A14" s="90">
        <v>11</v>
      </c>
      <c r="B14" s="83" t="s">
        <v>67</v>
      </c>
      <c r="C14" s="15">
        <v>6</v>
      </c>
      <c r="D14" s="15">
        <v>182</v>
      </c>
      <c r="E14" s="91"/>
      <c r="F14" s="91">
        <v>56508000</v>
      </c>
      <c r="G14" s="91"/>
      <c r="H14" s="102">
        <f t="shared" si="0"/>
        <v>56508000</v>
      </c>
      <c r="I14" s="91"/>
      <c r="J14" s="103">
        <f t="shared" si="2"/>
        <v>0</v>
      </c>
      <c r="K14" s="92">
        <f t="shared" si="1"/>
        <v>56508000</v>
      </c>
      <c r="L14" s="79"/>
    </row>
    <row r="15" spans="1:13" s="46" customFormat="1" ht="36" customHeight="1">
      <c r="A15" s="138" t="s">
        <v>31</v>
      </c>
      <c r="B15" s="138"/>
      <c r="C15" s="93"/>
      <c r="D15" s="93"/>
      <c r="E15" s="92">
        <f>SUM(E4:E14)</f>
        <v>24310000</v>
      </c>
      <c r="F15" s="92">
        <f t="shared" ref="F15:K15" si="3">SUM(F4:F14)</f>
        <v>1117480000</v>
      </c>
      <c r="G15" s="92">
        <f t="shared" si="3"/>
        <v>25865000</v>
      </c>
      <c r="H15" s="92">
        <f t="shared" si="3"/>
        <v>1167655000</v>
      </c>
      <c r="I15" s="92">
        <f t="shared" si="3"/>
        <v>3718000</v>
      </c>
      <c r="J15" s="92">
        <f t="shared" si="3"/>
        <v>3718000</v>
      </c>
      <c r="K15" s="92">
        <f t="shared" si="3"/>
        <v>1171373000</v>
      </c>
      <c r="L15" s="61"/>
    </row>
    <row r="16" spans="1:13" s="11" customFormat="1" ht="9" customHeight="1">
      <c r="A16" s="71"/>
      <c r="B16" s="71"/>
      <c r="C16" s="71"/>
      <c r="D16" s="71"/>
      <c r="E16" s="62"/>
      <c r="F16" s="62"/>
      <c r="G16" s="62"/>
      <c r="H16" s="62"/>
      <c r="I16" s="62"/>
      <c r="J16" s="62"/>
      <c r="K16" s="74"/>
    </row>
    <row r="17" spans="1:18" s="11" customFormat="1" ht="24.75" customHeight="1">
      <c r="A17" s="141" t="s">
        <v>68</v>
      </c>
      <c r="B17" s="141"/>
      <c r="C17" s="141"/>
      <c r="D17" s="141"/>
      <c r="E17" s="141"/>
      <c r="F17" s="141"/>
      <c r="G17" s="141"/>
      <c r="H17" s="141"/>
      <c r="I17" s="141"/>
      <c r="J17" s="141"/>
      <c r="K17" s="141"/>
      <c r="L17" s="84"/>
    </row>
    <row r="18" spans="1:18" customFormat="1" ht="16.5" customHeight="1">
      <c r="A18" s="33"/>
      <c r="B18" s="33"/>
      <c r="C18" s="33"/>
      <c r="D18" s="33"/>
      <c r="E18" s="34"/>
      <c r="F18" s="34"/>
      <c r="G18" s="62"/>
      <c r="H18" s="62"/>
      <c r="I18" s="144"/>
      <c r="J18" s="144"/>
      <c r="K18" s="144"/>
      <c r="L18" s="144"/>
    </row>
    <row r="19" spans="1:18" customFormat="1" ht="16.5">
      <c r="A19" s="133" t="s">
        <v>38</v>
      </c>
      <c r="B19" s="133"/>
      <c r="C19" s="133"/>
      <c r="D19" s="133"/>
      <c r="E19" s="133"/>
      <c r="F19" s="133"/>
      <c r="G19" s="35"/>
      <c r="H19" s="13"/>
      <c r="I19" s="121" t="s">
        <v>50</v>
      </c>
      <c r="J19" s="121"/>
      <c r="K19" s="121"/>
      <c r="L19" s="121"/>
      <c r="M19" s="121"/>
      <c r="N19" s="121"/>
      <c r="O19" s="121"/>
      <c r="P19" s="12"/>
      <c r="Q19" s="12"/>
      <c r="R19" s="12"/>
    </row>
    <row r="20" spans="1:18" customFormat="1" ht="16.5">
      <c r="A20" s="14"/>
      <c r="B20" s="14"/>
      <c r="C20" s="14"/>
      <c r="D20" s="14"/>
      <c r="E20" s="14"/>
      <c r="F20" s="36"/>
      <c r="G20" s="35"/>
      <c r="H20" s="13"/>
      <c r="I20" s="133" t="s">
        <v>44</v>
      </c>
      <c r="J20" s="133"/>
      <c r="K20" s="133"/>
      <c r="L20" s="133"/>
      <c r="M20" s="133"/>
      <c r="N20" s="133"/>
      <c r="O20" s="133"/>
      <c r="P20" s="14"/>
      <c r="Q20" s="14"/>
      <c r="R20" s="14"/>
    </row>
    <row r="21" spans="1:18" customFormat="1" ht="16.5">
      <c r="A21" s="14"/>
      <c r="B21" s="14"/>
      <c r="C21" s="14"/>
      <c r="D21" s="14"/>
      <c r="E21" s="14"/>
      <c r="F21" s="36"/>
      <c r="G21" s="35"/>
      <c r="H21" s="13"/>
      <c r="I21" s="133" t="s">
        <v>45</v>
      </c>
      <c r="J21" s="133"/>
      <c r="K21" s="133"/>
      <c r="L21" s="133"/>
      <c r="M21" s="133"/>
      <c r="N21" s="133"/>
      <c r="O21" s="133"/>
      <c r="P21" s="14"/>
      <c r="Q21" s="14"/>
      <c r="R21" s="14"/>
    </row>
    <row r="22" spans="1:18" customFormat="1" ht="16.5">
      <c r="A22" s="14"/>
      <c r="B22" s="14"/>
      <c r="C22" s="14"/>
      <c r="D22" s="14"/>
      <c r="E22" s="14"/>
      <c r="F22" s="36"/>
      <c r="G22" s="35"/>
      <c r="H22" s="13"/>
      <c r="I22" s="133"/>
      <c r="J22" s="133"/>
      <c r="K22" s="133"/>
      <c r="L22" s="133"/>
      <c r="M22" s="13"/>
      <c r="N22" s="13"/>
      <c r="O22" s="13"/>
      <c r="P22" s="13"/>
      <c r="Q22" s="13"/>
      <c r="R22" s="13"/>
    </row>
    <row r="23" spans="1:18" customFormat="1" ht="16.5">
      <c r="A23" s="14"/>
      <c r="B23" s="14"/>
      <c r="C23" s="14"/>
      <c r="D23" s="14"/>
      <c r="E23" s="14"/>
      <c r="F23" s="36"/>
      <c r="G23" s="35"/>
      <c r="H23" s="13"/>
      <c r="I23" s="75"/>
      <c r="J23" s="75"/>
      <c r="K23" s="75"/>
      <c r="L23" s="75"/>
      <c r="M23" s="13"/>
      <c r="N23" s="13"/>
      <c r="O23" s="13"/>
      <c r="P23" s="18"/>
      <c r="Q23" s="19"/>
      <c r="R23" s="20"/>
    </row>
    <row r="24" spans="1:18" customFormat="1" ht="16.5">
      <c r="A24" s="14"/>
      <c r="B24" s="14"/>
      <c r="C24" s="14"/>
      <c r="D24" s="14"/>
      <c r="E24" s="14"/>
      <c r="F24" s="36"/>
      <c r="G24" s="35"/>
      <c r="H24" s="13"/>
      <c r="I24" s="75"/>
      <c r="J24" s="75"/>
      <c r="K24" s="75"/>
      <c r="L24" s="75"/>
      <c r="M24" s="13"/>
      <c r="N24" s="13"/>
      <c r="O24" s="13"/>
      <c r="P24" s="24"/>
      <c r="Q24" s="19"/>
      <c r="R24" s="16"/>
    </row>
    <row r="25" spans="1:18" customFormat="1" ht="16.5">
      <c r="A25" s="14"/>
      <c r="B25" s="14"/>
      <c r="C25" s="14"/>
      <c r="D25" s="14"/>
      <c r="E25" s="14"/>
      <c r="F25" s="36"/>
      <c r="G25" s="35"/>
      <c r="H25" s="13"/>
      <c r="I25" s="70"/>
      <c r="J25" s="70"/>
      <c r="K25" s="70"/>
      <c r="L25" s="50"/>
      <c r="M25" s="16"/>
      <c r="N25" s="16"/>
      <c r="O25" s="17"/>
      <c r="P25" s="18"/>
      <c r="Q25" s="19"/>
      <c r="R25" s="16"/>
    </row>
    <row r="26" spans="1:18" customFormat="1" ht="16.5">
      <c r="A26" s="133" t="s">
        <v>39</v>
      </c>
      <c r="B26" s="133"/>
      <c r="C26" s="133"/>
      <c r="D26" s="133"/>
      <c r="E26" s="133"/>
      <c r="F26" s="133"/>
      <c r="G26" s="35"/>
      <c r="H26" s="13"/>
      <c r="I26" s="70"/>
      <c r="J26" s="70"/>
      <c r="K26" s="70"/>
      <c r="L26" s="21"/>
      <c r="M26" s="16"/>
      <c r="N26" s="22"/>
      <c r="O26" s="23"/>
      <c r="P26" s="14"/>
      <c r="Q26" s="14"/>
      <c r="R26" s="14"/>
    </row>
    <row r="27" spans="1:18" customFormat="1" ht="16.5">
      <c r="A27" s="14"/>
      <c r="B27" s="14"/>
      <c r="C27" s="14"/>
      <c r="D27" s="14"/>
      <c r="E27" s="14"/>
      <c r="F27" s="36"/>
      <c r="G27" s="35"/>
      <c r="H27" s="13"/>
      <c r="I27" s="70"/>
      <c r="J27" s="70"/>
      <c r="K27" s="70"/>
      <c r="L27" s="50"/>
      <c r="M27" s="16"/>
      <c r="N27" s="16"/>
      <c r="O27" s="17"/>
      <c r="P27" s="13"/>
      <c r="Q27" s="13"/>
      <c r="R27" s="13"/>
    </row>
    <row r="28" spans="1:18" customFormat="1" ht="16.5">
      <c r="A28" s="153"/>
      <c r="B28" s="153"/>
      <c r="C28" s="68"/>
      <c r="D28" s="68"/>
      <c r="E28" s="37"/>
      <c r="F28" s="154"/>
      <c r="G28" s="154"/>
      <c r="H28" s="104"/>
      <c r="I28" s="133" t="s">
        <v>46</v>
      </c>
      <c r="J28" s="133"/>
      <c r="K28" s="133"/>
      <c r="L28" s="133"/>
      <c r="M28" s="133"/>
      <c r="N28" s="133"/>
      <c r="O28" s="133"/>
    </row>
    <row r="29" spans="1:18" customFormat="1" ht="16.5">
      <c r="B29" s="38"/>
      <c r="C29" s="38"/>
      <c r="D29" s="38"/>
      <c r="G29" s="11"/>
      <c r="H29" s="105"/>
      <c r="I29" s="133" t="s">
        <v>15</v>
      </c>
      <c r="J29" s="133"/>
      <c r="K29" s="133"/>
      <c r="L29" s="133"/>
      <c r="M29" s="133"/>
      <c r="N29" s="133"/>
      <c r="O29" s="133"/>
    </row>
    <row r="30" spans="1:18" customFormat="1">
      <c r="B30" s="38"/>
      <c r="C30" s="38"/>
      <c r="D30" s="38"/>
      <c r="G30" s="11"/>
      <c r="H30" s="105"/>
      <c r="I30" s="11"/>
      <c r="J30" s="105"/>
      <c r="K30" s="11"/>
      <c r="L30" s="11"/>
    </row>
    <row r="31" spans="1:18" customFormat="1">
      <c r="B31" s="38"/>
      <c r="C31" s="38"/>
      <c r="D31" s="38"/>
      <c r="G31" s="11"/>
      <c r="H31" s="105"/>
      <c r="I31" s="11"/>
      <c r="J31" s="105"/>
      <c r="K31" s="11"/>
      <c r="L31" s="11"/>
    </row>
    <row r="32" spans="1:18" customFormat="1">
      <c r="B32" s="38"/>
      <c r="C32" s="38"/>
      <c r="D32" s="38"/>
      <c r="G32" s="11"/>
      <c r="H32" s="105"/>
      <c r="I32" s="11"/>
      <c r="J32" s="105"/>
      <c r="K32" s="11"/>
      <c r="L32" s="11"/>
    </row>
    <row r="33" spans="2:12" customFormat="1">
      <c r="B33" s="38"/>
      <c r="C33" s="38"/>
      <c r="D33" s="38"/>
      <c r="G33" s="11"/>
      <c r="H33" s="105"/>
      <c r="I33" s="11"/>
      <c r="J33" s="105"/>
      <c r="K33" s="11"/>
      <c r="L33" s="11"/>
    </row>
    <row r="34" spans="2:12" customFormat="1">
      <c r="B34" s="38"/>
      <c r="C34" s="38"/>
      <c r="D34" s="38"/>
      <c r="G34" s="11"/>
      <c r="H34" s="105"/>
      <c r="I34" s="11"/>
      <c r="J34" s="105"/>
      <c r="K34" s="11"/>
      <c r="L34" s="11"/>
    </row>
    <row r="35" spans="2:12" customFormat="1">
      <c r="B35" s="38"/>
      <c r="C35" s="38"/>
      <c r="D35" s="38"/>
      <c r="G35" s="11"/>
      <c r="H35" s="105"/>
      <c r="I35" s="11"/>
      <c r="J35" s="105"/>
      <c r="K35" s="11"/>
      <c r="L35" s="11"/>
    </row>
    <row r="36" spans="2:12" customFormat="1">
      <c r="B36" s="38"/>
      <c r="C36" s="38"/>
      <c r="D36" s="38"/>
      <c r="G36" s="11"/>
      <c r="H36" s="105"/>
      <c r="I36" s="11"/>
      <c r="J36" s="105"/>
      <c r="K36" s="11"/>
      <c r="L36" s="11"/>
    </row>
    <row r="37" spans="2:12" customFormat="1">
      <c r="B37" s="38"/>
      <c r="C37" s="38"/>
      <c r="D37" s="38"/>
      <c r="G37" s="11"/>
      <c r="H37" s="105"/>
      <c r="I37" s="11"/>
      <c r="J37" s="105"/>
      <c r="K37" s="11"/>
      <c r="L37" s="11"/>
    </row>
    <row r="38" spans="2:12" customFormat="1">
      <c r="B38" s="38"/>
      <c r="C38" s="38"/>
      <c r="D38" s="38"/>
      <c r="G38" s="11"/>
      <c r="H38" s="105"/>
      <c r="I38" s="11"/>
      <c r="J38" s="105"/>
      <c r="K38" s="11"/>
      <c r="L38" s="11"/>
    </row>
    <row r="39" spans="2:12" customFormat="1">
      <c r="B39" s="38"/>
      <c r="C39" s="38"/>
      <c r="D39" s="38"/>
      <c r="G39" s="11"/>
      <c r="H39" s="105"/>
      <c r="I39" s="11"/>
      <c r="J39" s="105"/>
      <c r="K39" s="11"/>
      <c r="L39" s="11"/>
    </row>
    <row r="40" spans="2:12" customFormat="1">
      <c r="B40" s="38"/>
      <c r="C40" s="38"/>
      <c r="D40" s="38"/>
      <c r="G40" s="11"/>
      <c r="H40" s="105"/>
      <c r="I40" s="11"/>
      <c r="J40" s="105"/>
      <c r="K40" s="11"/>
      <c r="L40" s="11"/>
    </row>
    <row r="41" spans="2:12" customFormat="1">
      <c r="B41" s="38"/>
      <c r="C41" s="38"/>
      <c r="D41" s="38"/>
      <c r="G41" s="11"/>
      <c r="H41" s="105"/>
      <c r="I41" s="11"/>
      <c r="J41" s="105"/>
      <c r="K41" s="11"/>
      <c r="L41" s="11"/>
    </row>
    <row r="42" spans="2:12" customFormat="1">
      <c r="B42" s="38"/>
      <c r="C42" s="38"/>
      <c r="D42" s="38"/>
      <c r="G42" s="11"/>
      <c r="H42" s="105"/>
      <c r="I42" s="11"/>
      <c r="J42" s="105"/>
      <c r="K42" s="11"/>
      <c r="L42" s="11"/>
    </row>
    <row r="43" spans="2:12" customFormat="1">
      <c r="B43" s="38"/>
      <c r="C43" s="38"/>
      <c r="D43" s="38"/>
      <c r="G43" s="11"/>
      <c r="H43" s="105"/>
      <c r="I43" s="11"/>
      <c r="J43" s="105"/>
      <c r="K43" s="11"/>
      <c r="L43" s="11"/>
    </row>
    <row r="44" spans="2:12" customFormat="1">
      <c r="B44" s="38"/>
      <c r="C44" s="38"/>
      <c r="D44" s="38"/>
      <c r="G44" s="11"/>
      <c r="H44" s="105"/>
      <c r="I44" s="11"/>
      <c r="J44" s="105"/>
      <c r="K44" s="11"/>
      <c r="L44" s="11"/>
    </row>
    <row r="45" spans="2:12" customFormat="1">
      <c r="B45" s="38"/>
      <c r="C45" s="38"/>
      <c r="D45" s="38"/>
      <c r="G45" s="11"/>
      <c r="H45" s="105"/>
      <c r="I45" s="11"/>
      <c r="J45" s="105"/>
      <c r="K45" s="11"/>
      <c r="L45" s="11"/>
    </row>
    <row r="46" spans="2:12" customFormat="1">
      <c r="B46" s="38"/>
      <c r="C46" s="38"/>
      <c r="D46" s="38"/>
      <c r="G46" s="11"/>
      <c r="H46" s="105"/>
      <c r="I46" s="11"/>
      <c r="J46" s="105"/>
      <c r="K46" s="11"/>
      <c r="L46" s="11"/>
    </row>
    <row r="47" spans="2:12" customFormat="1">
      <c r="B47" s="38"/>
      <c r="C47" s="38"/>
      <c r="D47" s="38"/>
      <c r="G47" s="11"/>
      <c r="H47" s="105"/>
      <c r="I47" s="11"/>
      <c r="J47" s="105"/>
      <c r="K47" s="11"/>
      <c r="L47" s="11"/>
    </row>
    <row r="48" spans="2:12" customFormat="1">
      <c r="B48" s="38"/>
      <c r="C48" s="38"/>
      <c r="D48" s="38"/>
      <c r="G48" s="11"/>
      <c r="H48" s="105"/>
      <c r="I48" s="11"/>
      <c r="J48" s="105"/>
      <c r="K48" s="11"/>
      <c r="L48" s="11"/>
    </row>
    <row r="49" spans="2:12" customFormat="1">
      <c r="B49" s="38"/>
      <c r="C49" s="38"/>
      <c r="D49" s="38"/>
      <c r="G49" s="11"/>
      <c r="H49" s="105"/>
      <c r="I49" s="11"/>
      <c r="J49" s="105"/>
      <c r="K49" s="11"/>
      <c r="L49" s="11"/>
    </row>
    <row r="50" spans="2:12" customFormat="1">
      <c r="B50" s="38"/>
      <c r="C50" s="38"/>
      <c r="D50" s="38"/>
      <c r="G50" s="11"/>
      <c r="H50" s="105"/>
      <c r="I50" s="11"/>
      <c r="J50" s="105"/>
      <c r="K50" s="11"/>
      <c r="L50" s="11"/>
    </row>
    <row r="51" spans="2:12" customFormat="1">
      <c r="B51" s="38"/>
      <c r="C51" s="38"/>
      <c r="D51" s="38"/>
      <c r="G51" s="11"/>
      <c r="H51" s="105"/>
      <c r="I51" s="11"/>
      <c r="J51" s="105"/>
      <c r="K51" s="11"/>
      <c r="L51" s="11"/>
    </row>
    <row r="52" spans="2:12" customFormat="1">
      <c r="B52" s="38"/>
      <c r="C52" s="38"/>
      <c r="D52" s="38"/>
      <c r="G52" s="11"/>
      <c r="H52" s="105"/>
      <c r="I52" s="11"/>
      <c r="J52" s="105"/>
      <c r="K52" s="11"/>
      <c r="L52" s="11"/>
    </row>
    <row r="53" spans="2:12" customFormat="1">
      <c r="B53" s="38"/>
      <c r="C53" s="38"/>
      <c r="D53" s="38"/>
      <c r="G53" s="11"/>
      <c r="H53" s="105"/>
      <c r="I53" s="11"/>
      <c r="J53" s="105"/>
      <c r="K53" s="11"/>
      <c r="L53" s="11"/>
    </row>
    <row r="54" spans="2:12" customFormat="1">
      <c r="B54" s="38"/>
      <c r="C54" s="38"/>
      <c r="D54" s="38"/>
      <c r="G54" s="11"/>
      <c r="H54" s="105"/>
      <c r="I54" s="11"/>
      <c r="J54" s="105"/>
      <c r="K54" s="11"/>
      <c r="L54" s="11"/>
    </row>
    <row r="55" spans="2:12" customFormat="1">
      <c r="B55" s="38"/>
      <c r="C55" s="38"/>
      <c r="D55" s="38"/>
      <c r="G55" s="11"/>
      <c r="H55" s="105"/>
      <c r="I55" s="11"/>
      <c r="J55" s="105"/>
      <c r="K55" s="11"/>
      <c r="L55" s="11"/>
    </row>
    <row r="56" spans="2:12" customFormat="1">
      <c r="B56" s="38"/>
      <c r="C56" s="38"/>
      <c r="D56" s="38"/>
      <c r="G56" s="11"/>
      <c r="H56" s="105"/>
      <c r="I56" s="11"/>
      <c r="J56" s="105"/>
      <c r="K56" s="11"/>
      <c r="L56" s="11"/>
    </row>
    <row r="57" spans="2:12" customFormat="1">
      <c r="B57" s="38"/>
      <c r="C57" s="38"/>
      <c r="D57" s="38"/>
      <c r="G57" s="11"/>
      <c r="H57" s="105"/>
      <c r="I57" s="11"/>
      <c r="J57" s="105"/>
      <c r="K57" s="11"/>
      <c r="L57" s="11"/>
    </row>
    <row r="58" spans="2:12" customFormat="1">
      <c r="B58" s="38"/>
      <c r="C58" s="38"/>
      <c r="D58" s="38"/>
      <c r="G58" s="11"/>
      <c r="H58" s="105"/>
      <c r="I58" s="11"/>
      <c r="J58" s="105"/>
      <c r="K58" s="11"/>
      <c r="L58" s="11"/>
    </row>
    <row r="59" spans="2:12" customFormat="1">
      <c r="B59" s="38"/>
      <c r="C59" s="38"/>
      <c r="D59" s="38"/>
      <c r="G59" s="11"/>
      <c r="H59" s="105"/>
      <c r="I59" s="11"/>
      <c r="J59" s="105"/>
      <c r="K59" s="11"/>
      <c r="L59" s="11"/>
    </row>
    <row r="60" spans="2:12" customFormat="1">
      <c r="B60" s="38"/>
      <c r="C60" s="38"/>
      <c r="D60" s="38"/>
      <c r="G60" s="11"/>
      <c r="H60" s="105"/>
      <c r="I60" s="11"/>
      <c r="J60" s="105"/>
      <c r="K60" s="11"/>
      <c r="L60" s="11"/>
    </row>
    <row r="61" spans="2:12" customFormat="1">
      <c r="B61" s="38"/>
      <c r="C61" s="38"/>
      <c r="D61" s="38"/>
      <c r="G61" s="11"/>
      <c r="H61" s="105"/>
      <c r="I61" s="11"/>
      <c r="J61" s="105"/>
      <c r="K61" s="11"/>
      <c r="L61" s="11"/>
    </row>
    <row r="62" spans="2:12" customFormat="1">
      <c r="B62" s="38"/>
      <c r="C62" s="38"/>
      <c r="D62" s="38"/>
      <c r="G62" s="11"/>
      <c r="H62" s="105"/>
      <c r="I62" s="11"/>
      <c r="J62" s="105"/>
      <c r="K62" s="11"/>
      <c r="L62" s="11"/>
    </row>
    <row r="63" spans="2:12" customFormat="1">
      <c r="B63" s="38"/>
      <c r="C63" s="38"/>
      <c r="D63" s="38"/>
      <c r="G63" s="11"/>
      <c r="H63" s="105"/>
      <c r="I63" s="11"/>
      <c r="J63" s="105"/>
      <c r="K63" s="11"/>
      <c r="L63" s="11"/>
    </row>
    <row r="64" spans="2:12" customFormat="1">
      <c r="B64" s="38"/>
      <c r="C64" s="38"/>
      <c r="D64" s="38"/>
      <c r="G64" s="11"/>
      <c r="H64" s="105"/>
      <c r="I64" s="11"/>
      <c r="J64" s="105"/>
      <c r="K64" s="11"/>
      <c r="L64" s="11"/>
    </row>
    <row r="65" spans="2:12" customFormat="1">
      <c r="B65" s="38"/>
      <c r="C65" s="38"/>
      <c r="D65" s="38"/>
      <c r="G65" s="11"/>
      <c r="H65" s="105"/>
      <c r="I65" s="11"/>
      <c r="J65" s="105"/>
      <c r="K65" s="11"/>
      <c r="L65" s="11"/>
    </row>
    <row r="66" spans="2:12" customFormat="1">
      <c r="B66" s="38"/>
      <c r="C66" s="38"/>
      <c r="D66" s="38"/>
      <c r="G66" s="11"/>
      <c r="H66" s="105"/>
      <c r="I66" s="11"/>
      <c r="J66" s="105"/>
      <c r="K66" s="11"/>
      <c r="L66" s="11"/>
    </row>
    <row r="67" spans="2:12" customFormat="1">
      <c r="B67" s="38"/>
      <c r="C67" s="38"/>
      <c r="D67" s="38"/>
      <c r="G67" s="11"/>
      <c r="H67" s="105"/>
      <c r="I67" s="11"/>
      <c r="J67" s="105"/>
      <c r="K67" s="11"/>
      <c r="L67" s="11"/>
    </row>
    <row r="68" spans="2:12" customFormat="1">
      <c r="B68" s="38"/>
      <c r="C68" s="38"/>
      <c r="D68" s="38"/>
      <c r="G68" s="11"/>
      <c r="H68" s="105"/>
      <c r="I68" s="11"/>
      <c r="J68" s="105"/>
      <c r="K68" s="11"/>
      <c r="L68" s="11"/>
    </row>
    <row r="69" spans="2:12" customFormat="1">
      <c r="B69" s="38"/>
      <c r="C69" s="38"/>
      <c r="D69" s="38"/>
      <c r="G69" s="11"/>
      <c r="H69" s="105"/>
      <c r="I69" s="11"/>
      <c r="J69" s="105"/>
      <c r="K69" s="11"/>
      <c r="L69" s="11"/>
    </row>
    <row r="70" spans="2:12" customFormat="1">
      <c r="B70" s="38"/>
      <c r="C70" s="38"/>
      <c r="D70" s="38"/>
      <c r="G70" s="11"/>
      <c r="H70" s="105"/>
      <c r="I70" s="11"/>
      <c r="J70" s="105"/>
      <c r="K70" s="11"/>
      <c r="L70" s="11"/>
    </row>
    <row r="71" spans="2:12" customFormat="1">
      <c r="B71" s="38"/>
      <c r="C71" s="38"/>
      <c r="D71" s="38"/>
      <c r="G71" s="11"/>
      <c r="H71" s="105"/>
      <c r="I71" s="11"/>
      <c r="J71" s="105"/>
      <c r="K71" s="11"/>
      <c r="L71" s="11"/>
    </row>
    <row r="72" spans="2:12" customFormat="1">
      <c r="B72" s="38"/>
      <c r="C72" s="38"/>
      <c r="D72" s="38"/>
      <c r="G72" s="11"/>
      <c r="H72" s="105"/>
      <c r="I72" s="11"/>
      <c r="J72" s="105"/>
      <c r="K72" s="11"/>
      <c r="L72" s="11"/>
    </row>
    <row r="73" spans="2:12" customFormat="1">
      <c r="B73" s="38"/>
      <c r="C73" s="38"/>
      <c r="D73" s="38"/>
      <c r="G73" s="11"/>
      <c r="H73" s="105"/>
      <c r="I73" s="11"/>
      <c r="J73" s="105"/>
      <c r="K73" s="11"/>
      <c r="L73" s="11"/>
    </row>
    <row r="74" spans="2:12" customFormat="1">
      <c r="B74" s="38"/>
      <c r="C74" s="38"/>
      <c r="D74" s="38"/>
      <c r="G74" s="11"/>
      <c r="H74" s="105"/>
      <c r="I74" s="11"/>
      <c r="J74" s="105"/>
      <c r="K74" s="11"/>
      <c r="L74" s="11"/>
    </row>
    <row r="75" spans="2:12" customFormat="1">
      <c r="B75" s="38"/>
      <c r="C75" s="38"/>
      <c r="D75" s="38"/>
      <c r="G75" s="11"/>
      <c r="H75" s="105"/>
      <c r="I75" s="11"/>
      <c r="J75" s="105"/>
      <c r="K75" s="11"/>
      <c r="L75" s="11"/>
    </row>
    <row r="76" spans="2:12" customFormat="1">
      <c r="B76" s="38"/>
      <c r="C76" s="38"/>
      <c r="D76" s="38"/>
      <c r="G76" s="11"/>
      <c r="H76" s="105"/>
      <c r="I76" s="11"/>
      <c r="J76" s="105"/>
      <c r="K76" s="11"/>
      <c r="L76" s="11"/>
    </row>
    <row r="77" spans="2:12" customFormat="1">
      <c r="B77" s="38"/>
      <c r="C77" s="38"/>
      <c r="D77" s="38"/>
      <c r="G77" s="11"/>
      <c r="H77" s="105"/>
      <c r="I77" s="11"/>
      <c r="J77" s="105"/>
      <c r="K77" s="11"/>
      <c r="L77" s="11"/>
    </row>
    <row r="78" spans="2:12" customFormat="1">
      <c r="B78" s="38"/>
      <c r="C78" s="38"/>
      <c r="D78" s="38"/>
      <c r="G78" s="11"/>
      <c r="H78" s="105"/>
      <c r="I78" s="11"/>
      <c r="J78" s="105"/>
      <c r="K78" s="11"/>
      <c r="L78" s="11"/>
    </row>
    <row r="79" spans="2:12" customFormat="1">
      <c r="B79" s="38"/>
      <c r="C79" s="38"/>
      <c r="D79" s="38"/>
      <c r="G79" s="11"/>
      <c r="H79" s="105"/>
      <c r="I79" s="11"/>
      <c r="J79" s="105"/>
      <c r="K79" s="11"/>
      <c r="L79" s="11"/>
    </row>
    <row r="80" spans="2:12" customFormat="1">
      <c r="B80" s="38"/>
      <c r="C80" s="38"/>
      <c r="D80" s="38"/>
      <c r="G80" s="11"/>
      <c r="H80" s="105"/>
      <c r="I80" s="11"/>
      <c r="J80" s="105"/>
      <c r="K80" s="11"/>
      <c r="L80" s="11"/>
    </row>
    <row r="81" spans="2:12" customFormat="1">
      <c r="B81" s="38"/>
      <c r="C81" s="38"/>
      <c r="D81" s="38"/>
      <c r="G81" s="11"/>
      <c r="H81" s="105"/>
      <c r="I81" s="11"/>
      <c r="J81" s="105"/>
      <c r="K81" s="11"/>
      <c r="L81" s="11"/>
    </row>
    <row r="82" spans="2:12" customFormat="1">
      <c r="B82" s="38"/>
      <c r="C82" s="38"/>
      <c r="D82" s="38"/>
      <c r="G82" s="11"/>
      <c r="H82" s="105"/>
      <c r="I82" s="11"/>
      <c r="J82" s="105"/>
      <c r="K82" s="11"/>
      <c r="L82" s="11"/>
    </row>
    <row r="83" spans="2:12" customFormat="1">
      <c r="B83" s="38"/>
      <c r="C83" s="38"/>
      <c r="D83" s="38"/>
      <c r="G83" s="11"/>
      <c r="H83" s="105"/>
      <c r="I83" s="11"/>
      <c r="J83" s="105"/>
      <c r="K83" s="11"/>
      <c r="L83" s="11"/>
    </row>
    <row r="84" spans="2:12" customFormat="1">
      <c r="B84" s="38"/>
      <c r="C84" s="38"/>
      <c r="D84" s="38"/>
      <c r="G84" s="11"/>
      <c r="H84" s="105"/>
      <c r="I84" s="11"/>
      <c r="J84" s="105"/>
      <c r="K84" s="11"/>
      <c r="L84" s="11"/>
    </row>
    <row r="85" spans="2:12" customFormat="1">
      <c r="B85" s="38"/>
      <c r="C85" s="38"/>
      <c r="D85" s="38"/>
      <c r="G85" s="11"/>
      <c r="H85" s="105"/>
      <c r="I85" s="11"/>
      <c r="J85" s="105"/>
      <c r="K85" s="11"/>
      <c r="L85" s="11"/>
    </row>
    <row r="86" spans="2:12" customFormat="1">
      <c r="B86" s="38"/>
      <c r="C86" s="38"/>
      <c r="D86" s="38"/>
      <c r="G86" s="11"/>
      <c r="H86" s="105"/>
      <c r="I86" s="11"/>
      <c r="J86" s="105"/>
      <c r="K86" s="11"/>
      <c r="L86" s="11"/>
    </row>
    <row r="87" spans="2:12" customFormat="1">
      <c r="B87" s="38"/>
      <c r="C87" s="38"/>
      <c r="D87" s="38"/>
      <c r="G87" s="11"/>
      <c r="H87" s="105"/>
      <c r="I87" s="11"/>
      <c r="J87" s="105"/>
      <c r="K87" s="11"/>
      <c r="L87" s="11"/>
    </row>
    <row r="88" spans="2:12" customFormat="1">
      <c r="B88" s="38"/>
      <c r="C88" s="38"/>
      <c r="D88" s="38"/>
      <c r="G88" s="11"/>
      <c r="H88" s="105"/>
      <c r="I88" s="11"/>
      <c r="J88" s="105"/>
      <c r="K88" s="11"/>
      <c r="L88" s="11"/>
    </row>
    <row r="89" spans="2:12" customFormat="1">
      <c r="B89" s="38"/>
      <c r="C89" s="38"/>
      <c r="D89" s="38"/>
      <c r="G89" s="11"/>
      <c r="H89" s="105"/>
      <c r="I89" s="11"/>
      <c r="J89" s="105"/>
      <c r="K89" s="11"/>
      <c r="L89" s="11"/>
    </row>
    <row r="90" spans="2:12" customFormat="1">
      <c r="B90" s="38"/>
      <c r="C90" s="38"/>
      <c r="D90" s="38"/>
      <c r="G90" s="11"/>
      <c r="H90" s="105"/>
      <c r="I90" s="11"/>
      <c r="J90" s="105"/>
      <c r="K90" s="11"/>
      <c r="L90" s="11"/>
    </row>
    <row r="91" spans="2:12" customFormat="1">
      <c r="B91" s="38"/>
      <c r="C91" s="38"/>
      <c r="D91" s="38"/>
      <c r="G91" s="11"/>
      <c r="H91" s="105"/>
      <c r="I91" s="11"/>
      <c r="J91" s="105"/>
      <c r="K91" s="11"/>
      <c r="L91" s="11"/>
    </row>
    <row r="92" spans="2:12" customFormat="1">
      <c r="B92" s="38"/>
      <c r="C92" s="38"/>
      <c r="D92" s="38"/>
      <c r="G92" s="11"/>
      <c r="H92" s="105"/>
      <c r="I92" s="11"/>
      <c r="J92" s="105"/>
      <c r="K92" s="11"/>
      <c r="L92" s="11"/>
    </row>
    <row r="93" spans="2:12" customFormat="1">
      <c r="B93" s="38"/>
      <c r="C93" s="38"/>
      <c r="D93" s="38"/>
      <c r="G93" s="11"/>
      <c r="H93" s="105"/>
      <c r="I93" s="11"/>
      <c r="J93" s="105"/>
      <c r="K93" s="11"/>
      <c r="L93" s="11"/>
    </row>
    <row r="94" spans="2:12" customFormat="1">
      <c r="B94" s="38"/>
      <c r="C94" s="38"/>
      <c r="D94" s="38"/>
      <c r="G94" s="11"/>
      <c r="H94" s="105"/>
      <c r="I94" s="11"/>
      <c r="J94" s="105"/>
      <c r="K94" s="11"/>
      <c r="L94" s="11"/>
    </row>
    <row r="95" spans="2:12" customFormat="1">
      <c r="B95" s="38"/>
      <c r="C95" s="38"/>
      <c r="D95" s="38"/>
      <c r="G95" s="11"/>
      <c r="H95" s="105"/>
      <c r="I95" s="11"/>
      <c r="J95" s="105"/>
      <c r="K95" s="11"/>
      <c r="L95" s="11"/>
    </row>
    <row r="96" spans="2:12" customFormat="1">
      <c r="B96" s="38"/>
      <c r="C96" s="38"/>
      <c r="D96" s="38"/>
      <c r="G96" s="11"/>
      <c r="H96" s="105"/>
      <c r="I96" s="11"/>
      <c r="J96" s="105"/>
      <c r="K96" s="11"/>
      <c r="L96" s="11"/>
    </row>
    <row r="97" spans="2:12" customFormat="1">
      <c r="B97" s="38"/>
      <c r="C97" s="38"/>
      <c r="D97" s="38"/>
      <c r="G97" s="11"/>
      <c r="H97" s="105"/>
      <c r="I97" s="11"/>
      <c r="J97" s="105"/>
      <c r="K97" s="11"/>
      <c r="L97" s="11"/>
    </row>
    <row r="98" spans="2:12" customFormat="1">
      <c r="B98" s="38"/>
      <c r="C98" s="38"/>
      <c r="D98" s="38"/>
      <c r="G98" s="11"/>
      <c r="H98" s="105"/>
      <c r="I98" s="11"/>
      <c r="J98" s="105"/>
      <c r="K98" s="11"/>
      <c r="L98" s="11"/>
    </row>
    <row r="99" spans="2:12" customFormat="1">
      <c r="B99" s="38"/>
      <c r="C99" s="38"/>
      <c r="D99" s="38"/>
      <c r="G99" s="11"/>
      <c r="H99" s="105"/>
      <c r="I99" s="11"/>
      <c r="J99" s="105"/>
      <c r="K99" s="11"/>
      <c r="L99" s="11"/>
    </row>
    <row r="100" spans="2:12" customFormat="1">
      <c r="B100" s="38"/>
      <c r="C100" s="38"/>
      <c r="D100" s="38"/>
      <c r="G100" s="11"/>
      <c r="H100" s="105"/>
      <c r="I100" s="11"/>
      <c r="J100" s="105"/>
      <c r="K100" s="11"/>
      <c r="L100" s="11"/>
    </row>
    <row r="101" spans="2:12" customFormat="1">
      <c r="B101" s="38"/>
      <c r="C101" s="38"/>
      <c r="D101" s="38"/>
      <c r="G101" s="11"/>
      <c r="H101" s="105"/>
      <c r="I101" s="11"/>
      <c r="J101" s="105"/>
      <c r="K101" s="11"/>
      <c r="L101" s="11"/>
    </row>
    <row r="102" spans="2:12" customFormat="1">
      <c r="B102" s="38"/>
      <c r="C102" s="38"/>
      <c r="D102" s="38"/>
      <c r="G102" s="11"/>
      <c r="H102" s="105"/>
      <c r="I102" s="11"/>
      <c r="J102" s="105"/>
      <c r="K102" s="11"/>
      <c r="L102" s="11"/>
    </row>
    <row r="103" spans="2:12" customFormat="1">
      <c r="B103" s="38"/>
      <c r="C103" s="38"/>
      <c r="D103" s="38"/>
      <c r="G103" s="11"/>
      <c r="H103" s="105"/>
      <c r="I103" s="11"/>
      <c r="J103" s="105"/>
      <c r="K103" s="11"/>
      <c r="L103" s="11"/>
    </row>
    <row r="104" spans="2:12" customFormat="1">
      <c r="B104" s="38"/>
      <c r="C104" s="38"/>
      <c r="D104" s="38"/>
      <c r="G104" s="11"/>
      <c r="H104" s="105"/>
      <c r="I104" s="11"/>
      <c r="J104" s="105"/>
      <c r="K104" s="11"/>
      <c r="L104" s="11"/>
    </row>
    <row r="105" spans="2:12" customFormat="1">
      <c r="B105" s="38"/>
      <c r="C105" s="38"/>
      <c r="D105" s="38"/>
      <c r="G105" s="11"/>
      <c r="H105" s="105"/>
      <c r="I105" s="11"/>
      <c r="J105" s="105"/>
      <c r="K105" s="11"/>
      <c r="L105" s="11"/>
    </row>
    <row r="106" spans="2:12" customFormat="1">
      <c r="B106" s="38"/>
      <c r="C106" s="38"/>
      <c r="D106" s="38"/>
      <c r="G106" s="11"/>
      <c r="H106" s="105"/>
      <c r="I106" s="11"/>
      <c r="J106" s="105"/>
      <c r="K106" s="11"/>
      <c r="L106" s="11"/>
    </row>
    <row r="107" spans="2:12" customFormat="1">
      <c r="B107" s="38"/>
      <c r="C107" s="38"/>
      <c r="D107" s="38"/>
      <c r="G107" s="11"/>
      <c r="H107" s="105"/>
      <c r="I107" s="11"/>
      <c r="J107" s="105"/>
      <c r="K107" s="11"/>
      <c r="L107" s="11"/>
    </row>
    <row r="108" spans="2:12" customFormat="1">
      <c r="B108" s="38"/>
      <c r="C108" s="38"/>
      <c r="D108" s="38"/>
      <c r="G108" s="11"/>
      <c r="H108" s="105"/>
      <c r="I108" s="11"/>
      <c r="J108" s="105"/>
      <c r="K108" s="11"/>
      <c r="L108" s="11"/>
    </row>
    <row r="109" spans="2:12" customFormat="1">
      <c r="B109" s="38"/>
      <c r="C109" s="38"/>
      <c r="D109" s="38"/>
      <c r="G109" s="11"/>
      <c r="H109" s="105"/>
      <c r="I109" s="11"/>
      <c r="J109" s="105"/>
      <c r="K109" s="11"/>
      <c r="L109" s="11"/>
    </row>
    <row r="110" spans="2:12" customFormat="1">
      <c r="B110" s="38"/>
      <c r="C110" s="38"/>
      <c r="D110" s="38"/>
      <c r="G110" s="11"/>
      <c r="H110" s="105"/>
      <c r="I110" s="11"/>
      <c r="J110" s="105"/>
      <c r="K110" s="11"/>
      <c r="L110" s="11"/>
    </row>
    <row r="111" spans="2:12" customFormat="1">
      <c r="B111" s="38"/>
      <c r="C111" s="38"/>
      <c r="D111" s="38"/>
      <c r="G111" s="11"/>
      <c r="H111" s="105"/>
      <c r="I111" s="11"/>
      <c r="J111" s="105"/>
      <c r="K111" s="11"/>
      <c r="L111" s="11"/>
    </row>
    <row r="112" spans="2:12" customFormat="1">
      <c r="B112" s="38"/>
      <c r="C112" s="38"/>
      <c r="D112" s="38"/>
      <c r="G112" s="11"/>
      <c r="H112" s="105"/>
      <c r="I112" s="11"/>
      <c r="J112" s="105"/>
      <c r="K112" s="11"/>
      <c r="L112" s="11"/>
    </row>
    <row r="113" spans="2:12" customFormat="1">
      <c r="B113" s="38"/>
      <c r="C113" s="38"/>
      <c r="D113" s="38"/>
      <c r="G113" s="11"/>
      <c r="H113" s="105"/>
      <c r="I113" s="11"/>
      <c r="J113" s="105"/>
      <c r="K113" s="11"/>
      <c r="L113" s="11"/>
    </row>
    <row r="114" spans="2:12" customFormat="1">
      <c r="B114" s="38"/>
      <c r="C114" s="38"/>
      <c r="D114" s="38"/>
      <c r="G114" s="11"/>
      <c r="H114" s="105"/>
      <c r="I114" s="11"/>
      <c r="J114" s="105"/>
      <c r="K114" s="11"/>
      <c r="L114" s="11"/>
    </row>
    <row r="115" spans="2:12" customFormat="1">
      <c r="B115" s="38"/>
      <c r="C115" s="38"/>
      <c r="D115" s="38"/>
      <c r="G115" s="11"/>
      <c r="H115" s="105"/>
      <c r="I115" s="11"/>
      <c r="J115" s="105"/>
      <c r="K115" s="11"/>
      <c r="L115" s="11"/>
    </row>
    <row r="116" spans="2:12" customFormat="1">
      <c r="B116" s="38"/>
      <c r="C116" s="38"/>
      <c r="D116" s="38"/>
      <c r="G116" s="11"/>
      <c r="H116" s="105"/>
      <c r="I116" s="11"/>
      <c r="J116" s="105"/>
      <c r="K116" s="11"/>
      <c r="L116" s="11"/>
    </row>
    <row r="117" spans="2:12" customFormat="1">
      <c r="B117" s="38"/>
      <c r="C117" s="38"/>
      <c r="D117" s="38"/>
      <c r="G117" s="11"/>
      <c r="H117" s="105"/>
      <c r="I117" s="11"/>
      <c r="J117" s="105"/>
      <c r="K117" s="11"/>
      <c r="L117" s="11"/>
    </row>
    <row r="118" spans="2:12" customFormat="1">
      <c r="B118" s="38"/>
      <c r="C118" s="38"/>
      <c r="D118" s="38"/>
      <c r="G118" s="11"/>
      <c r="H118" s="105"/>
      <c r="I118" s="11"/>
      <c r="J118" s="105"/>
      <c r="K118" s="11"/>
      <c r="L118" s="11"/>
    </row>
    <row r="119" spans="2:12" customFormat="1">
      <c r="B119" s="38"/>
      <c r="C119" s="38"/>
      <c r="D119" s="38"/>
      <c r="G119" s="11"/>
      <c r="H119" s="105"/>
      <c r="I119" s="11"/>
      <c r="J119" s="105"/>
      <c r="K119" s="11"/>
      <c r="L119" s="11"/>
    </row>
    <row r="120" spans="2:12" customFormat="1">
      <c r="B120" s="38"/>
      <c r="C120" s="38"/>
      <c r="D120" s="38"/>
      <c r="G120" s="11"/>
      <c r="H120" s="105"/>
      <c r="I120" s="11"/>
      <c r="J120" s="105"/>
      <c r="K120" s="11"/>
      <c r="L120" s="11"/>
    </row>
    <row r="121" spans="2:12" customFormat="1">
      <c r="B121" s="38"/>
      <c r="C121" s="38"/>
      <c r="D121" s="38"/>
      <c r="G121" s="11"/>
      <c r="H121" s="105"/>
      <c r="I121" s="11"/>
      <c r="J121" s="105"/>
      <c r="K121" s="11"/>
      <c r="L121" s="11"/>
    </row>
    <row r="122" spans="2:12" customFormat="1">
      <c r="B122" s="38"/>
      <c r="C122" s="38"/>
      <c r="D122" s="38"/>
      <c r="G122" s="11"/>
      <c r="H122" s="105"/>
      <c r="I122" s="11"/>
      <c r="J122" s="105"/>
      <c r="K122" s="11"/>
      <c r="L122" s="11"/>
    </row>
    <row r="123" spans="2:12" customFormat="1">
      <c r="B123" s="38"/>
      <c r="C123" s="38"/>
      <c r="D123" s="38"/>
      <c r="G123" s="11"/>
      <c r="H123" s="105"/>
      <c r="I123" s="11"/>
      <c r="J123" s="105"/>
      <c r="K123" s="11"/>
      <c r="L123" s="11"/>
    </row>
    <row r="124" spans="2:12" customFormat="1">
      <c r="B124" s="38"/>
      <c r="C124" s="38"/>
      <c r="D124" s="38"/>
      <c r="G124" s="11"/>
      <c r="H124" s="105"/>
      <c r="I124" s="11"/>
      <c r="J124" s="105"/>
      <c r="K124" s="11"/>
      <c r="L124" s="11"/>
    </row>
    <row r="125" spans="2:12" customFormat="1">
      <c r="B125" s="38"/>
      <c r="C125" s="38"/>
      <c r="D125" s="38"/>
      <c r="G125" s="11"/>
      <c r="H125" s="105"/>
      <c r="I125" s="11"/>
      <c r="J125" s="105"/>
      <c r="K125" s="11"/>
      <c r="L125" s="11"/>
    </row>
    <row r="126" spans="2:12" customFormat="1">
      <c r="B126" s="38"/>
      <c r="C126" s="38"/>
      <c r="D126" s="38"/>
      <c r="G126" s="11"/>
      <c r="H126" s="105"/>
      <c r="I126" s="11"/>
      <c r="J126" s="105"/>
      <c r="K126" s="11"/>
      <c r="L126" s="11"/>
    </row>
    <row r="127" spans="2:12" customFormat="1">
      <c r="B127" s="38"/>
      <c r="C127" s="38"/>
      <c r="D127" s="38"/>
      <c r="G127" s="11"/>
      <c r="H127" s="105"/>
      <c r="I127" s="11"/>
      <c r="J127" s="105"/>
      <c r="K127" s="11"/>
      <c r="L127" s="11"/>
    </row>
    <row r="128" spans="2:12" customFormat="1">
      <c r="B128" s="38"/>
      <c r="C128" s="38"/>
      <c r="D128" s="38"/>
      <c r="G128" s="11"/>
      <c r="H128" s="105"/>
      <c r="I128" s="11"/>
      <c r="J128" s="105"/>
      <c r="K128" s="11"/>
      <c r="L128" s="11"/>
    </row>
    <row r="129" spans="2:12" customFormat="1">
      <c r="B129" s="38"/>
      <c r="C129" s="38"/>
      <c r="D129" s="38"/>
      <c r="G129" s="11"/>
      <c r="H129" s="105"/>
      <c r="I129" s="11"/>
      <c r="J129" s="105"/>
      <c r="K129" s="11"/>
      <c r="L129" s="11"/>
    </row>
    <row r="130" spans="2:12" customFormat="1">
      <c r="B130" s="38"/>
      <c r="C130" s="38"/>
      <c r="D130" s="38"/>
      <c r="G130" s="11"/>
      <c r="H130" s="105"/>
      <c r="I130" s="11"/>
      <c r="J130" s="105"/>
      <c r="K130" s="11"/>
      <c r="L130" s="11"/>
    </row>
    <row r="131" spans="2:12" customFormat="1">
      <c r="B131" s="38"/>
      <c r="C131" s="38"/>
      <c r="D131" s="38"/>
      <c r="G131" s="11"/>
      <c r="H131" s="105"/>
      <c r="I131" s="11"/>
      <c r="J131" s="105"/>
      <c r="K131" s="11"/>
      <c r="L131" s="11"/>
    </row>
    <row r="132" spans="2:12" customFormat="1">
      <c r="B132" s="38"/>
      <c r="C132" s="38"/>
      <c r="D132" s="38"/>
      <c r="G132" s="11"/>
      <c r="H132" s="105"/>
      <c r="I132" s="11"/>
      <c r="J132" s="105"/>
      <c r="K132" s="11"/>
      <c r="L132" s="11"/>
    </row>
    <row r="133" spans="2:12" customFormat="1">
      <c r="B133" s="38"/>
      <c r="C133" s="38"/>
      <c r="D133" s="38"/>
      <c r="G133" s="11"/>
      <c r="H133" s="105"/>
      <c r="I133" s="11"/>
      <c r="J133" s="105"/>
      <c r="K133" s="11"/>
      <c r="L133" s="11"/>
    </row>
    <row r="134" spans="2:12" customFormat="1">
      <c r="B134" s="38"/>
      <c r="C134" s="38"/>
      <c r="D134" s="38"/>
      <c r="G134" s="11"/>
      <c r="H134" s="105"/>
      <c r="I134" s="11"/>
      <c r="J134" s="105"/>
      <c r="K134" s="11"/>
      <c r="L134" s="11"/>
    </row>
    <row r="135" spans="2:12" customFormat="1">
      <c r="B135" s="38"/>
      <c r="C135" s="38"/>
      <c r="D135" s="38"/>
      <c r="G135" s="11"/>
      <c r="H135" s="105"/>
      <c r="I135" s="11"/>
      <c r="J135" s="105"/>
      <c r="K135" s="11"/>
      <c r="L135" s="11"/>
    </row>
    <row r="136" spans="2:12" customFormat="1">
      <c r="B136" s="38"/>
      <c r="C136" s="38"/>
      <c r="D136" s="38"/>
      <c r="G136" s="11"/>
      <c r="H136" s="105"/>
      <c r="I136" s="11"/>
      <c r="J136" s="105"/>
      <c r="K136" s="11"/>
      <c r="L136" s="11"/>
    </row>
    <row r="137" spans="2:12" customFormat="1">
      <c r="B137" s="38"/>
      <c r="C137" s="38"/>
      <c r="D137" s="38"/>
      <c r="G137" s="11"/>
      <c r="H137" s="105"/>
      <c r="I137" s="11"/>
      <c r="J137" s="105"/>
      <c r="K137" s="11"/>
      <c r="L137" s="11"/>
    </row>
    <row r="138" spans="2:12" customFormat="1">
      <c r="B138" s="38"/>
      <c r="C138" s="38"/>
      <c r="D138" s="38"/>
      <c r="G138" s="11"/>
      <c r="H138" s="105"/>
      <c r="I138" s="11"/>
      <c r="J138" s="105"/>
      <c r="K138" s="11"/>
      <c r="L138" s="11"/>
    </row>
    <row r="139" spans="2:12" customFormat="1">
      <c r="B139" s="38"/>
      <c r="C139" s="38"/>
      <c r="D139" s="38"/>
      <c r="G139" s="11"/>
      <c r="H139" s="105"/>
      <c r="I139" s="11"/>
      <c r="J139" s="105"/>
      <c r="K139" s="11"/>
      <c r="L139" s="11"/>
    </row>
    <row r="140" spans="2:12" customFormat="1">
      <c r="B140" s="38"/>
      <c r="C140" s="38"/>
      <c r="D140" s="38"/>
      <c r="G140" s="11"/>
      <c r="H140" s="105"/>
      <c r="I140" s="11"/>
      <c r="J140" s="105"/>
      <c r="K140" s="11"/>
      <c r="L140" s="11"/>
    </row>
    <row r="141" spans="2:12" customFormat="1">
      <c r="B141" s="38"/>
      <c r="C141" s="38"/>
      <c r="D141" s="38"/>
      <c r="G141" s="11"/>
      <c r="H141" s="105"/>
      <c r="I141" s="11"/>
      <c r="J141" s="105"/>
      <c r="K141" s="11"/>
      <c r="L141" s="11"/>
    </row>
    <row r="142" spans="2:12" customFormat="1">
      <c r="B142" s="38"/>
      <c r="C142" s="38"/>
      <c r="D142" s="38"/>
      <c r="G142" s="11"/>
      <c r="H142" s="105"/>
      <c r="I142" s="11"/>
      <c r="J142" s="105"/>
      <c r="K142" s="11"/>
      <c r="L142" s="11"/>
    </row>
    <row r="143" spans="2:12" customFormat="1">
      <c r="B143" s="38"/>
      <c r="C143" s="38"/>
      <c r="D143" s="38"/>
      <c r="G143" s="11"/>
      <c r="H143" s="105"/>
      <c r="I143" s="11"/>
      <c r="J143" s="105"/>
      <c r="K143" s="11"/>
      <c r="L143" s="11"/>
    </row>
    <row r="144" spans="2:12" customFormat="1">
      <c r="B144" s="38"/>
      <c r="C144" s="38"/>
      <c r="D144" s="38"/>
      <c r="G144" s="11"/>
      <c r="H144" s="105"/>
      <c r="I144" s="11"/>
      <c r="J144" s="105"/>
      <c r="K144" s="11"/>
      <c r="L144" s="11"/>
    </row>
    <row r="145" spans="2:12" customFormat="1">
      <c r="B145" s="38"/>
      <c r="C145" s="38"/>
      <c r="D145" s="38"/>
      <c r="G145" s="11"/>
      <c r="H145" s="105"/>
      <c r="I145" s="11"/>
      <c r="J145" s="105"/>
      <c r="K145" s="11"/>
      <c r="L145" s="11"/>
    </row>
    <row r="146" spans="2:12" customFormat="1">
      <c r="B146" s="38"/>
      <c r="C146" s="38"/>
      <c r="D146" s="38"/>
      <c r="G146" s="11"/>
      <c r="H146" s="105"/>
      <c r="I146" s="11"/>
      <c r="J146" s="105"/>
      <c r="K146" s="11"/>
      <c r="L146" s="11"/>
    </row>
    <row r="147" spans="2:12" customFormat="1">
      <c r="B147" s="38"/>
      <c r="C147" s="38"/>
      <c r="D147" s="38"/>
      <c r="G147" s="11"/>
      <c r="H147" s="105"/>
      <c r="I147" s="11"/>
      <c r="J147" s="105"/>
      <c r="K147" s="11"/>
      <c r="L147" s="11"/>
    </row>
    <row r="148" spans="2:12" customFormat="1">
      <c r="B148" s="38"/>
      <c r="C148" s="38"/>
      <c r="D148" s="38"/>
      <c r="G148" s="11"/>
      <c r="H148" s="105"/>
      <c r="I148" s="11"/>
      <c r="J148" s="105"/>
      <c r="K148" s="11"/>
      <c r="L148" s="11"/>
    </row>
    <row r="149" spans="2:12" customFormat="1">
      <c r="B149" s="38"/>
      <c r="C149" s="38"/>
      <c r="D149" s="38"/>
      <c r="G149" s="11"/>
      <c r="H149" s="105"/>
      <c r="I149" s="11"/>
      <c r="J149" s="105"/>
      <c r="K149" s="11"/>
      <c r="L149" s="11"/>
    </row>
    <row r="150" spans="2:12" customFormat="1">
      <c r="B150" s="38"/>
      <c r="C150" s="38"/>
      <c r="D150" s="38"/>
      <c r="G150" s="11"/>
      <c r="H150" s="105"/>
      <c r="I150" s="11"/>
      <c r="J150" s="105"/>
      <c r="K150" s="11"/>
      <c r="L150" s="11"/>
    </row>
    <row r="151" spans="2:12" customFormat="1">
      <c r="B151" s="38"/>
      <c r="C151" s="38"/>
      <c r="D151" s="38"/>
      <c r="G151" s="11"/>
      <c r="H151" s="105"/>
      <c r="I151" s="11"/>
      <c r="J151" s="105"/>
      <c r="K151" s="11"/>
      <c r="L151" s="11"/>
    </row>
    <row r="152" spans="2:12" customFormat="1">
      <c r="B152" s="38"/>
      <c r="C152" s="38"/>
      <c r="D152" s="38"/>
      <c r="G152" s="11"/>
      <c r="H152" s="105"/>
      <c r="I152" s="11"/>
      <c r="J152" s="105"/>
      <c r="K152" s="11"/>
      <c r="L152" s="11"/>
    </row>
    <row r="153" spans="2:12" customFormat="1">
      <c r="B153" s="38"/>
      <c r="C153" s="38"/>
      <c r="D153" s="38"/>
      <c r="G153" s="11"/>
      <c r="H153" s="105"/>
      <c r="I153" s="11"/>
      <c r="J153" s="105"/>
      <c r="K153" s="11"/>
      <c r="L153" s="11"/>
    </row>
    <row r="154" spans="2:12" customFormat="1">
      <c r="B154" s="38"/>
      <c r="C154" s="38"/>
      <c r="D154" s="38"/>
      <c r="G154" s="11"/>
      <c r="H154" s="105"/>
      <c r="I154" s="11"/>
      <c r="J154" s="105"/>
      <c r="K154" s="11"/>
      <c r="L154" s="11"/>
    </row>
    <row r="155" spans="2:12" customFormat="1">
      <c r="B155" s="38"/>
      <c r="C155" s="38"/>
      <c r="D155" s="38"/>
      <c r="G155" s="11"/>
      <c r="H155" s="105"/>
      <c r="I155" s="11"/>
      <c r="J155" s="105"/>
      <c r="K155" s="11"/>
      <c r="L155" s="11"/>
    </row>
    <row r="156" spans="2:12" customFormat="1">
      <c r="B156" s="38"/>
      <c r="C156" s="38"/>
      <c r="D156" s="38"/>
      <c r="G156" s="11"/>
      <c r="H156" s="105"/>
      <c r="I156" s="11"/>
      <c r="J156" s="105"/>
      <c r="K156" s="11"/>
      <c r="L156" s="11"/>
    </row>
    <row r="157" spans="2:12" customFormat="1">
      <c r="B157" s="38"/>
      <c r="C157" s="38"/>
      <c r="D157" s="38"/>
      <c r="G157" s="11"/>
      <c r="H157" s="105"/>
      <c r="I157" s="11"/>
      <c r="J157" s="105"/>
      <c r="K157" s="11"/>
      <c r="L157" s="11"/>
    </row>
    <row r="158" spans="2:12" customFormat="1">
      <c r="B158" s="38"/>
      <c r="C158" s="38"/>
      <c r="D158" s="38"/>
      <c r="G158" s="11"/>
      <c r="H158" s="105"/>
      <c r="I158" s="11"/>
      <c r="J158" s="105"/>
      <c r="K158" s="11"/>
      <c r="L158" s="11"/>
    </row>
    <row r="159" spans="2:12" customFormat="1">
      <c r="B159" s="38"/>
      <c r="C159" s="38"/>
      <c r="D159" s="38"/>
      <c r="G159" s="11"/>
      <c r="H159" s="105"/>
      <c r="I159" s="11"/>
      <c r="J159" s="105"/>
      <c r="K159" s="11"/>
      <c r="L159" s="11"/>
    </row>
    <row r="160" spans="2:12" customFormat="1">
      <c r="B160" s="38"/>
      <c r="C160" s="38"/>
      <c r="D160" s="38"/>
      <c r="G160" s="11"/>
      <c r="H160" s="105"/>
      <c r="I160" s="11"/>
      <c r="J160" s="105"/>
      <c r="K160" s="11"/>
      <c r="L160" s="11"/>
    </row>
    <row r="161" spans="2:12" customFormat="1">
      <c r="B161" s="38"/>
      <c r="C161" s="38"/>
      <c r="D161" s="38"/>
      <c r="G161" s="11"/>
      <c r="H161" s="105"/>
      <c r="I161" s="11"/>
      <c r="J161" s="105"/>
      <c r="K161" s="11"/>
      <c r="L161" s="11"/>
    </row>
    <row r="162" spans="2:12" customFormat="1">
      <c r="B162" s="38"/>
      <c r="C162" s="38"/>
      <c r="D162" s="38"/>
      <c r="G162" s="11"/>
      <c r="H162" s="105"/>
      <c r="I162" s="11"/>
      <c r="J162" s="105"/>
      <c r="K162" s="11"/>
      <c r="L162" s="11"/>
    </row>
    <row r="163" spans="2:12" customFormat="1">
      <c r="B163" s="38"/>
      <c r="C163" s="38"/>
      <c r="D163" s="38"/>
      <c r="G163" s="11"/>
      <c r="H163" s="105"/>
      <c r="I163" s="11"/>
      <c r="J163" s="105"/>
      <c r="K163" s="11"/>
      <c r="L163" s="11"/>
    </row>
    <row r="164" spans="2:12" customFormat="1">
      <c r="B164" s="38"/>
      <c r="C164" s="38"/>
      <c r="D164" s="38"/>
      <c r="G164" s="11"/>
      <c r="H164" s="105"/>
      <c r="I164" s="11"/>
      <c r="J164" s="105"/>
      <c r="K164" s="11"/>
      <c r="L164" s="11"/>
    </row>
    <row r="165" spans="2:12" customFormat="1">
      <c r="B165" s="38"/>
      <c r="C165" s="38"/>
      <c r="D165" s="38"/>
      <c r="G165" s="11"/>
      <c r="H165" s="105"/>
      <c r="I165" s="11"/>
      <c r="J165" s="105"/>
      <c r="K165" s="11"/>
      <c r="L165" s="11"/>
    </row>
    <row r="166" spans="2:12" customFormat="1">
      <c r="B166" s="38"/>
      <c r="C166" s="38"/>
      <c r="D166" s="38"/>
      <c r="G166" s="11"/>
      <c r="H166" s="105"/>
      <c r="I166" s="11"/>
      <c r="J166" s="105"/>
      <c r="K166" s="11"/>
      <c r="L166" s="11"/>
    </row>
    <row r="167" spans="2:12" customFormat="1">
      <c r="B167" s="38"/>
      <c r="C167" s="38"/>
      <c r="D167" s="38"/>
      <c r="G167" s="11"/>
      <c r="H167" s="105"/>
      <c r="I167" s="11"/>
      <c r="J167" s="105"/>
      <c r="K167" s="11"/>
      <c r="L167" s="11"/>
    </row>
    <row r="168" spans="2:12" customFormat="1">
      <c r="B168" s="38"/>
      <c r="C168" s="38"/>
      <c r="D168" s="38"/>
      <c r="G168" s="11"/>
      <c r="H168" s="105"/>
      <c r="I168" s="11"/>
      <c r="J168" s="105"/>
      <c r="K168" s="11"/>
      <c r="L168" s="11"/>
    </row>
    <row r="169" spans="2:12" customFormat="1">
      <c r="B169" s="38"/>
      <c r="C169" s="38"/>
      <c r="D169" s="38"/>
      <c r="G169" s="11"/>
      <c r="H169" s="105"/>
      <c r="I169" s="11"/>
      <c r="J169" s="105"/>
      <c r="K169" s="11"/>
      <c r="L169" s="11"/>
    </row>
    <row r="170" spans="2:12" customFormat="1">
      <c r="B170" s="38"/>
      <c r="C170" s="38"/>
      <c r="D170" s="38"/>
      <c r="G170" s="11"/>
      <c r="H170" s="105"/>
      <c r="I170" s="11"/>
      <c r="J170" s="105"/>
      <c r="K170" s="11"/>
      <c r="L170" s="11"/>
    </row>
    <row r="171" spans="2:12" customFormat="1">
      <c r="B171" s="38"/>
      <c r="C171" s="38"/>
      <c r="D171" s="38"/>
      <c r="G171" s="11"/>
      <c r="H171" s="105"/>
      <c r="I171" s="11"/>
      <c r="J171" s="105"/>
      <c r="K171" s="11"/>
      <c r="L171" s="11"/>
    </row>
    <row r="172" spans="2:12" customFormat="1">
      <c r="B172" s="38"/>
      <c r="C172" s="38"/>
      <c r="D172" s="38"/>
      <c r="G172" s="11"/>
      <c r="H172" s="105"/>
      <c r="I172" s="11"/>
      <c r="J172" s="105"/>
      <c r="K172" s="11"/>
      <c r="L172" s="11"/>
    </row>
    <row r="173" spans="2:12" customFormat="1">
      <c r="B173" s="38"/>
      <c r="C173" s="38"/>
      <c r="D173" s="38"/>
      <c r="G173" s="11"/>
      <c r="H173" s="105"/>
      <c r="I173" s="11"/>
      <c r="J173" s="105"/>
      <c r="K173" s="11"/>
      <c r="L173" s="11"/>
    </row>
    <row r="174" spans="2:12" customFormat="1">
      <c r="B174" s="38"/>
      <c r="C174" s="38"/>
      <c r="D174" s="38"/>
      <c r="G174" s="11"/>
      <c r="H174" s="105"/>
      <c r="I174" s="11"/>
      <c r="J174" s="105"/>
      <c r="K174" s="11"/>
      <c r="L174" s="11"/>
    </row>
    <row r="175" spans="2:12" customFormat="1">
      <c r="B175" s="38"/>
      <c r="C175" s="38"/>
      <c r="D175" s="38"/>
      <c r="G175" s="11"/>
      <c r="H175" s="105"/>
      <c r="I175" s="11"/>
      <c r="J175" s="105"/>
      <c r="K175" s="11"/>
      <c r="L175" s="11"/>
    </row>
    <row r="176" spans="2:12" customFormat="1">
      <c r="B176" s="38"/>
      <c r="C176" s="38"/>
      <c r="D176" s="38"/>
      <c r="G176" s="11"/>
      <c r="H176" s="105"/>
      <c r="I176" s="11"/>
      <c r="J176" s="105"/>
      <c r="K176" s="11"/>
      <c r="L176" s="11"/>
    </row>
    <row r="177" spans="2:12" customFormat="1">
      <c r="B177" s="38"/>
      <c r="C177" s="38"/>
      <c r="D177" s="38"/>
      <c r="G177" s="11"/>
      <c r="H177" s="105"/>
      <c r="I177" s="11"/>
      <c r="J177" s="105"/>
      <c r="K177" s="11"/>
      <c r="L177" s="11"/>
    </row>
    <row r="178" spans="2:12" customFormat="1">
      <c r="B178" s="38"/>
      <c r="C178" s="38"/>
      <c r="D178" s="38"/>
      <c r="G178" s="11"/>
      <c r="H178" s="105"/>
      <c r="I178" s="11"/>
      <c r="J178" s="105"/>
      <c r="K178" s="11"/>
      <c r="L178" s="11"/>
    </row>
    <row r="179" spans="2:12" customFormat="1">
      <c r="B179" s="38"/>
      <c r="C179" s="38"/>
      <c r="D179" s="38"/>
      <c r="G179" s="11"/>
      <c r="H179" s="105"/>
      <c r="I179" s="11"/>
      <c r="J179" s="105"/>
      <c r="K179" s="11"/>
      <c r="L179" s="11"/>
    </row>
    <row r="180" spans="2:12" customFormat="1">
      <c r="B180" s="38"/>
      <c r="C180" s="38"/>
      <c r="D180" s="38"/>
      <c r="G180" s="11"/>
      <c r="H180" s="105"/>
      <c r="I180" s="11"/>
      <c r="J180" s="105"/>
      <c r="K180" s="11"/>
      <c r="L180" s="11"/>
    </row>
    <row r="181" spans="2:12" customFormat="1">
      <c r="B181" s="38"/>
      <c r="C181" s="38"/>
      <c r="D181" s="38"/>
      <c r="G181" s="11"/>
      <c r="H181" s="105"/>
      <c r="I181" s="11"/>
      <c r="J181" s="105"/>
      <c r="K181" s="11"/>
      <c r="L181" s="11"/>
    </row>
    <row r="182" spans="2:12" customFormat="1">
      <c r="B182" s="38"/>
      <c r="C182" s="38"/>
      <c r="D182" s="38"/>
      <c r="G182" s="11"/>
      <c r="H182" s="105"/>
      <c r="I182" s="11"/>
      <c r="J182" s="105"/>
      <c r="K182" s="11"/>
      <c r="L182" s="11"/>
    </row>
    <row r="183" spans="2:12" customFormat="1">
      <c r="B183" s="38"/>
      <c r="C183" s="38"/>
      <c r="D183" s="38"/>
      <c r="G183" s="11"/>
      <c r="H183" s="105"/>
      <c r="I183" s="11"/>
      <c r="J183" s="105"/>
      <c r="K183" s="11"/>
      <c r="L183" s="11"/>
    </row>
    <row r="184" spans="2:12" customFormat="1">
      <c r="B184" s="38"/>
      <c r="C184" s="38"/>
      <c r="D184" s="38"/>
      <c r="G184" s="11"/>
      <c r="H184" s="105"/>
      <c r="I184" s="11"/>
      <c r="J184" s="105"/>
      <c r="K184" s="11"/>
      <c r="L184" s="11"/>
    </row>
    <row r="185" spans="2:12" customFormat="1">
      <c r="B185" s="38"/>
      <c r="C185" s="38"/>
      <c r="D185" s="38"/>
      <c r="G185" s="11"/>
      <c r="H185" s="105"/>
      <c r="I185" s="11"/>
      <c r="J185" s="105"/>
      <c r="K185" s="11"/>
      <c r="L185" s="11"/>
    </row>
    <row r="186" spans="2:12" customFormat="1">
      <c r="B186" s="38"/>
      <c r="C186" s="38"/>
      <c r="D186" s="38"/>
      <c r="G186" s="11"/>
      <c r="H186" s="105"/>
      <c r="I186" s="11"/>
      <c r="J186" s="105"/>
      <c r="K186" s="11"/>
      <c r="L186" s="11"/>
    </row>
    <row r="187" spans="2:12" customFormat="1">
      <c r="B187" s="38"/>
      <c r="C187" s="38"/>
      <c r="D187" s="38"/>
      <c r="G187" s="11"/>
      <c r="H187" s="105"/>
      <c r="I187" s="11"/>
      <c r="J187" s="105"/>
      <c r="K187" s="11"/>
      <c r="L187" s="11"/>
    </row>
    <row r="188" spans="2:12" customFormat="1">
      <c r="B188" s="38"/>
      <c r="C188" s="38"/>
      <c r="D188" s="38"/>
      <c r="G188" s="11"/>
      <c r="H188" s="105"/>
      <c r="I188" s="11"/>
      <c r="J188" s="105"/>
      <c r="K188" s="11"/>
      <c r="L188" s="11"/>
    </row>
    <row r="189" spans="2:12" customFormat="1">
      <c r="B189" s="38"/>
      <c r="C189" s="38"/>
      <c r="D189" s="38"/>
      <c r="G189" s="11"/>
      <c r="H189" s="105"/>
      <c r="I189" s="11"/>
      <c r="J189" s="105"/>
      <c r="K189" s="11"/>
      <c r="L189" s="11"/>
    </row>
    <row r="190" spans="2:12" customFormat="1">
      <c r="B190" s="38"/>
      <c r="C190" s="38"/>
      <c r="D190" s="38"/>
      <c r="G190" s="11"/>
      <c r="H190" s="105"/>
      <c r="I190" s="11"/>
      <c r="J190" s="105"/>
      <c r="K190" s="11"/>
      <c r="L190" s="11"/>
    </row>
    <row r="191" spans="2:12" customFormat="1">
      <c r="B191" s="38"/>
      <c r="C191" s="38"/>
      <c r="D191" s="38"/>
      <c r="G191" s="11"/>
      <c r="H191" s="105"/>
      <c r="I191" s="11"/>
      <c r="J191" s="105"/>
      <c r="K191" s="11"/>
      <c r="L191" s="11"/>
    </row>
    <row r="192" spans="2:12" customFormat="1">
      <c r="B192" s="38"/>
      <c r="C192" s="38"/>
      <c r="D192" s="38"/>
      <c r="G192" s="11"/>
      <c r="H192" s="105"/>
      <c r="I192" s="11"/>
      <c r="J192" s="105"/>
      <c r="K192" s="11"/>
      <c r="L192" s="11"/>
    </row>
    <row r="193" spans="2:12" customFormat="1">
      <c r="B193" s="38"/>
      <c r="C193" s="38"/>
      <c r="D193" s="38"/>
      <c r="G193" s="11"/>
      <c r="H193" s="105"/>
      <c r="I193" s="11"/>
      <c r="J193" s="105"/>
      <c r="K193" s="11"/>
      <c r="L193" s="11"/>
    </row>
    <row r="194" spans="2:12" customFormat="1">
      <c r="B194" s="38"/>
      <c r="C194" s="38"/>
      <c r="D194" s="38"/>
      <c r="G194" s="11"/>
      <c r="H194" s="105"/>
      <c r="I194" s="11"/>
      <c r="J194" s="105"/>
      <c r="K194" s="11"/>
      <c r="L194" s="11"/>
    </row>
    <row r="195" spans="2:12" customFormat="1">
      <c r="B195" s="38"/>
      <c r="C195" s="38"/>
      <c r="D195" s="38"/>
      <c r="G195" s="11"/>
      <c r="H195" s="105"/>
      <c r="I195" s="11"/>
      <c r="J195" s="105"/>
      <c r="K195" s="11"/>
      <c r="L195" s="11"/>
    </row>
    <row r="196" spans="2:12" customFormat="1">
      <c r="B196" s="38"/>
      <c r="C196" s="38"/>
      <c r="D196" s="38"/>
      <c r="G196" s="11"/>
      <c r="H196" s="105"/>
      <c r="I196" s="11"/>
      <c r="J196" s="105"/>
      <c r="K196" s="11"/>
      <c r="L196" s="11"/>
    </row>
    <row r="197" spans="2:12" customFormat="1">
      <c r="B197" s="38"/>
      <c r="C197" s="38"/>
      <c r="D197" s="38"/>
      <c r="G197" s="11"/>
      <c r="H197" s="105"/>
      <c r="I197" s="11"/>
      <c r="J197" s="105"/>
      <c r="K197" s="11"/>
      <c r="L197" s="11"/>
    </row>
    <row r="198" spans="2:12" customFormat="1">
      <c r="B198" s="38"/>
      <c r="C198" s="38"/>
      <c r="D198" s="38"/>
      <c r="G198" s="11"/>
      <c r="H198" s="105"/>
      <c r="I198" s="11"/>
      <c r="J198" s="105"/>
      <c r="K198" s="11"/>
      <c r="L198" s="11"/>
    </row>
    <row r="199" spans="2:12" customFormat="1">
      <c r="B199" s="38"/>
      <c r="C199" s="38"/>
      <c r="D199" s="38"/>
      <c r="G199" s="11"/>
      <c r="H199" s="105"/>
      <c r="I199" s="11"/>
      <c r="J199" s="105"/>
      <c r="K199" s="11"/>
      <c r="L199" s="11"/>
    </row>
    <row r="200" spans="2:12" customFormat="1">
      <c r="B200" s="38"/>
      <c r="C200" s="38"/>
      <c r="D200" s="38"/>
      <c r="G200" s="11"/>
      <c r="H200" s="105"/>
      <c r="I200" s="11"/>
      <c r="J200" s="105"/>
      <c r="K200" s="11"/>
      <c r="L200" s="11"/>
    </row>
    <row r="201" spans="2:12" customFormat="1">
      <c r="B201" s="38"/>
      <c r="C201" s="38"/>
      <c r="D201" s="38"/>
      <c r="G201" s="11"/>
      <c r="H201" s="105"/>
      <c r="I201" s="11"/>
      <c r="J201" s="105"/>
      <c r="K201" s="11"/>
      <c r="L201" s="11"/>
    </row>
    <row r="202" spans="2:12" customFormat="1">
      <c r="B202" s="38"/>
      <c r="C202" s="38"/>
      <c r="D202" s="38"/>
      <c r="G202" s="11"/>
      <c r="H202" s="105"/>
      <c r="I202" s="11"/>
      <c r="J202" s="105"/>
      <c r="K202" s="11"/>
      <c r="L202" s="11"/>
    </row>
    <row r="203" spans="2:12" customFormat="1">
      <c r="B203" s="38"/>
      <c r="C203" s="38"/>
      <c r="D203" s="38"/>
      <c r="G203" s="11"/>
      <c r="H203" s="105"/>
      <c r="I203" s="11"/>
      <c r="J203" s="105"/>
      <c r="K203" s="11"/>
      <c r="L203" s="11"/>
    </row>
    <row r="204" spans="2:12" customFormat="1">
      <c r="B204" s="38"/>
      <c r="C204" s="38"/>
      <c r="D204" s="38"/>
      <c r="G204" s="11"/>
      <c r="H204" s="105"/>
      <c r="I204" s="11"/>
      <c r="J204" s="105"/>
      <c r="K204" s="11"/>
      <c r="L204" s="11"/>
    </row>
    <row r="205" spans="2:12" customFormat="1">
      <c r="B205" s="38"/>
      <c r="C205" s="38"/>
      <c r="D205" s="38"/>
      <c r="G205" s="11"/>
      <c r="H205" s="105"/>
      <c r="I205" s="11"/>
      <c r="J205" s="105"/>
      <c r="K205" s="11"/>
      <c r="L205" s="11"/>
    </row>
    <row r="206" spans="2:12" customFormat="1">
      <c r="B206" s="38"/>
      <c r="C206" s="38"/>
      <c r="D206" s="38"/>
      <c r="G206" s="11"/>
      <c r="H206" s="105"/>
      <c r="I206" s="11"/>
      <c r="J206" s="105"/>
      <c r="K206" s="11"/>
      <c r="L206" s="11"/>
    </row>
    <row r="207" spans="2:12" customFormat="1">
      <c r="B207" s="38"/>
      <c r="C207" s="38"/>
      <c r="D207" s="38"/>
      <c r="G207" s="11"/>
      <c r="H207" s="105"/>
      <c r="I207" s="11"/>
      <c r="J207" s="105"/>
      <c r="K207" s="11"/>
      <c r="L207" s="11"/>
    </row>
    <row r="208" spans="2:12" customFormat="1">
      <c r="B208" s="38"/>
      <c r="C208" s="38"/>
      <c r="D208" s="38"/>
      <c r="G208" s="11"/>
      <c r="H208" s="105"/>
      <c r="I208" s="11"/>
      <c r="J208" s="105"/>
      <c r="K208" s="11"/>
      <c r="L208" s="11"/>
    </row>
    <row r="209" spans="2:12" customFormat="1">
      <c r="B209" s="38"/>
      <c r="C209" s="38"/>
      <c r="D209" s="38"/>
      <c r="G209" s="11"/>
      <c r="H209" s="105"/>
      <c r="I209" s="11"/>
      <c r="J209" s="105"/>
      <c r="K209" s="11"/>
      <c r="L209" s="11"/>
    </row>
    <row r="210" spans="2:12" customFormat="1">
      <c r="B210" s="38"/>
      <c r="C210" s="38"/>
      <c r="D210" s="38"/>
      <c r="G210" s="11"/>
      <c r="H210" s="105"/>
      <c r="I210" s="11"/>
      <c r="J210" s="105"/>
      <c r="K210" s="11"/>
      <c r="L210" s="11"/>
    </row>
    <row r="211" spans="2:12" customFormat="1">
      <c r="B211" s="38"/>
      <c r="C211" s="38"/>
      <c r="D211" s="38"/>
      <c r="G211" s="11"/>
      <c r="H211" s="105"/>
      <c r="I211" s="11"/>
      <c r="J211" s="105"/>
      <c r="K211" s="11"/>
      <c r="L211" s="11"/>
    </row>
    <row r="212" spans="2:12" customFormat="1">
      <c r="B212" s="38"/>
      <c r="C212" s="38"/>
      <c r="D212" s="38"/>
      <c r="G212" s="11"/>
      <c r="H212" s="105"/>
      <c r="I212" s="11"/>
      <c r="J212" s="105"/>
      <c r="K212" s="11"/>
      <c r="L212" s="11"/>
    </row>
    <row r="213" spans="2:12" customFormat="1">
      <c r="B213" s="38"/>
      <c r="C213" s="38"/>
      <c r="D213" s="38"/>
      <c r="G213" s="11"/>
      <c r="H213" s="105"/>
      <c r="I213" s="11"/>
      <c r="J213" s="105"/>
      <c r="K213" s="11"/>
      <c r="L213" s="11"/>
    </row>
    <row r="214" spans="2:12" customFormat="1">
      <c r="B214" s="38"/>
      <c r="C214" s="38"/>
      <c r="D214" s="38"/>
      <c r="G214" s="11"/>
      <c r="H214" s="105"/>
      <c r="I214" s="11"/>
      <c r="J214" s="105"/>
      <c r="K214" s="11"/>
      <c r="L214" s="11"/>
    </row>
    <row r="215" spans="2:12" customFormat="1">
      <c r="B215" s="38"/>
      <c r="C215" s="38"/>
      <c r="D215" s="38"/>
      <c r="G215" s="11"/>
      <c r="H215" s="105"/>
      <c r="I215" s="11"/>
      <c r="J215" s="105"/>
      <c r="K215" s="11"/>
      <c r="L215" s="11"/>
    </row>
    <row r="216" spans="2:12" customFormat="1">
      <c r="B216" s="38"/>
      <c r="C216" s="38"/>
      <c r="D216" s="38"/>
      <c r="G216" s="11"/>
      <c r="H216" s="105"/>
      <c r="I216" s="11"/>
      <c r="J216" s="105"/>
      <c r="K216" s="11"/>
      <c r="L216" s="11"/>
    </row>
    <row r="217" spans="2:12" customFormat="1">
      <c r="B217" s="38"/>
      <c r="C217" s="38"/>
      <c r="D217" s="38"/>
      <c r="G217" s="11"/>
      <c r="H217" s="105"/>
      <c r="I217" s="11"/>
      <c r="J217" s="105"/>
      <c r="K217" s="11"/>
      <c r="L217" s="11"/>
    </row>
    <row r="218" spans="2:12" customFormat="1">
      <c r="B218" s="38"/>
      <c r="C218" s="38"/>
      <c r="D218" s="38"/>
      <c r="G218" s="11"/>
      <c r="H218" s="105"/>
      <c r="I218" s="11"/>
      <c r="J218" s="105"/>
      <c r="K218" s="11"/>
      <c r="L218" s="11"/>
    </row>
    <row r="219" spans="2:12" customFormat="1">
      <c r="B219" s="38"/>
      <c r="C219" s="38"/>
      <c r="D219" s="38"/>
      <c r="G219" s="11"/>
      <c r="H219" s="105"/>
      <c r="I219" s="11"/>
      <c r="J219" s="105"/>
      <c r="K219" s="11"/>
      <c r="L219" s="11"/>
    </row>
    <row r="220" spans="2:12" customFormat="1">
      <c r="B220" s="38"/>
      <c r="C220" s="38"/>
      <c r="D220" s="38"/>
      <c r="G220" s="11"/>
      <c r="H220" s="105"/>
      <c r="I220" s="11"/>
      <c r="J220" s="105"/>
      <c r="K220" s="11"/>
      <c r="L220" s="11"/>
    </row>
    <row r="221" spans="2:12" customFormat="1">
      <c r="B221" s="38"/>
      <c r="C221" s="38"/>
      <c r="D221" s="38"/>
      <c r="G221" s="11"/>
      <c r="H221" s="105"/>
      <c r="I221" s="11"/>
      <c r="J221" s="105"/>
      <c r="K221" s="11"/>
      <c r="L221" s="11"/>
    </row>
    <row r="222" spans="2:12" customFormat="1">
      <c r="B222" s="38"/>
      <c r="C222" s="38"/>
      <c r="D222" s="38"/>
      <c r="G222" s="11"/>
      <c r="H222" s="105"/>
      <c r="I222" s="11"/>
      <c r="J222" s="105"/>
      <c r="K222" s="11"/>
      <c r="L222" s="11"/>
    </row>
    <row r="223" spans="2:12" customFormat="1">
      <c r="B223" s="38"/>
      <c r="C223" s="38"/>
      <c r="D223" s="38"/>
      <c r="G223" s="11"/>
      <c r="H223" s="105"/>
      <c r="I223" s="11"/>
      <c r="J223" s="105"/>
      <c r="K223" s="11"/>
      <c r="L223" s="11"/>
    </row>
    <row r="224" spans="2:12" customFormat="1">
      <c r="B224" s="38"/>
      <c r="C224" s="38"/>
      <c r="D224" s="38"/>
      <c r="G224" s="11"/>
      <c r="H224" s="105"/>
      <c r="I224" s="11"/>
      <c r="J224" s="105"/>
      <c r="K224" s="11"/>
      <c r="L224" s="11"/>
    </row>
    <row r="225" spans="2:12" customFormat="1">
      <c r="B225" s="38"/>
      <c r="C225" s="38"/>
      <c r="D225" s="38"/>
      <c r="G225" s="11"/>
      <c r="H225" s="105"/>
      <c r="I225" s="11"/>
      <c r="J225" s="105"/>
      <c r="K225" s="11"/>
      <c r="L225" s="11"/>
    </row>
    <row r="226" spans="2:12" customFormat="1">
      <c r="B226" s="38"/>
      <c r="C226" s="38"/>
      <c r="D226" s="38"/>
      <c r="G226" s="11"/>
      <c r="H226" s="105"/>
      <c r="I226" s="11"/>
      <c r="J226" s="105"/>
      <c r="K226" s="11"/>
      <c r="L226" s="11"/>
    </row>
    <row r="227" spans="2:12" customFormat="1">
      <c r="B227" s="38"/>
      <c r="C227" s="38"/>
      <c r="D227" s="38"/>
      <c r="G227" s="11"/>
      <c r="H227" s="105"/>
      <c r="I227" s="11"/>
      <c r="J227" s="105"/>
      <c r="K227" s="11"/>
      <c r="L227" s="11"/>
    </row>
    <row r="228" spans="2:12" customFormat="1">
      <c r="B228" s="38"/>
      <c r="C228" s="38"/>
      <c r="D228" s="38"/>
      <c r="G228" s="11"/>
      <c r="H228" s="105"/>
      <c r="I228" s="11"/>
      <c r="J228" s="105"/>
      <c r="K228" s="11"/>
      <c r="L228" s="11"/>
    </row>
    <row r="229" spans="2:12" customFormat="1">
      <c r="B229" s="38"/>
      <c r="C229" s="38"/>
      <c r="D229" s="38"/>
      <c r="G229" s="11"/>
      <c r="H229" s="105"/>
      <c r="I229" s="11"/>
      <c r="J229" s="105"/>
      <c r="K229" s="11"/>
      <c r="L229" s="11"/>
    </row>
    <row r="230" spans="2:12" customFormat="1">
      <c r="B230" s="38"/>
      <c r="C230" s="38"/>
      <c r="D230" s="38"/>
      <c r="G230" s="11"/>
      <c r="H230" s="105"/>
      <c r="I230" s="11"/>
      <c r="J230" s="105"/>
      <c r="K230" s="11"/>
      <c r="L230" s="11"/>
    </row>
    <row r="231" spans="2:12" customFormat="1">
      <c r="B231" s="38"/>
      <c r="C231" s="38"/>
      <c r="D231" s="38"/>
      <c r="G231" s="11"/>
      <c r="H231" s="105"/>
      <c r="I231" s="11"/>
      <c r="J231" s="105"/>
      <c r="K231" s="11"/>
      <c r="L231" s="11"/>
    </row>
    <row r="232" spans="2:12" customFormat="1">
      <c r="B232" s="38"/>
      <c r="C232" s="38"/>
      <c r="D232" s="38"/>
      <c r="G232" s="11"/>
      <c r="H232" s="105"/>
      <c r="I232" s="11"/>
      <c r="J232" s="105"/>
      <c r="K232" s="11"/>
      <c r="L232" s="11"/>
    </row>
    <row r="233" spans="2:12" customFormat="1">
      <c r="B233" s="38"/>
      <c r="C233" s="38"/>
      <c r="D233" s="38"/>
      <c r="G233" s="11"/>
      <c r="H233" s="105"/>
      <c r="I233" s="11"/>
      <c r="J233" s="105"/>
      <c r="K233" s="11"/>
      <c r="L233" s="11"/>
    </row>
    <row r="234" spans="2:12" customFormat="1">
      <c r="B234" s="38"/>
      <c r="C234" s="38"/>
      <c r="D234" s="38"/>
      <c r="G234" s="11"/>
      <c r="H234" s="105"/>
      <c r="I234" s="11"/>
      <c r="J234" s="105"/>
      <c r="K234" s="11"/>
      <c r="L234" s="11"/>
    </row>
    <row r="235" spans="2:12" customFormat="1">
      <c r="B235" s="38"/>
      <c r="C235" s="38"/>
      <c r="D235" s="38"/>
      <c r="G235" s="11"/>
      <c r="H235" s="105"/>
      <c r="I235" s="11"/>
      <c r="J235" s="105"/>
      <c r="K235" s="11"/>
      <c r="L235" s="11"/>
    </row>
    <row r="236" spans="2:12" customFormat="1">
      <c r="B236" s="38"/>
      <c r="C236" s="38"/>
      <c r="D236" s="38"/>
      <c r="G236" s="11"/>
      <c r="H236" s="105"/>
      <c r="I236" s="11"/>
      <c r="J236" s="105"/>
      <c r="K236" s="11"/>
      <c r="L236" s="11"/>
    </row>
    <row r="237" spans="2:12" customFormat="1">
      <c r="B237" s="38"/>
      <c r="C237" s="38"/>
      <c r="D237" s="38"/>
      <c r="G237" s="11"/>
      <c r="H237" s="105"/>
      <c r="I237" s="11"/>
      <c r="J237" s="105"/>
      <c r="K237" s="11"/>
      <c r="L237" s="11"/>
    </row>
    <row r="238" spans="2:12" customFormat="1">
      <c r="B238" s="38"/>
      <c r="C238" s="38"/>
      <c r="D238" s="38"/>
      <c r="G238" s="11"/>
      <c r="H238" s="105"/>
      <c r="I238" s="11"/>
      <c r="J238" s="105"/>
      <c r="K238" s="11"/>
      <c r="L238" s="11"/>
    </row>
    <row r="239" spans="2:12" customFormat="1">
      <c r="B239" s="38"/>
      <c r="C239" s="38"/>
      <c r="D239" s="38"/>
      <c r="G239" s="11"/>
      <c r="H239" s="105"/>
      <c r="I239" s="11"/>
      <c r="J239" s="105"/>
      <c r="K239" s="11"/>
      <c r="L239" s="11"/>
    </row>
    <row r="240" spans="2:12" customFormat="1">
      <c r="B240" s="38"/>
      <c r="C240" s="38"/>
      <c r="D240" s="38"/>
      <c r="G240" s="11"/>
      <c r="H240" s="105"/>
      <c r="I240" s="11"/>
      <c r="J240" s="105"/>
      <c r="K240" s="11"/>
      <c r="L240" s="11"/>
    </row>
    <row r="241" spans="2:12" customFormat="1">
      <c r="B241" s="38"/>
      <c r="C241" s="38"/>
      <c r="D241" s="38"/>
      <c r="G241" s="11"/>
      <c r="H241" s="105"/>
      <c r="I241" s="11"/>
      <c r="J241" s="105"/>
      <c r="K241" s="11"/>
      <c r="L241" s="11"/>
    </row>
    <row r="242" spans="2:12" customFormat="1">
      <c r="B242" s="38"/>
      <c r="C242" s="38"/>
      <c r="D242" s="38"/>
      <c r="G242" s="11"/>
      <c r="H242" s="105"/>
      <c r="I242" s="11"/>
      <c r="J242" s="105"/>
      <c r="K242" s="11"/>
      <c r="L242" s="11"/>
    </row>
    <row r="243" spans="2:12" customFormat="1">
      <c r="B243" s="38"/>
      <c r="C243" s="38"/>
      <c r="D243" s="38"/>
      <c r="G243" s="11"/>
      <c r="H243" s="105"/>
      <c r="I243" s="11"/>
      <c r="J243" s="105"/>
      <c r="K243" s="11"/>
      <c r="L243" s="11"/>
    </row>
    <row r="244" spans="2:12" customFormat="1">
      <c r="B244" s="38"/>
      <c r="C244" s="38"/>
      <c r="D244" s="38"/>
      <c r="G244" s="11"/>
      <c r="H244" s="105"/>
      <c r="I244" s="11"/>
      <c r="J244" s="105"/>
      <c r="K244" s="11"/>
      <c r="L244" s="11"/>
    </row>
    <row r="245" spans="2:12" customFormat="1">
      <c r="B245" s="38"/>
      <c r="C245" s="38"/>
      <c r="D245" s="38"/>
      <c r="G245" s="11"/>
      <c r="H245" s="105"/>
      <c r="I245" s="11"/>
      <c r="J245" s="105"/>
      <c r="K245" s="11"/>
      <c r="L245" s="11"/>
    </row>
    <row r="246" spans="2:12" customFormat="1">
      <c r="B246" s="38"/>
      <c r="C246" s="38"/>
      <c r="D246" s="38"/>
      <c r="G246" s="11"/>
      <c r="H246" s="105"/>
      <c r="I246" s="11"/>
      <c r="J246" s="105"/>
      <c r="K246" s="11"/>
      <c r="L246" s="11"/>
    </row>
    <row r="247" spans="2:12" customFormat="1">
      <c r="B247" s="38"/>
      <c r="C247" s="38"/>
      <c r="D247" s="38"/>
      <c r="G247" s="11"/>
      <c r="H247" s="105"/>
      <c r="I247" s="11"/>
      <c r="J247" s="105"/>
      <c r="K247" s="11"/>
      <c r="L247" s="11"/>
    </row>
    <row r="248" spans="2:12" customFormat="1">
      <c r="B248" s="38"/>
      <c r="C248" s="38"/>
      <c r="D248" s="38"/>
      <c r="G248" s="11"/>
      <c r="H248" s="105"/>
      <c r="I248" s="11"/>
      <c r="J248" s="105"/>
      <c r="K248" s="11"/>
      <c r="L248" s="11"/>
    </row>
    <row r="249" spans="2:12" customFormat="1">
      <c r="B249" s="38"/>
      <c r="C249" s="38"/>
      <c r="D249" s="38"/>
      <c r="G249" s="11"/>
      <c r="H249" s="105"/>
      <c r="I249" s="11"/>
      <c r="J249" s="105"/>
      <c r="K249" s="11"/>
      <c r="L249" s="11"/>
    </row>
    <row r="250" spans="2:12" customFormat="1">
      <c r="B250" s="38"/>
      <c r="C250" s="38"/>
      <c r="D250" s="38"/>
      <c r="G250" s="11"/>
      <c r="H250" s="105"/>
      <c r="I250" s="11"/>
      <c r="J250" s="105"/>
      <c r="K250" s="11"/>
      <c r="L250" s="11"/>
    </row>
    <row r="251" spans="2:12" customFormat="1">
      <c r="B251" s="38"/>
      <c r="C251" s="38"/>
      <c r="D251" s="38"/>
      <c r="G251" s="11"/>
      <c r="H251" s="105"/>
      <c r="I251" s="11"/>
      <c r="J251" s="105"/>
      <c r="K251" s="11"/>
      <c r="L251" s="11"/>
    </row>
    <row r="252" spans="2:12" customFormat="1">
      <c r="B252" s="38"/>
      <c r="C252" s="38"/>
      <c r="D252" s="38"/>
      <c r="G252" s="11"/>
      <c r="H252" s="105"/>
      <c r="I252" s="11"/>
      <c r="J252" s="105"/>
      <c r="K252" s="11"/>
      <c r="L252" s="11"/>
    </row>
    <row r="253" spans="2:12" customFormat="1">
      <c r="B253" s="38"/>
      <c r="C253" s="38"/>
      <c r="D253" s="38"/>
      <c r="G253" s="11"/>
      <c r="H253" s="105"/>
      <c r="I253" s="11"/>
      <c r="J253" s="105"/>
      <c r="K253" s="11"/>
      <c r="L253" s="11"/>
    </row>
    <row r="254" spans="2:12" customFormat="1">
      <c r="B254" s="38"/>
      <c r="C254" s="38"/>
      <c r="D254" s="38"/>
      <c r="G254" s="11"/>
      <c r="H254" s="105"/>
      <c r="I254" s="11"/>
      <c r="J254" s="105"/>
      <c r="K254" s="11"/>
      <c r="L254" s="11"/>
    </row>
    <row r="255" spans="2:12" customFormat="1">
      <c r="B255" s="38"/>
      <c r="C255" s="38"/>
      <c r="D255" s="38"/>
      <c r="G255" s="11"/>
      <c r="H255" s="105"/>
      <c r="I255" s="11"/>
      <c r="J255" s="105"/>
      <c r="K255" s="11"/>
      <c r="L255" s="11"/>
    </row>
    <row r="256" spans="2:12" customFormat="1">
      <c r="B256" s="38"/>
      <c r="C256" s="38"/>
      <c r="D256" s="38"/>
      <c r="G256" s="11"/>
      <c r="H256" s="105"/>
      <c r="I256" s="11"/>
      <c r="J256" s="105"/>
      <c r="K256" s="11"/>
      <c r="L256" s="11"/>
    </row>
    <row r="257" spans="2:12" customFormat="1">
      <c r="B257" s="38"/>
      <c r="C257" s="38"/>
      <c r="D257" s="38"/>
      <c r="G257" s="11"/>
      <c r="H257" s="105"/>
      <c r="I257" s="11"/>
      <c r="J257" s="105"/>
      <c r="K257" s="11"/>
      <c r="L257" s="11"/>
    </row>
    <row r="258" spans="2:12" customFormat="1">
      <c r="B258" s="38"/>
      <c r="C258" s="38"/>
      <c r="D258" s="38"/>
      <c r="G258" s="11"/>
      <c r="H258" s="105"/>
      <c r="I258" s="11"/>
      <c r="J258" s="105"/>
      <c r="K258" s="11"/>
      <c r="L258" s="11"/>
    </row>
    <row r="259" spans="2:12" customFormat="1">
      <c r="B259" s="38"/>
      <c r="C259" s="38"/>
      <c r="D259" s="38"/>
      <c r="G259" s="11"/>
      <c r="H259" s="105"/>
      <c r="I259" s="11"/>
      <c r="J259" s="105"/>
      <c r="K259" s="11"/>
      <c r="L259" s="11"/>
    </row>
    <row r="260" spans="2:12" customFormat="1">
      <c r="B260" s="38"/>
      <c r="C260" s="38"/>
      <c r="D260" s="38"/>
      <c r="G260" s="11"/>
      <c r="H260" s="105"/>
      <c r="I260" s="11"/>
      <c r="J260" s="105"/>
      <c r="K260" s="11"/>
      <c r="L260" s="11"/>
    </row>
    <row r="261" spans="2:12" customFormat="1">
      <c r="B261" s="38"/>
      <c r="C261" s="38"/>
      <c r="D261" s="38"/>
      <c r="G261" s="11"/>
      <c r="H261" s="105"/>
      <c r="I261" s="11"/>
      <c r="J261" s="105"/>
      <c r="K261" s="11"/>
      <c r="L261" s="11"/>
    </row>
    <row r="262" spans="2:12" customFormat="1">
      <c r="B262" s="38"/>
      <c r="C262" s="38"/>
      <c r="D262" s="38"/>
      <c r="G262" s="11"/>
      <c r="H262" s="105"/>
      <c r="I262" s="11"/>
      <c r="J262" s="105"/>
      <c r="K262" s="11"/>
      <c r="L262" s="11"/>
    </row>
    <row r="263" spans="2:12" customFormat="1">
      <c r="B263" s="38"/>
      <c r="C263" s="38"/>
      <c r="D263" s="38"/>
      <c r="G263" s="11"/>
      <c r="H263" s="105"/>
      <c r="I263" s="11"/>
      <c r="J263" s="105"/>
      <c r="K263" s="11"/>
      <c r="L263" s="11"/>
    </row>
    <row r="264" spans="2:12" customFormat="1">
      <c r="B264" s="38"/>
      <c r="C264" s="38"/>
      <c r="D264" s="38"/>
      <c r="G264" s="11"/>
      <c r="H264" s="105"/>
      <c r="I264" s="11"/>
      <c r="J264" s="105"/>
      <c r="K264" s="11"/>
      <c r="L264" s="11"/>
    </row>
    <row r="265" spans="2:12" customFormat="1">
      <c r="B265" s="38"/>
      <c r="C265" s="38"/>
      <c r="D265" s="38"/>
      <c r="G265" s="11"/>
      <c r="H265" s="105"/>
      <c r="I265" s="11"/>
      <c r="J265" s="105"/>
      <c r="K265" s="11"/>
      <c r="L265" s="11"/>
    </row>
    <row r="266" spans="2:12" customFormat="1">
      <c r="B266" s="38"/>
      <c r="C266" s="38"/>
      <c r="D266" s="38"/>
      <c r="G266" s="11"/>
      <c r="H266" s="105"/>
      <c r="I266" s="11"/>
      <c r="J266" s="105"/>
      <c r="K266" s="11"/>
      <c r="L266" s="11"/>
    </row>
    <row r="267" spans="2:12" customFormat="1">
      <c r="B267" s="38"/>
      <c r="C267" s="38"/>
      <c r="D267" s="38"/>
      <c r="G267" s="11"/>
      <c r="H267" s="105"/>
      <c r="I267" s="11"/>
      <c r="J267" s="105"/>
      <c r="K267" s="11"/>
      <c r="L267" s="11"/>
    </row>
    <row r="268" spans="2:12" customFormat="1">
      <c r="B268" s="38"/>
      <c r="C268" s="38"/>
      <c r="D268" s="38"/>
      <c r="G268" s="11"/>
      <c r="H268" s="105"/>
      <c r="I268" s="11"/>
      <c r="J268" s="105"/>
      <c r="K268" s="11"/>
      <c r="L268" s="11"/>
    </row>
    <row r="269" spans="2:12" customFormat="1">
      <c r="B269" s="38"/>
      <c r="C269" s="38"/>
      <c r="D269" s="38"/>
      <c r="G269" s="11"/>
      <c r="H269" s="105"/>
      <c r="I269" s="11"/>
      <c r="J269" s="105"/>
      <c r="K269" s="11"/>
      <c r="L269" s="11"/>
    </row>
    <row r="270" spans="2:12" customFormat="1">
      <c r="B270" s="38"/>
      <c r="C270" s="38"/>
      <c r="D270" s="38"/>
      <c r="G270" s="11"/>
      <c r="H270" s="105"/>
      <c r="I270" s="11"/>
      <c r="J270" s="105"/>
      <c r="K270" s="11"/>
      <c r="L270" s="11"/>
    </row>
    <row r="271" spans="2:12" customFormat="1">
      <c r="B271" s="38"/>
      <c r="C271" s="38"/>
      <c r="D271" s="38"/>
      <c r="G271" s="11"/>
      <c r="H271" s="105"/>
      <c r="I271" s="11"/>
      <c r="J271" s="105"/>
      <c r="K271" s="11"/>
      <c r="L271" s="11"/>
    </row>
    <row r="272" spans="2:12" customFormat="1">
      <c r="B272" s="38"/>
      <c r="C272" s="38"/>
      <c r="D272" s="38"/>
      <c r="G272" s="11"/>
      <c r="H272" s="105"/>
      <c r="I272" s="11"/>
      <c r="J272" s="105"/>
      <c r="K272" s="11"/>
      <c r="L272" s="11"/>
    </row>
    <row r="273" spans="2:12" customFormat="1">
      <c r="B273" s="38"/>
      <c r="C273" s="38"/>
      <c r="D273" s="38"/>
      <c r="G273" s="11"/>
      <c r="H273" s="105"/>
      <c r="I273" s="11"/>
      <c r="J273" s="105"/>
      <c r="K273" s="11"/>
      <c r="L273" s="11"/>
    </row>
    <row r="274" spans="2:12" customFormat="1">
      <c r="B274" s="38"/>
      <c r="C274" s="38"/>
      <c r="D274" s="38"/>
      <c r="G274" s="11"/>
      <c r="H274" s="105"/>
      <c r="I274" s="11"/>
      <c r="J274" s="105"/>
      <c r="K274" s="11"/>
      <c r="L274" s="11"/>
    </row>
    <row r="275" spans="2:12" customFormat="1">
      <c r="B275" s="38"/>
      <c r="C275" s="38"/>
      <c r="D275" s="38"/>
      <c r="G275" s="11"/>
      <c r="H275" s="105"/>
      <c r="I275" s="11"/>
      <c r="J275" s="105"/>
      <c r="K275" s="11"/>
      <c r="L275" s="11"/>
    </row>
    <row r="276" spans="2:12" customFormat="1">
      <c r="B276" s="38"/>
      <c r="C276" s="38"/>
      <c r="D276" s="38"/>
      <c r="G276" s="11"/>
      <c r="H276" s="105"/>
      <c r="I276" s="11"/>
      <c r="J276" s="105"/>
      <c r="K276" s="11"/>
      <c r="L276" s="11"/>
    </row>
    <row r="277" spans="2:12" customFormat="1">
      <c r="B277" s="38"/>
      <c r="C277" s="38"/>
      <c r="D277" s="38"/>
      <c r="G277" s="11"/>
      <c r="H277" s="105"/>
      <c r="I277" s="11"/>
      <c r="J277" s="105"/>
      <c r="K277" s="11"/>
      <c r="L277" s="11"/>
    </row>
    <row r="278" spans="2:12" customFormat="1">
      <c r="B278" s="38"/>
      <c r="C278" s="38"/>
      <c r="D278" s="38"/>
      <c r="G278" s="11"/>
      <c r="H278" s="105"/>
      <c r="I278" s="11"/>
      <c r="J278" s="105"/>
      <c r="K278" s="11"/>
      <c r="L278" s="11"/>
    </row>
    <row r="279" spans="2:12" customFormat="1">
      <c r="B279" s="38"/>
      <c r="C279" s="38"/>
      <c r="D279" s="38"/>
      <c r="G279" s="11"/>
      <c r="H279" s="105"/>
      <c r="I279" s="11"/>
      <c r="J279" s="105"/>
      <c r="K279" s="11"/>
      <c r="L279" s="11"/>
    </row>
    <row r="280" spans="2:12" customFormat="1">
      <c r="B280" s="38"/>
      <c r="C280" s="38"/>
      <c r="D280" s="38"/>
      <c r="G280" s="11"/>
      <c r="H280" s="105"/>
      <c r="I280" s="11"/>
      <c r="J280" s="105"/>
      <c r="K280" s="11"/>
      <c r="L280" s="11"/>
    </row>
    <row r="281" spans="2:12" customFormat="1">
      <c r="B281" s="38"/>
      <c r="C281" s="38"/>
      <c r="D281" s="38"/>
      <c r="G281" s="11"/>
      <c r="H281" s="105"/>
      <c r="I281" s="11"/>
      <c r="J281" s="105"/>
      <c r="K281" s="11"/>
      <c r="L281" s="11"/>
    </row>
    <row r="282" spans="2:12" customFormat="1">
      <c r="B282" s="38"/>
      <c r="C282" s="38"/>
      <c r="D282" s="38"/>
      <c r="G282" s="11"/>
      <c r="H282" s="105"/>
      <c r="I282" s="11"/>
      <c r="J282" s="105"/>
      <c r="K282" s="11"/>
      <c r="L282" s="11"/>
    </row>
    <row r="283" spans="2:12" customFormat="1">
      <c r="B283" s="38"/>
      <c r="C283" s="38"/>
      <c r="D283" s="38"/>
      <c r="G283" s="11"/>
      <c r="H283" s="105"/>
      <c r="I283" s="11"/>
      <c r="J283" s="105"/>
      <c r="K283" s="11"/>
      <c r="L283" s="11"/>
    </row>
    <row r="284" spans="2:12" customFormat="1">
      <c r="B284" s="38"/>
      <c r="C284" s="38"/>
      <c r="D284" s="38"/>
      <c r="G284" s="11"/>
      <c r="H284" s="105"/>
      <c r="I284" s="11"/>
      <c r="J284" s="105"/>
      <c r="K284" s="11"/>
      <c r="L284" s="11"/>
    </row>
    <row r="285" spans="2:12" customFormat="1">
      <c r="B285" s="38"/>
      <c r="C285" s="38"/>
      <c r="D285" s="38"/>
      <c r="G285" s="11"/>
      <c r="H285" s="105"/>
      <c r="I285" s="11"/>
      <c r="J285" s="105"/>
      <c r="K285" s="11"/>
      <c r="L285" s="11"/>
    </row>
    <row r="286" spans="2:12" customFormat="1">
      <c r="B286" s="38"/>
      <c r="C286" s="38"/>
      <c r="D286" s="38"/>
      <c r="G286" s="11"/>
      <c r="H286" s="105"/>
      <c r="I286" s="11"/>
      <c r="J286" s="105"/>
      <c r="K286" s="11"/>
      <c r="L286" s="11"/>
    </row>
    <row r="287" spans="2:12" customFormat="1">
      <c r="B287" s="38"/>
      <c r="C287" s="38"/>
      <c r="D287" s="38"/>
      <c r="G287" s="11"/>
      <c r="H287" s="105"/>
      <c r="I287" s="11"/>
      <c r="J287" s="105"/>
      <c r="K287" s="11"/>
      <c r="L287" s="11"/>
    </row>
    <row r="288" spans="2:12" customFormat="1">
      <c r="B288" s="38"/>
      <c r="C288" s="38"/>
      <c r="D288" s="38"/>
      <c r="G288" s="11"/>
      <c r="H288" s="105"/>
      <c r="I288" s="11"/>
      <c r="J288" s="105"/>
      <c r="K288" s="11"/>
      <c r="L288" s="11"/>
    </row>
    <row r="289" spans="2:12" customFormat="1">
      <c r="B289" s="38"/>
      <c r="C289" s="38"/>
      <c r="D289" s="38"/>
      <c r="G289" s="11"/>
      <c r="H289" s="105"/>
      <c r="I289" s="11"/>
      <c r="J289" s="105"/>
      <c r="K289" s="11"/>
      <c r="L289" s="11"/>
    </row>
    <row r="290" spans="2:12" customFormat="1">
      <c r="B290" s="38"/>
      <c r="C290" s="38"/>
      <c r="D290" s="38"/>
      <c r="G290" s="11"/>
      <c r="H290" s="105"/>
      <c r="I290" s="11"/>
      <c r="J290" s="105"/>
      <c r="K290" s="11"/>
      <c r="L290" s="11"/>
    </row>
    <row r="291" spans="2:12" customFormat="1">
      <c r="B291" s="38"/>
      <c r="C291" s="38"/>
      <c r="D291" s="38"/>
      <c r="G291" s="11"/>
      <c r="H291" s="105"/>
      <c r="I291" s="11"/>
      <c r="J291" s="105"/>
      <c r="K291" s="11"/>
      <c r="L291" s="11"/>
    </row>
    <row r="292" spans="2:12" customFormat="1">
      <c r="B292" s="38"/>
      <c r="C292" s="38"/>
      <c r="D292" s="38"/>
      <c r="G292" s="11"/>
      <c r="H292" s="105"/>
      <c r="I292" s="11"/>
      <c r="J292" s="105"/>
      <c r="K292" s="11"/>
      <c r="L292" s="11"/>
    </row>
    <row r="293" spans="2:12" customFormat="1">
      <c r="B293" s="38"/>
      <c r="C293" s="38"/>
      <c r="D293" s="38"/>
      <c r="G293" s="11"/>
      <c r="H293" s="105"/>
      <c r="I293" s="11"/>
      <c r="J293" s="105"/>
      <c r="K293" s="11"/>
      <c r="L293" s="11"/>
    </row>
    <row r="294" spans="2:12" customFormat="1">
      <c r="B294" s="38"/>
      <c r="C294" s="38"/>
      <c r="D294" s="38"/>
      <c r="G294" s="11"/>
      <c r="H294" s="105"/>
      <c r="I294" s="11"/>
      <c r="J294" s="105"/>
      <c r="K294" s="11"/>
      <c r="L294" s="11"/>
    </row>
    <row r="295" spans="2:12" customFormat="1">
      <c r="B295" s="38"/>
      <c r="C295" s="38"/>
      <c r="D295" s="38"/>
      <c r="G295" s="11"/>
      <c r="H295" s="105"/>
      <c r="I295" s="11"/>
      <c r="J295" s="105"/>
      <c r="K295" s="11"/>
      <c r="L295" s="11"/>
    </row>
    <row r="296" spans="2:12" customFormat="1">
      <c r="B296" s="38"/>
      <c r="C296" s="38"/>
      <c r="D296" s="38"/>
      <c r="G296" s="11"/>
      <c r="H296" s="105"/>
      <c r="I296" s="11"/>
      <c r="J296" s="105"/>
      <c r="K296" s="11"/>
      <c r="L296" s="11"/>
    </row>
    <row r="297" spans="2:12" customFormat="1">
      <c r="B297" s="38"/>
      <c r="C297" s="38"/>
      <c r="D297" s="38"/>
      <c r="G297" s="11"/>
      <c r="H297" s="105"/>
      <c r="I297" s="11"/>
      <c r="J297" s="105"/>
      <c r="K297" s="11"/>
      <c r="L297" s="11"/>
    </row>
    <row r="298" spans="2:12" customFormat="1">
      <c r="B298" s="38"/>
      <c r="C298" s="38"/>
      <c r="D298" s="38"/>
      <c r="G298" s="11"/>
      <c r="H298" s="105"/>
      <c r="I298" s="11"/>
      <c r="J298" s="105"/>
      <c r="K298" s="11"/>
      <c r="L298" s="11"/>
    </row>
    <row r="299" spans="2:12" customFormat="1">
      <c r="B299" s="38"/>
      <c r="C299" s="38"/>
      <c r="D299" s="38"/>
      <c r="G299" s="11"/>
      <c r="H299" s="105"/>
      <c r="I299" s="11"/>
      <c r="J299" s="105"/>
      <c r="K299" s="11"/>
      <c r="L299" s="11"/>
    </row>
    <row r="300" spans="2:12" customFormat="1">
      <c r="B300" s="38"/>
      <c r="C300" s="38"/>
      <c r="D300" s="38"/>
      <c r="G300" s="11"/>
      <c r="H300" s="105"/>
      <c r="I300" s="11"/>
      <c r="J300" s="105"/>
      <c r="K300" s="11"/>
      <c r="L300" s="11"/>
    </row>
    <row r="301" spans="2:12" customFormat="1">
      <c r="B301" s="38"/>
      <c r="C301" s="38"/>
      <c r="D301" s="38"/>
      <c r="G301" s="11"/>
      <c r="H301" s="105"/>
      <c r="I301" s="11"/>
      <c r="J301" s="105"/>
      <c r="K301" s="11"/>
      <c r="L301" s="11"/>
    </row>
    <row r="302" spans="2:12" customFormat="1">
      <c r="B302" s="38"/>
      <c r="C302" s="38"/>
      <c r="D302" s="38"/>
      <c r="G302" s="11"/>
      <c r="H302" s="105"/>
      <c r="I302" s="11"/>
      <c r="J302" s="105"/>
      <c r="K302" s="11"/>
      <c r="L302" s="11"/>
    </row>
    <row r="303" spans="2:12" customFormat="1">
      <c r="B303" s="38"/>
      <c r="C303" s="38"/>
      <c r="D303" s="38"/>
      <c r="G303" s="11"/>
      <c r="H303" s="105"/>
      <c r="I303" s="11"/>
      <c r="J303" s="105"/>
      <c r="K303" s="11"/>
      <c r="L303" s="11"/>
    </row>
    <row r="304" spans="2:12" customFormat="1">
      <c r="B304" s="38"/>
      <c r="C304" s="38"/>
      <c r="D304" s="38"/>
      <c r="G304" s="11"/>
      <c r="H304" s="105"/>
      <c r="I304" s="11"/>
      <c r="J304" s="105"/>
      <c r="K304" s="11"/>
      <c r="L304" s="11"/>
    </row>
    <row r="305" spans="2:12" customFormat="1">
      <c r="B305" s="38"/>
      <c r="C305" s="38"/>
      <c r="D305" s="38"/>
      <c r="G305" s="11"/>
      <c r="H305" s="105"/>
      <c r="I305" s="11"/>
      <c r="J305" s="105"/>
      <c r="K305" s="11"/>
      <c r="L305" s="11"/>
    </row>
    <row r="306" spans="2:12" customFormat="1">
      <c r="B306" s="38"/>
      <c r="C306" s="38"/>
      <c r="D306" s="38"/>
      <c r="G306" s="11"/>
      <c r="H306" s="105"/>
      <c r="I306" s="11"/>
      <c r="J306" s="105"/>
      <c r="K306" s="11"/>
      <c r="L306" s="11"/>
    </row>
    <row r="307" spans="2:12" customFormat="1">
      <c r="B307" s="38"/>
      <c r="C307" s="38"/>
      <c r="D307" s="38"/>
      <c r="G307" s="11"/>
      <c r="H307" s="105"/>
      <c r="I307" s="11"/>
      <c r="J307" s="105"/>
      <c r="K307" s="11"/>
      <c r="L307" s="11"/>
    </row>
    <row r="308" spans="2:12" customFormat="1">
      <c r="B308" s="38"/>
      <c r="C308" s="38"/>
      <c r="D308" s="38"/>
      <c r="G308" s="11"/>
      <c r="H308" s="105"/>
      <c r="I308" s="11"/>
      <c r="J308" s="105"/>
      <c r="K308" s="11"/>
      <c r="L308" s="11"/>
    </row>
    <row r="309" spans="2:12" customFormat="1">
      <c r="B309" s="38"/>
      <c r="C309" s="38"/>
      <c r="D309" s="38"/>
      <c r="G309" s="11"/>
      <c r="H309" s="105"/>
      <c r="I309" s="11"/>
      <c r="J309" s="105"/>
      <c r="K309" s="11"/>
      <c r="L309" s="11"/>
    </row>
    <row r="310" spans="2:12" customFormat="1">
      <c r="B310" s="38"/>
      <c r="C310" s="38"/>
      <c r="D310" s="38"/>
      <c r="G310" s="11"/>
      <c r="H310" s="105"/>
      <c r="I310" s="11"/>
      <c r="J310" s="105"/>
      <c r="K310" s="11"/>
      <c r="L310" s="11"/>
    </row>
    <row r="311" spans="2:12" customFormat="1">
      <c r="B311" s="38"/>
      <c r="C311" s="38"/>
      <c r="D311" s="38"/>
      <c r="G311" s="11"/>
      <c r="H311" s="105"/>
      <c r="I311" s="11"/>
      <c r="J311" s="105"/>
      <c r="K311" s="11"/>
      <c r="L311" s="11"/>
    </row>
    <row r="312" spans="2:12" customFormat="1">
      <c r="B312" s="38"/>
      <c r="C312" s="38"/>
      <c r="D312" s="38"/>
      <c r="G312" s="11"/>
      <c r="H312" s="105"/>
      <c r="I312" s="11"/>
      <c r="J312" s="105"/>
      <c r="K312" s="11"/>
      <c r="L312" s="11"/>
    </row>
    <row r="313" spans="2:12" customFormat="1">
      <c r="B313" s="38"/>
      <c r="C313" s="38"/>
      <c r="D313" s="38"/>
      <c r="G313" s="11"/>
      <c r="H313" s="105"/>
      <c r="I313" s="11"/>
      <c r="J313" s="105"/>
      <c r="K313" s="11"/>
      <c r="L313" s="11"/>
    </row>
    <row r="314" spans="2:12" customFormat="1">
      <c r="B314" s="38"/>
      <c r="C314" s="38"/>
      <c r="D314" s="38"/>
      <c r="G314" s="11"/>
      <c r="H314" s="105"/>
      <c r="I314" s="11"/>
      <c r="J314" s="105"/>
      <c r="K314" s="11"/>
      <c r="L314" s="11"/>
    </row>
    <row r="315" spans="2:12" customFormat="1">
      <c r="B315" s="38"/>
      <c r="C315" s="38"/>
      <c r="D315" s="38"/>
      <c r="G315" s="11"/>
      <c r="H315" s="105"/>
      <c r="I315" s="11"/>
      <c r="J315" s="105"/>
      <c r="K315" s="11"/>
      <c r="L315" s="11"/>
    </row>
    <row r="316" spans="2:12" customFormat="1">
      <c r="B316" s="38"/>
      <c r="C316" s="38"/>
      <c r="D316" s="38"/>
      <c r="G316" s="11"/>
      <c r="H316" s="105"/>
      <c r="I316" s="11"/>
      <c r="J316" s="105"/>
      <c r="K316" s="11"/>
      <c r="L316" s="11"/>
    </row>
    <row r="317" spans="2:12" customFormat="1">
      <c r="B317" s="38"/>
      <c r="C317" s="38"/>
      <c r="D317" s="38"/>
      <c r="G317" s="11"/>
      <c r="H317" s="105"/>
      <c r="I317" s="11"/>
      <c r="J317" s="105"/>
      <c r="K317" s="11"/>
      <c r="L317" s="11"/>
    </row>
    <row r="318" spans="2:12" customFormat="1">
      <c r="B318" s="38"/>
      <c r="C318" s="38"/>
      <c r="D318" s="38"/>
      <c r="G318" s="11"/>
      <c r="H318" s="105"/>
      <c r="I318" s="11"/>
      <c r="J318" s="105"/>
      <c r="K318" s="11"/>
      <c r="L318" s="11"/>
    </row>
    <row r="319" spans="2:12" customFormat="1">
      <c r="B319" s="38"/>
      <c r="C319" s="38"/>
      <c r="D319" s="38"/>
      <c r="G319" s="11"/>
      <c r="H319" s="105"/>
      <c r="I319" s="11"/>
      <c r="J319" s="105"/>
      <c r="K319" s="11"/>
      <c r="L319" s="11"/>
    </row>
    <row r="320" spans="2:12" customFormat="1">
      <c r="B320" s="38"/>
      <c r="C320" s="38"/>
      <c r="D320" s="38"/>
      <c r="G320" s="11"/>
      <c r="H320" s="105"/>
      <c r="I320" s="11"/>
      <c r="J320" s="105"/>
      <c r="K320" s="11"/>
      <c r="L320" s="11"/>
    </row>
    <row r="321" spans="2:12" customFormat="1">
      <c r="B321" s="38"/>
      <c r="C321" s="38"/>
      <c r="D321" s="38"/>
      <c r="G321" s="11"/>
      <c r="H321" s="105"/>
      <c r="I321" s="11"/>
      <c r="J321" s="105"/>
      <c r="K321" s="11"/>
      <c r="L321" s="11"/>
    </row>
    <row r="322" spans="2:12" customFormat="1">
      <c r="B322" s="38"/>
      <c r="C322" s="38"/>
      <c r="D322" s="38"/>
      <c r="G322" s="11"/>
      <c r="H322" s="105"/>
      <c r="I322" s="11"/>
      <c r="J322" s="105"/>
      <c r="K322" s="11"/>
      <c r="L322" s="11"/>
    </row>
    <row r="323" spans="2:12" customFormat="1">
      <c r="B323" s="38"/>
      <c r="C323" s="38"/>
      <c r="D323" s="38"/>
      <c r="G323" s="11"/>
      <c r="H323" s="105"/>
      <c r="I323" s="11"/>
      <c r="J323" s="105"/>
      <c r="K323" s="11"/>
      <c r="L323" s="11"/>
    </row>
    <row r="324" spans="2:12" customFormat="1">
      <c r="B324" s="38"/>
      <c r="C324" s="38"/>
      <c r="D324" s="38"/>
      <c r="G324" s="11"/>
      <c r="H324" s="105"/>
      <c r="I324" s="11"/>
      <c r="J324" s="105"/>
      <c r="K324" s="11"/>
      <c r="L324" s="11"/>
    </row>
    <row r="325" spans="2:12" customFormat="1">
      <c r="B325" s="38"/>
      <c r="C325" s="38"/>
      <c r="D325" s="38"/>
      <c r="G325" s="11"/>
      <c r="H325" s="105"/>
      <c r="I325" s="11"/>
      <c r="J325" s="105"/>
      <c r="K325" s="11"/>
      <c r="L325" s="11"/>
    </row>
    <row r="326" spans="2:12" customFormat="1">
      <c r="B326" s="38"/>
      <c r="C326" s="38"/>
      <c r="D326" s="38"/>
      <c r="G326" s="11"/>
      <c r="H326" s="105"/>
      <c r="I326" s="11"/>
      <c r="J326" s="105"/>
      <c r="K326" s="11"/>
      <c r="L326" s="11"/>
    </row>
    <row r="327" spans="2:12" customFormat="1">
      <c r="B327" s="38"/>
      <c r="C327" s="38"/>
      <c r="D327" s="38"/>
      <c r="G327" s="11"/>
      <c r="H327" s="105"/>
      <c r="I327" s="11"/>
      <c r="J327" s="105"/>
      <c r="K327" s="11"/>
      <c r="L327" s="11"/>
    </row>
    <row r="328" spans="2:12" customFormat="1">
      <c r="B328" s="38"/>
      <c r="C328" s="38"/>
      <c r="D328" s="38"/>
      <c r="G328" s="11"/>
      <c r="H328" s="105"/>
      <c r="I328" s="11"/>
      <c r="J328" s="105"/>
      <c r="K328" s="11"/>
      <c r="L328" s="11"/>
    </row>
    <row r="329" spans="2:12" customFormat="1">
      <c r="B329" s="38"/>
      <c r="C329" s="38"/>
      <c r="D329" s="38"/>
      <c r="G329" s="11"/>
      <c r="H329" s="105"/>
      <c r="I329" s="11"/>
      <c r="J329" s="105"/>
      <c r="K329" s="11"/>
      <c r="L329" s="11"/>
    </row>
    <row r="330" spans="2:12" customFormat="1">
      <c r="B330" s="38"/>
      <c r="C330" s="38"/>
      <c r="D330" s="38"/>
      <c r="G330" s="11"/>
      <c r="H330" s="105"/>
      <c r="I330" s="11"/>
      <c r="J330" s="105"/>
      <c r="K330" s="11"/>
      <c r="L330" s="11"/>
    </row>
    <row r="331" spans="2:12" customFormat="1">
      <c r="B331" s="38"/>
      <c r="C331" s="38"/>
      <c r="D331" s="38"/>
      <c r="G331" s="11"/>
      <c r="H331" s="105"/>
      <c r="I331" s="11"/>
      <c r="J331" s="105"/>
      <c r="K331" s="11"/>
      <c r="L331" s="11"/>
    </row>
    <row r="332" spans="2:12" customFormat="1">
      <c r="B332" s="38"/>
      <c r="C332" s="38"/>
      <c r="D332" s="38"/>
      <c r="G332" s="11"/>
      <c r="H332" s="105"/>
      <c r="I332" s="11"/>
      <c r="J332" s="105"/>
      <c r="K332" s="11"/>
      <c r="L332" s="11"/>
    </row>
    <row r="333" spans="2:12" customFormat="1">
      <c r="B333" s="38"/>
      <c r="C333" s="38"/>
      <c r="D333" s="38"/>
      <c r="G333" s="11"/>
      <c r="H333" s="105"/>
      <c r="I333" s="11"/>
      <c r="J333" s="105"/>
      <c r="K333" s="11"/>
      <c r="L333" s="11"/>
    </row>
    <row r="334" spans="2:12" customFormat="1">
      <c r="B334" s="38"/>
      <c r="C334" s="38"/>
      <c r="D334" s="38"/>
      <c r="G334" s="11"/>
      <c r="H334" s="105"/>
      <c r="I334" s="11"/>
      <c r="J334" s="105"/>
      <c r="K334" s="11"/>
      <c r="L334" s="11"/>
    </row>
    <row r="335" spans="2:12" customFormat="1">
      <c r="B335" s="38"/>
      <c r="C335" s="38"/>
      <c r="D335" s="38"/>
      <c r="G335" s="11"/>
      <c r="H335" s="105"/>
      <c r="I335" s="11"/>
      <c r="J335" s="105"/>
      <c r="K335" s="11"/>
      <c r="L335" s="11"/>
    </row>
    <row r="336" spans="2:12" customFormat="1">
      <c r="B336" s="38"/>
      <c r="C336" s="38"/>
      <c r="D336" s="38"/>
      <c r="G336" s="11"/>
      <c r="H336" s="105"/>
      <c r="I336" s="11"/>
      <c r="J336" s="105"/>
      <c r="K336" s="11"/>
      <c r="L336" s="11"/>
    </row>
    <row r="337" spans="2:12" customFormat="1">
      <c r="B337" s="38"/>
      <c r="C337" s="38"/>
      <c r="D337" s="38"/>
      <c r="G337" s="11"/>
      <c r="H337" s="105"/>
      <c r="I337" s="11"/>
      <c r="J337" s="105"/>
      <c r="K337" s="11"/>
      <c r="L337" s="11"/>
    </row>
    <row r="338" spans="2:12" customFormat="1">
      <c r="B338" s="38"/>
      <c r="C338" s="38"/>
      <c r="D338" s="38"/>
      <c r="G338" s="11"/>
      <c r="H338" s="105"/>
      <c r="I338" s="11"/>
      <c r="J338" s="105"/>
      <c r="K338" s="11"/>
      <c r="L338" s="11"/>
    </row>
    <row r="339" spans="2:12" customFormat="1">
      <c r="B339" s="38"/>
      <c r="C339" s="38"/>
      <c r="D339" s="38"/>
      <c r="G339" s="11"/>
      <c r="H339" s="105"/>
      <c r="I339" s="11"/>
      <c r="J339" s="105"/>
      <c r="K339" s="11"/>
      <c r="L339" s="11"/>
    </row>
    <row r="340" spans="2:12" customFormat="1">
      <c r="B340" s="38"/>
      <c r="C340" s="38"/>
      <c r="D340" s="38"/>
      <c r="G340" s="11"/>
      <c r="H340" s="105"/>
      <c r="I340" s="11"/>
      <c r="J340" s="105"/>
      <c r="K340" s="11"/>
      <c r="L340" s="11"/>
    </row>
    <row r="341" spans="2:12" customFormat="1">
      <c r="B341" s="38"/>
      <c r="C341" s="38"/>
      <c r="D341" s="38"/>
      <c r="G341" s="11"/>
      <c r="H341" s="105"/>
      <c r="I341" s="11"/>
      <c r="J341" s="105"/>
      <c r="K341" s="11"/>
      <c r="L341" s="11"/>
    </row>
    <row r="342" spans="2:12" customFormat="1">
      <c r="B342" s="38"/>
      <c r="C342" s="38"/>
      <c r="D342" s="38"/>
      <c r="G342" s="11"/>
      <c r="H342" s="105"/>
      <c r="I342" s="11"/>
      <c r="J342" s="105"/>
      <c r="K342" s="11"/>
      <c r="L342" s="11"/>
    </row>
    <row r="343" spans="2:12" customFormat="1">
      <c r="B343" s="38"/>
      <c r="C343" s="38"/>
      <c r="D343" s="38"/>
      <c r="G343" s="11"/>
      <c r="H343" s="105"/>
      <c r="I343" s="11"/>
      <c r="J343" s="105"/>
      <c r="K343" s="11"/>
      <c r="L343" s="11"/>
    </row>
    <row r="344" spans="2:12" customFormat="1">
      <c r="B344" s="38"/>
      <c r="C344" s="38"/>
      <c r="D344" s="38"/>
      <c r="G344" s="11"/>
      <c r="H344" s="105"/>
      <c r="I344" s="11"/>
      <c r="J344" s="105"/>
      <c r="K344" s="11"/>
      <c r="L344" s="11"/>
    </row>
    <row r="345" spans="2:12" customFormat="1">
      <c r="B345" s="38"/>
      <c r="C345" s="38"/>
      <c r="D345" s="38"/>
      <c r="G345" s="11"/>
      <c r="H345" s="105"/>
      <c r="I345" s="11"/>
      <c r="J345" s="105"/>
      <c r="K345" s="11"/>
      <c r="L345" s="11"/>
    </row>
    <row r="346" spans="2:12" customFormat="1">
      <c r="B346" s="38"/>
      <c r="C346" s="38"/>
      <c r="D346" s="38"/>
      <c r="G346" s="11"/>
      <c r="H346" s="105"/>
      <c r="I346" s="11"/>
      <c r="J346" s="105"/>
      <c r="K346" s="11"/>
      <c r="L346" s="11"/>
    </row>
    <row r="347" spans="2:12" customFormat="1">
      <c r="B347" s="38"/>
      <c r="C347" s="38"/>
      <c r="D347" s="38"/>
      <c r="G347" s="11"/>
      <c r="H347" s="105"/>
      <c r="I347" s="11"/>
      <c r="J347" s="105"/>
      <c r="K347" s="11"/>
      <c r="L347" s="11"/>
    </row>
    <row r="348" spans="2:12" customFormat="1">
      <c r="B348" s="38"/>
      <c r="C348" s="38"/>
      <c r="D348" s="38"/>
      <c r="G348" s="11"/>
      <c r="H348" s="105"/>
      <c r="I348" s="11"/>
      <c r="J348" s="105"/>
      <c r="K348" s="11"/>
      <c r="L348" s="11"/>
    </row>
    <row r="349" spans="2:12" customFormat="1">
      <c r="B349" s="38"/>
      <c r="C349" s="38"/>
      <c r="D349" s="38"/>
      <c r="G349" s="11"/>
      <c r="H349" s="105"/>
      <c r="I349" s="11"/>
      <c r="J349" s="105"/>
      <c r="K349" s="11"/>
      <c r="L349" s="11"/>
    </row>
    <row r="350" spans="2:12" customFormat="1">
      <c r="B350" s="38"/>
      <c r="C350" s="38"/>
      <c r="D350" s="38"/>
      <c r="G350" s="11"/>
      <c r="H350" s="105"/>
      <c r="I350" s="11"/>
      <c r="J350" s="105"/>
      <c r="K350" s="11"/>
      <c r="L350" s="11"/>
    </row>
    <row r="351" spans="2:12" customFormat="1">
      <c r="B351" s="38"/>
      <c r="C351" s="38"/>
      <c r="D351" s="38"/>
      <c r="G351" s="11"/>
      <c r="H351" s="105"/>
      <c r="I351" s="11"/>
      <c r="J351" s="105"/>
      <c r="K351" s="11"/>
      <c r="L351" s="11"/>
    </row>
    <row r="352" spans="2:12" customFormat="1">
      <c r="B352" s="38"/>
      <c r="C352" s="38"/>
      <c r="D352" s="38"/>
      <c r="G352" s="11"/>
      <c r="H352" s="105"/>
      <c r="I352" s="11"/>
      <c r="J352" s="105"/>
      <c r="K352" s="11"/>
      <c r="L352" s="11"/>
    </row>
    <row r="353" spans="2:12" customFormat="1">
      <c r="B353" s="38"/>
      <c r="C353" s="38"/>
      <c r="D353" s="38"/>
      <c r="G353" s="11"/>
      <c r="H353" s="105"/>
      <c r="I353" s="11"/>
      <c r="J353" s="105"/>
      <c r="K353" s="11"/>
      <c r="L353" s="11"/>
    </row>
    <row r="354" spans="2:12" customFormat="1">
      <c r="B354" s="38"/>
      <c r="C354" s="38"/>
      <c r="D354" s="38"/>
      <c r="G354" s="11"/>
      <c r="H354" s="105"/>
      <c r="I354" s="11"/>
      <c r="J354" s="105"/>
      <c r="K354" s="11"/>
      <c r="L354" s="11"/>
    </row>
    <row r="355" spans="2:12" customFormat="1">
      <c r="B355" s="38"/>
      <c r="C355" s="38"/>
      <c r="D355" s="38"/>
      <c r="G355" s="11"/>
      <c r="H355" s="105"/>
      <c r="I355" s="11"/>
      <c r="J355" s="105"/>
      <c r="K355" s="11"/>
      <c r="L355" s="11"/>
    </row>
    <row r="356" spans="2:12" customFormat="1">
      <c r="B356" s="38"/>
      <c r="C356" s="38"/>
      <c r="D356" s="38"/>
      <c r="G356" s="11"/>
      <c r="H356" s="105"/>
      <c r="I356" s="11"/>
      <c r="J356" s="105"/>
      <c r="K356" s="11"/>
      <c r="L356" s="11"/>
    </row>
    <row r="357" spans="2:12" customFormat="1">
      <c r="B357" s="38"/>
      <c r="C357" s="38"/>
      <c r="D357" s="38"/>
      <c r="G357" s="11"/>
      <c r="H357" s="105"/>
      <c r="I357" s="11"/>
      <c r="J357" s="105"/>
      <c r="K357" s="11"/>
      <c r="L357" s="11"/>
    </row>
    <row r="358" spans="2:12" customFormat="1">
      <c r="B358" s="38"/>
      <c r="C358" s="38"/>
      <c r="D358" s="38"/>
      <c r="G358" s="11"/>
      <c r="H358" s="105"/>
      <c r="I358" s="11"/>
      <c r="J358" s="105"/>
      <c r="K358" s="11"/>
      <c r="L358" s="11"/>
    </row>
    <row r="359" spans="2:12" customFormat="1">
      <c r="B359" s="38"/>
      <c r="C359" s="38"/>
      <c r="D359" s="38"/>
      <c r="G359" s="11"/>
      <c r="H359" s="105"/>
      <c r="I359" s="11"/>
      <c r="J359" s="105"/>
      <c r="K359" s="11"/>
      <c r="L359" s="11"/>
    </row>
    <row r="360" spans="2:12" customFormat="1">
      <c r="B360" s="38"/>
      <c r="C360" s="38"/>
      <c r="D360" s="38"/>
      <c r="G360" s="11"/>
      <c r="H360" s="105"/>
      <c r="I360" s="11"/>
      <c r="J360" s="105"/>
      <c r="K360" s="11"/>
      <c r="L360" s="11"/>
    </row>
    <row r="361" spans="2:12" customFormat="1">
      <c r="B361" s="38"/>
      <c r="C361" s="38"/>
      <c r="D361" s="38"/>
      <c r="G361" s="11"/>
      <c r="H361" s="105"/>
      <c r="I361" s="11"/>
      <c r="J361" s="105"/>
      <c r="K361" s="11"/>
      <c r="L361" s="11"/>
    </row>
    <row r="362" spans="2:12" customFormat="1">
      <c r="B362" s="38"/>
      <c r="C362" s="38"/>
      <c r="D362" s="38"/>
      <c r="G362" s="11"/>
      <c r="H362" s="105"/>
      <c r="I362" s="11"/>
      <c r="J362" s="105"/>
      <c r="K362" s="11"/>
      <c r="L362" s="11"/>
    </row>
    <row r="363" spans="2:12" customFormat="1">
      <c r="B363" s="38"/>
      <c r="C363" s="38"/>
      <c r="D363" s="38"/>
      <c r="G363" s="11"/>
      <c r="H363" s="105"/>
      <c r="I363" s="11"/>
      <c r="J363" s="105"/>
      <c r="K363" s="11"/>
      <c r="L363" s="11"/>
    </row>
    <row r="364" spans="2:12" customFormat="1">
      <c r="B364" s="38"/>
      <c r="C364" s="38"/>
      <c r="D364" s="38"/>
      <c r="G364" s="11"/>
      <c r="H364" s="105"/>
      <c r="I364" s="11"/>
      <c r="J364" s="105"/>
      <c r="K364" s="11"/>
      <c r="L364" s="11"/>
    </row>
    <row r="365" spans="2:12" customFormat="1">
      <c r="B365" s="38"/>
      <c r="C365" s="38"/>
      <c r="D365" s="38"/>
      <c r="G365" s="11"/>
      <c r="H365" s="105"/>
      <c r="I365" s="11"/>
      <c r="J365" s="105"/>
      <c r="K365" s="11"/>
      <c r="L365" s="11"/>
    </row>
    <row r="366" spans="2:12" customFormat="1">
      <c r="B366" s="38"/>
      <c r="C366" s="38"/>
      <c r="D366" s="38"/>
      <c r="G366" s="11"/>
      <c r="H366" s="105"/>
      <c r="I366" s="11"/>
      <c r="J366" s="105"/>
      <c r="K366" s="11"/>
      <c r="L366" s="11"/>
    </row>
    <row r="367" spans="2:12" customFormat="1">
      <c r="B367" s="38"/>
      <c r="C367" s="38"/>
      <c r="D367" s="38"/>
      <c r="G367" s="11"/>
      <c r="H367" s="105"/>
      <c r="I367" s="11"/>
      <c r="J367" s="105"/>
      <c r="K367" s="11"/>
      <c r="L367" s="11"/>
    </row>
    <row r="368" spans="2:12" customFormat="1">
      <c r="B368" s="38"/>
      <c r="C368" s="38"/>
      <c r="D368" s="38"/>
      <c r="G368" s="11"/>
      <c r="H368" s="105"/>
      <c r="I368" s="11"/>
      <c r="J368" s="105"/>
      <c r="K368" s="11"/>
      <c r="L368" s="11"/>
    </row>
    <row r="369" spans="2:12" customFormat="1">
      <c r="B369" s="38"/>
      <c r="C369" s="38"/>
      <c r="D369" s="38"/>
      <c r="G369" s="11"/>
      <c r="H369" s="105"/>
      <c r="I369" s="11"/>
      <c r="J369" s="105"/>
      <c r="K369" s="11"/>
      <c r="L369" s="11"/>
    </row>
    <row r="370" spans="2:12" customFormat="1">
      <c r="B370" s="38"/>
      <c r="C370" s="38"/>
      <c r="D370" s="38"/>
      <c r="G370" s="11"/>
      <c r="H370" s="105"/>
      <c r="I370" s="11"/>
      <c r="J370" s="105"/>
      <c r="K370" s="11"/>
      <c r="L370" s="11"/>
    </row>
    <row r="371" spans="2:12" customFormat="1">
      <c r="B371" s="38"/>
      <c r="C371" s="38"/>
      <c r="D371" s="38"/>
      <c r="G371" s="11"/>
      <c r="H371" s="105"/>
      <c r="I371" s="11"/>
      <c r="J371" s="105"/>
      <c r="K371" s="11"/>
      <c r="L371" s="11"/>
    </row>
    <row r="372" spans="2:12" customFormat="1">
      <c r="B372" s="38"/>
      <c r="C372" s="38"/>
      <c r="D372" s="38"/>
      <c r="G372" s="11"/>
      <c r="H372" s="105"/>
      <c r="I372" s="11"/>
      <c r="J372" s="105"/>
      <c r="K372" s="11"/>
      <c r="L372" s="11"/>
    </row>
    <row r="373" spans="2:12" customFormat="1">
      <c r="B373" s="38"/>
      <c r="C373" s="38"/>
      <c r="D373" s="38"/>
      <c r="G373" s="11"/>
      <c r="H373" s="105"/>
      <c r="I373" s="11"/>
      <c r="J373" s="105"/>
      <c r="K373" s="11"/>
      <c r="L373" s="11"/>
    </row>
    <row r="374" spans="2:12" customFormat="1">
      <c r="B374" s="38"/>
      <c r="C374" s="38"/>
      <c r="D374" s="38"/>
      <c r="G374" s="11"/>
      <c r="H374" s="105"/>
      <c r="I374" s="11"/>
      <c r="J374" s="105"/>
      <c r="K374" s="11"/>
      <c r="L374" s="11"/>
    </row>
    <row r="375" spans="2:12" customFormat="1">
      <c r="B375" s="38"/>
      <c r="C375" s="38"/>
      <c r="D375" s="38"/>
      <c r="G375" s="11"/>
      <c r="H375" s="105"/>
      <c r="I375" s="11"/>
      <c r="J375" s="105"/>
      <c r="K375" s="11"/>
      <c r="L375" s="11"/>
    </row>
    <row r="376" spans="2:12" customFormat="1">
      <c r="B376" s="38"/>
      <c r="C376" s="38"/>
      <c r="D376" s="38"/>
      <c r="G376" s="11"/>
      <c r="H376" s="105"/>
      <c r="I376" s="11"/>
      <c r="J376" s="105"/>
      <c r="K376" s="11"/>
      <c r="L376" s="11"/>
    </row>
    <row r="377" spans="2:12" customFormat="1">
      <c r="B377" s="38"/>
      <c r="C377" s="38"/>
      <c r="D377" s="38"/>
      <c r="G377" s="11"/>
      <c r="H377" s="105"/>
      <c r="I377" s="11"/>
      <c r="J377" s="105"/>
      <c r="K377" s="11"/>
      <c r="L377" s="11"/>
    </row>
    <row r="378" spans="2:12" customFormat="1">
      <c r="B378" s="38"/>
      <c r="C378" s="38"/>
      <c r="D378" s="38"/>
      <c r="G378" s="11"/>
      <c r="H378" s="105"/>
      <c r="I378" s="11"/>
      <c r="J378" s="105"/>
      <c r="K378" s="11"/>
      <c r="L378" s="11"/>
    </row>
    <row r="379" spans="2:12" customFormat="1">
      <c r="B379" s="38"/>
      <c r="C379" s="38"/>
      <c r="D379" s="38"/>
      <c r="G379" s="11"/>
      <c r="H379" s="105"/>
      <c r="I379" s="11"/>
      <c r="J379" s="105"/>
      <c r="K379" s="11"/>
      <c r="L379" s="11"/>
    </row>
    <row r="380" spans="2:12" customFormat="1">
      <c r="B380" s="38"/>
      <c r="C380" s="38"/>
      <c r="D380" s="38"/>
      <c r="G380" s="11"/>
      <c r="H380" s="105"/>
      <c r="I380" s="11"/>
      <c r="J380" s="105"/>
      <c r="K380" s="11"/>
      <c r="L380" s="11"/>
    </row>
    <row r="381" spans="2:12" customFormat="1">
      <c r="B381" s="38"/>
      <c r="C381" s="38"/>
      <c r="D381" s="38"/>
      <c r="G381" s="11"/>
      <c r="H381" s="105"/>
      <c r="I381" s="11"/>
      <c r="J381" s="105"/>
      <c r="K381" s="11"/>
      <c r="L381" s="11"/>
    </row>
    <row r="382" spans="2:12" customFormat="1">
      <c r="B382" s="38"/>
      <c r="C382" s="38"/>
      <c r="D382" s="38"/>
      <c r="G382" s="11"/>
      <c r="H382" s="105"/>
      <c r="I382" s="11"/>
      <c r="J382" s="105"/>
      <c r="K382" s="11"/>
      <c r="L382" s="11"/>
    </row>
    <row r="383" spans="2:12" customFormat="1">
      <c r="B383" s="38"/>
      <c r="C383" s="38"/>
      <c r="D383" s="38"/>
      <c r="G383" s="11"/>
      <c r="H383" s="105"/>
      <c r="I383" s="11"/>
      <c r="J383" s="105"/>
      <c r="K383" s="11"/>
      <c r="L383" s="11"/>
    </row>
    <row r="384" spans="2:12" customFormat="1">
      <c r="B384" s="38"/>
      <c r="C384" s="38"/>
      <c r="D384" s="38"/>
      <c r="G384" s="11"/>
      <c r="H384" s="105"/>
      <c r="I384" s="11"/>
      <c r="J384" s="105"/>
      <c r="K384" s="11"/>
      <c r="L384" s="11"/>
    </row>
    <row r="385" spans="2:12" customFormat="1">
      <c r="B385" s="38"/>
      <c r="C385" s="38"/>
      <c r="D385" s="38"/>
      <c r="G385" s="11"/>
      <c r="H385" s="105"/>
      <c r="I385" s="11"/>
      <c r="J385" s="105"/>
      <c r="K385" s="11"/>
      <c r="L385" s="11"/>
    </row>
    <row r="386" spans="2:12" customFormat="1">
      <c r="B386" s="38"/>
      <c r="C386" s="38"/>
      <c r="D386" s="38"/>
      <c r="G386" s="11"/>
      <c r="H386" s="105"/>
      <c r="I386" s="11"/>
      <c r="J386" s="105"/>
      <c r="K386" s="11"/>
      <c r="L386" s="11"/>
    </row>
    <row r="387" spans="2:12" customFormat="1">
      <c r="B387" s="38"/>
      <c r="C387" s="38"/>
      <c r="D387" s="38"/>
      <c r="G387" s="11"/>
      <c r="H387" s="105"/>
      <c r="I387" s="11"/>
      <c r="J387" s="105"/>
      <c r="K387" s="11"/>
      <c r="L387" s="11"/>
    </row>
    <row r="388" spans="2:12" customFormat="1">
      <c r="B388" s="38"/>
      <c r="C388" s="38"/>
      <c r="D388" s="38"/>
      <c r="G388" s="11"/>
      <c r="H388" s="105"/>
      <c r="I388" s="11"/>
      <c r="J388" s="105"/>
      <c r="K388" s="11"/>
      <c r="L388" s="11"/>
    </row>
    <row r="389" spans="2:12" customFormat="1">
      <c r="B389" s="38"/>
      <c r="C389" s="38"/>
      <c r="D389" s="38"/>
      <c r="G389" s="11"/>
      <c r="H389" s="105"/>
      <c r="I389" s="11"/>
      <c r="J389" s="105"/>
      <c r="K389" s="11"/>
      <c r="L389" s="11"/>
    </row>
    <row r="390" spans="2:12" customFormat="1">
      <c r="B390" s="38"/>
      <c r="C390" s="38"/>
      <c r="D390" s="38"/>
      <c r="G390" s="11"/>
      <c r="H390" s="105"/>
      <c r="I390" s="11"/>
      <c r="J390" s="105"/>
      <c r="K390" s="11"/>
      <c r="L390" s="11"/>
    </row>
    <row r="391" spans="2:12" customFormat="1">
      <c r="B391" s="38"/>
      <c r="C391" s="38"/>
      <c r="D391" s="38"/>
      <c r="G391" s="11"/>
      <c r="H391" s="105"/>
      <c r="I391" s="11"/>
      <c r="J391" s="105"/>
      <c r="K391" s="11"/>
      <c r="L391" s="11"/>
    </row>
    <row r="392" spans="2:12" customFormat="1">
      <c r="B392" s="38"/>
      <c r="C392" s="38"/>
      <c r="D392" s="38"/>
      <c r="G392" s="11"/>
      <c r="H392" s="105"/>
      <c r="I392" s="11"/>
      <c r="J392" s="105"/>
      <c r="K392" s="11"/>
      <c r="L392" s="11"/>
    </row>
    <row r="393" spans="2:12" customFormat="1">
      <c r="B393" s="38"/>
      <c r="C393" s="38"/>
      <c r="D393" s="38"/>
      <c r="G393" s="11"/>
      <c r="H393" s="105"/>
      <c r="I393" s="11"/>
      <c r="J393" s="105"/>
      <c r="K393" s="11"/>
      <c r="L393" s="11"/>
    </row>
    <row r="394" spans="2:12" customFormat="1">
      <c r="B394" s="38"/>
      <c r="C394" s="38"/>
      <c r="D394" s="38"/>
      <c r="G394" s="11"/>
      <c r="H394" s="105"/>
      <c r="I394" s="11"/>
      <c r="J394" s="105"/>
      <c r="K394" s="11"/>
      <c r="L394" s="11"/>
    </row>
    <row r="395" spans="2:12" customFormat="1">
      <c r="B395" s="38"/>
      <c r="C395" s="38"/>
      <c r="D395" s="38"/>
      <c r="G395" s="11"/>
      <c r="H395" s="105"/>
      <c r="I395" s="11"/>
      <c r="J395" s="105"/>
      <c r="K395" s="11"/>
      <c r="L395" s="11"/>
    </row>
    <row r="396" spans="2:12" customFormat="1">
      <c r="B396" s="38"/>
      <c r="C396" s="38"/>
      <c r="D396" s="38"/>
      <c r="G396" s="11"/>
      <c r="H396" s="105"/>
      <c r="I396" s="11"/>
      <c r="J396" s="105"/>
      <c r="K396" s="11"/>
      <c r="L396" s="11"/>
    </row>
    <row r="397" spans="2:12" customFormat="1">
      <c r="B397" s="38"/>
      <c r="C397" s="38"/>
      <c r="D397" s="38"/>
      <c r="G397" s="11"/>
      <c r="H397" s="105"/>
      <c r="I397" s="11"/>
      <c r="J397" s="105"/>
      <c r="K397" s="11"/>
      <c r="L397" s="11"/>
    </row>
    <row r="398" spans="2:12" customFormat="1">
      <c r="B398" s="38"/>
      <c r="C398" s="38"/>
      <c r="D398" s="38"/>
      <c r="G398" s="11"/>
      <c r="H398" s="105"/>
      <c r="I398" s="11"/>
      <c r="J398" s="105"/>
      <c r="K398" s="11"/>
      <c r="L398" s="11"/>
    </row>
    <row r="399" spans="2:12" customFormat="1">
      <c r="B399" s="38"/>
      <c r="C399" s="38"/>
      <c r="D399" s="38"/>
      <c r="G399" s="11"/>
      <c r="H399" s="105"/>
      <c r="I399" s="11"/>
      <c r="J399" s="105"/>
      <c r="K399" s="11"/>
      <c r="L399" s="11"/>
    </row>
    <row r="400" spans="2:12" customFormat="1">
      <c r="B400" s="38"/>
      <c r="C400" s="38"/>
      <c r="D400" s="38"/>
      <c r="G400" s="11"/>
      <c r="H400" s="105"/>
      <c r="I400" s="11"/>
      <c r="J400" s="105"/>
      <c r="K400" s="11"/>
      <c r="L400" s="11"/>
    </row>
    <row r="401" spans="2:12" customFormat="1">
      <c r="B401" s="38"/>
      <c r="C401" s="38"/>
      <c r="D401" s="38"/>
      <c r="G401" s="11"/>
      <c r="H401" s="105"/>
      <c r="I401" s="11"/>
      <c r="J401" s="105"/>
      <c r="K401" s="11"/>
      <c r="L401" s="11"/>
    </row>
    <row r="402" spans="2:12" customFormat="1">
      <c r="B402" s="38"/>
      <c r="C402" s="38"/>
      <c r="D402" s="38"/>
      <c r="G402" s="11"/>
      <c r="H402" s="105"/>
      <c r="I402" s="11"/>
      <c r="J402" s="105"/>
      <c r="K402" s="11"/>
      <c r="L402" s="11"/>
    </row>
    <row r="403" spans="2:12" customFormat="1">
      <c r="B403" s="38"/>
      <c r="C403" s="38"/>
      <c r="D403" s="38"/>
      <c r="G403" s="11"/>
      <c r="H403" s="105"/>
      <c r="I403" s="11"/>
      <c r="J403" s="105"/>
      <c r="K403" s="11"/>
      <c r="L403" s="11"/>
    </row>
    <row r="404" spans="2:12" customFormat="1">
      <c r="B404" s="38"/>
      <c r="C404" s="38"/>
      <c r="D404" s="38"/>
      <c r="G404" s="11"/>
      <c r="H404" s="105"/>
      <c r="I404" s="11"/>
      <c r="J404" s="105"/>
      <c r="K404" s="11"/>
      <c r="L404" s="11"/>
    </row>
    <row r="405" spans="2:12" customFormat="1">
      <c r="B405" s="38"/>
      <c r="C405" s="38"/>
      <c r="D405" s="38"/>
      <c r="G405" s="11"/>
      <c r="H405" s="105"/>
      <c r="I405" s="11"/>
      <c r="J405" s="105"/>
      <c r="K405" s="11"/>
      <c r="L405" s="11"/>
    </row>
    <row r="406" spans="2:12" customFormat="1">
      <c r="B406" s="38"/>
      <c r="C406" s="38"/>
      <c r="D406" s="38"/>
      <c r="G406" s="11"/>
      <c r="H406" s="105"/>
      <c r="I406" s="11"/>
      <c r="J406" s="105"/>
      <c r="K406" s="11"/>
      <c r="L406" s="11"/>
    </row>
    <row r="407" spans="2:12" customFormat="1">
      <c r="B407" s="38"/>
      <c r="C407" s="38"/>
      <c r="D407" s="38"/>
      <c r="G407" s="11"/>
      <c r="H407" s="105"/>
      <c r="I407" s="11"/>
      <c r="J407" s="105"/>
      <c r="K407" s="11"/>
      <c r="L407" s="11"/>
    </row>
    <row r="408" spans="2:12" customFormat="1">
      <c r="B408" s="38"/>
      <c r="C408" s="38"/>
      <c r="D408" s="38"/>
      <c r="G408" s="11"/>
      <c r="H408" s="105"/>
      <c r="I408" s="11"/>
      <c r="J408" s="105"/>
      <c r="K408" s="11"/>
      <c r="L408" s="11"/>
    </row>
    <row r="409" spans="2:12" customFormat="1">
      <c r="B409" s="38"/>
      <c r="C409" s="38"/>
      <c r="D409" s="38"/>
      <c r="G409" s="11"/>
      <c r="H409" s="105"/>
      <c r="I409" s="11"/>
      <c r="J409" s="105"/>
      <c r="K409" s="11"/>
      <c r="L409" s="11"/>
    </row>
    <row r="410" spans="2:12" customFormat="1">
      <c r="B410" s="38"/>
      <c r="C410" s="38"/>
      <c r="D410" s="38"/>
      <c r="G410" s="11"/>
      <c r="H410" s="105"/>
      <c r="I410" s="11"/>
      <c r="J410" s="105"/>
      <c r="K410" s="11"/>
      <c r="L410" s="11"/>
    </row>
    <row r="411" spans="2:12" customFormat="1">
      <c r="B411" s="38"/>
      <c r="C411" s="38"/>
      <c r="D411" s="38"/>
      <c r="G411" s="11"/>
      <c r="H411" s="105"/>
      <c r="I411" s="11"/>
      <c r="J411" s="105"/>
      <c r="K411" s="11"/>
      <c r="L411" s="11"/>
    </row>
    <row r="412" spans="2:12" customFormat="1">
      <c r="B412" s="38"/>
      <c r="C412" s="38"/>
      <c r="D412" s="38"/>
      <c r="G412" s="11"/>
      <c r="H412" s="105"/>
      <c r="I412" s="11"/>
      <c r="J412" s="105"/>
      <c r="K412" s="11"/>
      <c r="L412" s="11"/>
    </row>
    <row r="413" spans="2:12" customFormat="1">
      <c r="B413" s="38"/>
      <c r="C413" s="38"/>
      <c r="D413" s="38"/>
      <c r="G413" s="11"/>
      <c r="H413" s="105"/>
      <c r="I413" s="11"/>
      <c r="J413" s="105"/>
      <c r="K413" s="11"/>
      <c r="L413" s="11"/>
    </row>
    <row r="414" spans="2:12" customFormat="1">
      <c r="B414" s="38"/>
      <c r="C414" s="38"/>
      <c r="D414" s="38"/>
      <c r="G414" s="11"/>
      <c r="H414" s="105"/>
      <c r="I414" s="11"/>
      <c r="J414" s="105"/>
      <c r="K414" s="11"/>
      <c r="L414" s="11"/>
    </row>
    <row r="415" spans="2:12" customFormat="1">
      <c r="B415" s="38"/>
      <c r="C415" s="38"/>
      <c r="D415" s="38"/>
      <c r="G415" s="11"/>
      <c r="H415" s="105"/>
      <c r="I415" s="11"/>
      <c r="J415" s="105"/>
      <c r="K415" s="11"/>
      <c r="L415" s="11"/>
    </row>
    <row r="416" spans="2:12" customFormat="1">
      <c r="B416" s="38"/>
      <c r="C416" s="38"/>
      <c r="D416" s="38"/>
      <c r="G416" s="11"/>
      <c r="H416" s="105"/>
      <c r="I416" s="11"/>
      <c r="J416" s="105"/>
      <c r="K416" s="11"/>
      <c r="L416" s="11"/>
    </row>
    <row r="417" spans="2:12" customFormat="1">
      <c r="B417" s="38"/>
      <c r="C417" s="38"/>
      <c r="D417" s="38"/>
      <c r="G417" s="11"/>
      <c r="H417" s="105"/>
      <c r="I417" s="11"/>
      <c r="J417" s="105"/>
      <c r="K417" s="11"/>
      <c r="L417" s="11"/>
    </row>
    <row r="418" spans="2:12" customFormat="1">
      <c r="B418" s="38"/>
      <c r="C418" s="38"/>
      <c r="D418" s="38"/>
      <c r="G418" s="11"/>
      <c r="H418" s="105"/>
      <c r="I418" s="11"/>
      <c r="J418" s="105"/>
      <c r="K418" s="11"/>
      <c r="L418" s="11"/>
    </row>
    <row r="419" spans="2:12" customFormat="1">
      <c r="B419" s="38"/>
      <c r="C419" s="38"/>
      <c r="D419" s="38"/>
      <c r="G419" s="11"/>
      <c r="H419" s="105"/>
      <c r="I419" s="11"/>
      <c r="J419" s="105"/>
      <c r="K419" s="11"/>
      <c r="L419" s="11"/>
    </row>
    <row r="420" spans="2:12" customFormat="1">
      <c r="B420" s="38"/>
      <c r="C420" s="38"/>
      <c r="D420" s="38"/>
      <c r="G420" s="11"/>
      <c r="H420" s="105"/>
      <c r="I420" s="11"/>
      <c r="J420" s="105"/>
      <c r="K420" s="11"/>
      <c r="L420" s="11"/>
    </row>
    <row r="421" spans="2:12" customFormat="1">
      <c r="B421" s="38"/>
      <c r="C421" s="38"/>
      <c r="D421" s="38"/>
      <c r="G421" s="11"/>
      <c r="H421" s="105"/>
      <c r="I421" s="11"/>
      <c r="J421" s="105"/>
      <c r="K421" s="11"/>
      <c r="L421" s="11"/>
    </row>
    <row r="422" spans="2:12" customFormat="1">
      <c r="B422" s="38"/>
      <c r="C422" s="38"/>
      <c r="D422" s="38"/>
      <c r="G422" s="11"/>
      <c r="H422" s="105"/>
      <c r="I422" s="11"/>
      <c r="J422" s="105"/>
      <c r="K422" s="11"/>
      <c r="L422" s="11"/>
    </row>
    <row r="423" spans="2:12" customFormat="1">
      <c r="B423" s="38"/>
      <c r="C423" s="38"/>
      <c r="D423" s="38"/>
      <c r="G423" s="11"/>
      <c r="H423" s="105"/>
      <c r="I423" s="11"/>
      <c r="J423" s="105"/>
      <c r="K423" s="11"/>
      <c r="L423" s="11"/>
    </row>
    <row r="424" spans="2:12" customFormat="1">
      <c r="B424" s="38"/>
      <c r="C424" s="38"/>
      <c r="D424" s="38"/>
      <c r="G424" s="11"/>
      <c r="H424" s="105"/>
      <c r="I424" s="11"/>
      <c r="J424" s="105"/>
      <c r="K424" s="11"/>
      <c r="L424" s="11"/>
    </row>
    <row r="425" spans="2:12" customFormat="1">
      <c r="B425" s="38"/>
      <c r="C425" s="38"/>
      <c r="D425" s="38"/>
      <c r="G425" s="11"/>
      <c r="H425" s="105"/>
      <c r="I425" s="11"/>
      <c r="J425" s="105"/>
      <c r="K425" s="11"/>
      <c r="L425" s="11"/>
    </row>
    <row r="426" spans="2:12" customFormat="1">
      <c r="B426" s="38"/>
      <c r="C426" s="38"/>
      <c r="D426" s="38"/>
      <c r="G426" s="11"/>
      <c r="H426" s="105"/>
      <c r="I426" s="11"/>
      <c r="J426" s="105"/>
      <c r="K426" s="11"/>
      <c r="L426" s="11"/>
    </row>
    <row r="427" spans="2:12" customFormat="1">
      <c r="B427" s="38"/>
      <c r="C427" s="38"/>
      <c r="D427" s="38"/>
      <c r="G427" s="11"/>
      <c r="H427" s="105"/>
      <c r="I427" s="11"/>
      <c r="J427" s="105"/>
      <c r="K427" s="11"/>
      <c r="L427" s="11"/>
    </row>
    <row r="428" spans="2:12" customFormat="1">
      <c r="B428" s="38"/>
      <c r="C428" s="38"/>
      <c r="D428" s="38"/>
      <c r="G428" s="11"/>
      <c r="H428" s="105"/>
      <c r="I428" s="11"/>
      <c r="J428" s="105"/>
      <c r="K428" s="11"/>
      <c r="L428" s="11"/>
    </row>
    <row r="429" spans="2:12" customFormat="1">
      <c r="B429" s="38"/>
      <c r="C429" s="38"/>
      <c r="D429" s="38"/>
      <c r="G429" s="11"/>
      <c r="H429" s="105"/>
      <c r="I429" s="11"/>
      <c r="J429" s="105"/>
      <c r="K429" s="11"/>
      <c r="L429" s="11"/>
    </row>
    <row r="430" spans="2:12" customFormat="1">
      <c r="B430" s="38"/>
      <c r="C430" s="38"/>
      <c r="D430" s="38"/>
      <c r="G430" s="11"/>
      <c r="H430" s="105"/>
      <c r="I430" s="11"/>
      <c r="J430" s="105"/>
      <c r="K430" s="11"/>
      <c r="L430" s="11"/>
    </row>
    <row r="431" spans="2:12" customFormat="1">
      <c r="B431" s="38"/>
      <c r="C431" s="38"/>
      <c r="D431" s="38"/>
      <c r="G431" s="11"/>
      <c r="H431" s="105"/>
      <c r="I431" s="11"/>
      <c r="J431" s="105"/>
      <c r="K431" s="11"/>
      <c r="L431" s="11"/>
    </row>
    <row r="432" spans="2:12" customFormat="1">
      <c r="B432" s="38"/>
      <c r="C432" s="38"/>
      <c r="D432" s="38"/>
      <c r="G432" s="11"/>
      <c r="H432" s="105"/>
      <c r="I432" s="11"/>
      <c r="J432" s="105"/>
      <c r="K432" s="11"/>
      <c r="L432" s="11"/>
    </row>
    <row r="433" spans="2:12" customFormat="1">
      <c r="B433" s="38"/>
      <c r="C433" s="38"/>
      <c r="D433" s="38"/>
      <c r="G433" s="11"/>
      <c r="H433" s="105"/>
      <c r="I433" s="11"/>
      <c r="J433" s="105"/>
      <c r="K433" s="11"/>
      <c r="L433" s="11"/>
    </row>
    <row r="434" spans="2:12" customFormat="1">
      <c r="B434" s="38"/>
      <c r="C434" s="38"/>
      <c r="D434" s="38"/>
      <c r="G434" s="11"/>
      <c r="H434" s="105"/>
      <c r="I434" s="11"/>
      <c r="J434" s="105"/>
      <c r="K434" s="11"/>
      <c r="L434" s="11"/>
    </row>
    <row r="435" spans="2:12" customFormat="1">
      <c r="B435" s="38"/>
      <c r="C435" s="38"/>
      <c r="D435" s="38"/>
      <c r="G435" s="11"/>
      <c r="H435" s="105"/>
      <c r="I435" s="11"/>
      <c r="J435" s="105"/>
      <c r="K435" s="11"/>
      <c r="L435" s="11"/>
    </row>
    <row r="436" spans="2:12" customFormat="1">
      <c r="B436" s="38"/>
      <c r="C436" s="38"/>
      <c r="D436" s="38"/>
      <c r="G436" s="11"/>
      <c r="H436" s="105"/>
      <c r="I436" s="11"/>
      <c r="J436" s="105"/>
      <c r="K436" s="11"/>
      <c r="L436" s="11"/>
    </row>
    <row r="437" spans="2:12" customFormat="1">
      <c r="B437" s="38"/>
      <c r="C437" s="38"/>
      <c r="D437" s="38"/>
      <c r="G437" s="11"/>
      <c r="H437" s="105"/>
      <c r="I437" s="11"/>
      <c r="J437" s="105"/>
      <c r="K437" s="11"/>
      <c r="L437" s="11"/>
    </row>
    <row r="438" spans="2:12" customFormat="1">
      <c r="B438" s="38"/>
      <c r="C438" s="38"/>
      <c r="D438" s="38"/>
      <c r="G438" s="11"/>
      <c r="H438" s="105"/>
      <c r="I438" s="11"/>
      <c r="J438" s="105"/>
      <c r="K438" s="11"/>
      <c r="L438" s="11"/>
    </row>
    <row r="439" spans="2:12" customFormat="1">
      <c r="B439" s="38"/>
      <c r="C439" s="38"/>
      <c r="D439" s="38"/>
      <c r="G439" s="11"/>
      <c r="H439" s="105"/>
      <c r="I439" s="11"/>
      <c r="J439" s="105"/>
      <c r="K439" s="11"/>
      <c r="L439" s="11"/>
    </row>
    <row r="440" spans="2:12" customFormat="1">
      <c r="B440" s="38"/>
      <c r="C440" s="38"/>
      <c r="D440" s="38"/>
      <c r="G440" s="11"/>
      <c r="H440" s="105"/>
      <c r="I440" s="11"/>
      <c r="J440" s="105"/>
      <c r="K440" s="11"/>
      <c r="L440" s="11"/>
    </row>
    <row r="441" spans="2:12" customFormat="1">
      <c r="B441" s="38"/>
      <c r="C441" s="38"/>
      <c r="D441" s="38"/>
      <c r="G441" s="11"/>
      <c r="H441" s="105"/>
      <c r="I441" s="11"/>
      <c r="J441" s="105"/>
      <c r="K441" s="11"/>
      <c r="L441" s="11"/>
    </row>
    <row r="442" spans="2:12" customFormat="1">
      <c r="B442" s="38"/>
      <c r="C442" s="38"/>
      <c r="D442" s="38"/>
      <c r="G442" s="11"/>
      <c r="H442" s="105"/>
      <c r="I442" s="11"/>
      <c r="J442" s="105"/>
      <c r="K442" s="11"/>
      <c r="L442" s="11"/>
    </row>
    <row r="443" spans="2:12" customFormat="1">
      <c r="B443" s="38"/>
      <c r="C443" s="38"/>
      <c r="D443" s="38"/>
      <c r="G443" s="11"/>
      <c r="H443" s="105"/>
      <c r="I443" s="11"/>
      <c r="J443" s="105"/>
      <c r="K443" s="11"/>
      <c r="L443" s="11"/>
    </row>
    <row r="444" spans="2:12" customFormat="1">
      <c r="B444" s="38"/>
      <c r="C444" s="38"/>
      <c r="D444" s="38"/>
      <c r="G444" s="11"/>
      <c r="H444" s="105"/>
      <c r="I444" s="11"/>
      <c r="J444" s="105"/>
      <c r="K444" s="11"/>
      <c r="L444" s="11"/>
    </row>
    <row r="445" spans="2:12" customFormat="1">
      <c r="B445" s="38"/>
      <c r="C445" s="38"/>
      <c r="D445" s="38"/>
      <c r="G445" s="11"/>
      <c r="H445" s="105"/>
      <c r="I445" s="11"/>
      <c r="J445" s="105"/>
      <c r="K445" s="11"/>
      <c r="L445" s="11"/>
    </row>
    <row r="446" spans="2:12" customFormat="1">
      <c r="B446" s="38"/>
      <c r="C446" s="38"/>
      <c r="D446" s="38"/>
      <c r="G446" s="11"/>
      <c r="H446" s="105"/>
      <c r="I446" s="11"/>
      <c r="J446" s="105"/>
      <c r="K446" s="11"/>
      <c r="L446" s="11"/>
    </row>
    <row r="447" spans="2:12" customFormat="1">
      <c r="B447" s="38"/>
      <c r="C447" s="38"/>
      <c r="D447" s="38"/>
      <c r="G447" s="11"/>
      <c r="H447" s="105"/>
      <c r="I447" s="11"/>
      <c r="J447" s="105"/>
      <c r="K447" s="11"/>
      <c r="L447" s="11"/>
    </row>
    <row r="448" spans="2:12" customFormat="1">
      <c r="B448" s="38"/>
      <c r="C448" s="38"/>
      <c r="D448" s="38"/>
      <c r="G448" s="11"/>
      <c r="H448" s="105"/>
      <c r="I448" s="11"/>
      <c r="J448" s="105"/>
      <c r="K448" s="11"/>
      <c r="L448" s="11"/>
    </row>
    <row r="449" spans="2:12" customFormat="1">
      <c r="B449" s="38"/>
      <c r="C449" s="38"/>
      <c r="D449" s="38"/>
      <c r="G449" s="11"/>
      <c r="H449" s="105"/>
      <c r="I449" s="11"/>
      <c r="J449" s="105"/>
      <c r="K449" s="11"/>
      <c r="L449" s="11"/>
    </row>
    <row r="450" spans="2:12" customFormat="1">
      <c r="B450" s="38"/>
      <c r="C450" s="38"/>
      <c r="D450" s="38"/>
      <c r="G450" s="11"/>
      <c r="H450" s="105"/>
      <c r="I450" s="11"/>
      <c r="J450" s="105"/>
      <c r="K450" s="11"/>
      <c r="L450" s="11"/>
    </row>
    <row r="451" spans="2:12" customFormat="1">
      <c r="B451" s="38"/>
      <c r="C451" s="38"/>
      <c r="D451" s="38"/>
      <c r="G451" s="11"/>
      <c r="H451" s="105"/>
      <c r="I451" s="11"/>
      <c r="J451" s="105"/>
      <c r="K451" s="11"/>
      <c r="L451" s="11"/>
    </row>
    <row r="452" spans="2:12" customFormat="1">
      <c r="B452" s="38"/>
      <c r="C452" s="38"/>
      <c r="D452" s="38"/>
      <c r="G452" s="11"/>
      <c r="H452" s="105"/>
      <c r="I452" s="11"/>
      <c r="J452" s="105"/>
      <c r="K452" s="11"/>
      <c r="L452" s="11"/>
    </row>
    <row r="453" spans="2:12" customFormat="1">
      <c r="B453" s="38"/>
      <c r="C453" s="38"/>
      <c r="D453" s="38"/>
      <c r="G453" s="11"/>
      <c r="H453" s="105"/>
      <c r="I453" s="11"/>
      <c r="J453" s="105"/>
      <c r="K453" s="11"/>
      <c r="L453" s="11"/>
    </row>
    <row r="454" spans="2:12" customFormat="1">
      <c r="B454" s="38"/>
      <c r="C454" s="38"/>
      <c r="D454" s="38"/>
      <c r="G454" s="11"/>
      <c r="H454" s="105"/>
      <c r="I454" s="11"/>
      <c r="J454" s="105"/>
      <c r="K454" s="11"/>
      <c r="L454" s="11"/>
    </row>
    <row r="455" spans="2:12" customFormat="1">
      <c r="B455" s="38"/>
      <c r="C455" s="38"/>
      <c r="D455" s="38"/>
      <c r="G455" s="11"/>
      <c r="H455" s="105"/>
      <c r="I455" s="11"/>
      <c r="J455" s="105"/>
      <c r="K455" s="11"/>
      <c r="L455" s="11"/>
    </row>
    <row r="456" spans="2:12" customFormat="1">
      <c r="B456" s="38"/>
      <c r="C456" s="38"/>
      <c r="D456" s="38"/>
      <c r="G456" s="11"/>
      <c r="H456" s="105"/>
      <c r="I456" s="11"/>
      <c r="J456" s="105"/>
      <c r="K456" s="11"/>
      <c r="L456" s="11"/>
    </row>
    <row r="457" spans="2:12" customFormat="1">
      <c r="B457" s="38"/>
      <c r="C457" s="38"/>
      <c r="D457" s="38"/>
      <c r="G457" s="11"/>
      <c r="H457" s="105"/>
      <c r="I457" s="11"/>
      <c r="J457" s="105"/>
      <c r="K457" s="11"/>
      <c r="L457" s="11"/>
    </row>
    <row r="458" spans="2:12" customFormat="1">
      <c r="B458" s="38"/>
      <c r="C458" s="38"/>
      <c r="D458" s="38"/>
      <c r="G458" s="11"/>
      <c r="H458" s="105"/>
      <c r="I458" s="11"/>
      <c r="J458" s="105"/>
      <c r="K458" s="11"/>
      <c r="L458" s="11"/>
    </row>
    <row r="459" spans="2:12" customFormat="1">
      <c r="B459" s="38"/>
      <c r="C459" s="38"/>
      <c r="D459" s="38"/>
      <c r="G459" s="11"/>
      <c r="H459" s="105"/>
      <c r="I459" s="11"/>
      <c r="J459" s="105"/>
      <c r="K459" s="11"/>
      <c r="L459" s="11"/>
    </row>
    <row r="460" spans="2:12" customFormat="1">
      <c r="B460" s="38"/>
      <c r="C460" s="38"/>
      <c r="D460" s="38"/>
      <c r="G460" s="11"/>
      <c r="H460" s="105"/>
      <c r="I460" s="11"/>
      <c r="J460" s="105"/>
      <c r="K460" s="11"/>
      <c r="L460" s="11"/>
    </row>
    <row r="461" spans="2:12" customFormat="1">
      <c r="B461" s="38"/>
      <c r="C461" s="38"/>
      <c r="D461" s="38"/>
      <c r="G461" s="11"/>
      <c r="H461" s="105"/>
      <c r="I461" s="11"/>
      <c r="J461" s="105"/>
      <c r="K461" s="11"/>
      <c r="L461" s="11"/>
    </row>
    <row r="462" spans="2:12" customFormat="1">
      <c r="B462" s="38"/>
      <c r="C462" s="38"/>
      <c r="D462" s="38"/>
      <c r="G462" s="11"/>
      <c r="H462" s="105"/>
      <c r="I462" s="11"/>
      <c r="J462" s="105"/>
      <c r="K462" s="11"/>
      <c r="L462" s="11"/>
    </row>
    <row r="463" spans="2:12" customFormat="1">
      <c r="B463" s="38"/>
      <c r="C463" s="38"/>
      <c r="D463" s="38"/>
      <c r="G463" s="11"/>
      <c r="H463" s="105"/>
      <c r="I463" s="11"/>
      <c r="J463" s="105"/>
      <c r="K463" s="11"/>
      <c r="L463" s="11"/>
    </row>
    <row r="464" spans="2:12" customFormat="1">
      <c r="B464" s="38"/>
      <c r="C464" s="38"/>
      <c r="D464" s="38"/>
      <c r="G464" s="11"/>
      <c r="H464" s="105"/>
      <c r="I464" s="11"/>
      <c r="J464" s="105"/>
      <c r="K464" s="11"/>
      <c r="L464" s="11"/>
    </row>
    <row r="465" spans="2:12" customFormat="1">
      <c r="B465" s="38"/>
      <c r="C465" s="38"/>
      <c r="D465" s="38"/>
      <c r="G465" s="11"/>
      <c r="H465" s="105"/>
      <c r="I465" s="11"/>
      <c r="J465" s="105"/>
      <c r="K465" s="11"/>
      <c r="L465" s="11"/>
    </row>
    <row r="466" spans="2:12" customFormat="1">
      <c r="B466" s="38"/>
      <c r="C466" s="38"/>
      <c r="D466" s="38"/>
      <c r="G466" s="11"/>
      <c r="H466" s="105"/>
      <c r="I466" s="11"/>
      <c r="J466" s="105"/>
      <c r="K466" s="11"/>
      <c r="L466" s="11"/>
    </row>
    <row r="467" spans="2:12" customFormat="1">
      <c r="B467" s="38"/>
      <c r="C467" s="38"/>
      <c r="D467" s="38"/>
      <c r="G467" s="11"/>
      <c r="H467" s="105"/>
      <c r="I467" s="11"/>
      <c r="J467" s="105"/>
      <c r="K467" s="11"/>
      <c r="L467" s="11"/>
    </row>
    <row r="468" spans="2:12" customFormat="1">
      <c r="B468" s="38"/>
      <c r="C468" s="38"/>
      <c r="D468" s="38"/>
      <c r="G468" s="11"/>
      <c r="H468" s="105"/>
      <c r="I468" s="11"/>
      <c r="J468" s="105"/>
      <c r="K468" s="11"/>
      <c r="L468" s="11"/>
    </row>
    <row r="469" spans="2:12" customFormat="1">
      <c r="B469" s="38"/>
      <c r="C469" s="38"/>
      <c r="D469" s="38"/>
      <c r="G469" s="11"/>
      <c r="H469" s="105"/>
      <c r="I469" s="11"/>
      <c r="J469" s="105"/>
      <c r="K469" s="11"/>
      <c r="L469" s="11"/>
    </row>
    <row r="470" spans="2:12" customFormat="1">
      <c r="B470" s="38"/>
      <c r="C470" s="38"/>
      <c r="D470" s="38"/>
      <c r="G470" s="11"/>
      <c r="H470" s="105"/>
      <c r="I470" s="11"/>
      <c r="J470" s="105"/>
      <c r="K470" s="11"/>
      <c r="L470" s="11"/>
    </row>
    <row r="471" spans="2:12" customFormat="1">
      <c r="B471" s="38"/>
      <c r="C471" s="38"/>
      <c r="D471" s="38"/>
      <c r="G471" s="11"/>
      <c r="H471" s="105"/>
      <c r="I471" s="11"/>
      <c r="J471" s="105"/>
      <c r="K471" s="11"/>
      <c r="L471" s="11"/>
    </row>
    <row r="472" spans="2:12" customFormat="1">
      <c r="B472" s="38"/>
      <c r="C472" s="38"/>
      <c r="D472" s="38"/>
      <c r="G472" s="11"/>
      <c r="H472" s="105"/>
      <c r="I472" s="11"/>
      <c r="J472" s="105"/>
      <c r="K472" s="11"/>
      <c r="L472" s="11"/>
    </row>
    <row r="473" spans="2:12" customFormat="1">
      <c r="B473" s="38"/>
      <c r="C473" s="38"/>
      <c r="D473" s="38"/>
      <c r="G473" s="11"/>
      <c r="H473" s="105"/>
      <c r="I473" s="11"/>
      <c r="J473" s="105"/>
      <c r="K473" s="11"/>
      <c r="L473" s="11"/>
    </row>
    <row r="474" spans="2:12" customFormat="1">
      <c r="B474" s="38"/>
      <c r="C474" s="38"/>
      <c r="D474" s="38"/>
      <c r="G474" s="11"/>
      <c r="H474" s="105"/>
      <c r="I474" s="11"/>
      <c r="J474" s="105"/>
      <c r="K474" s="11"/>
      <c r="L474" s="11"/>
    </row>
    <row r="475" spans="2:12" customFormat="1">
      <c r="B475" s="38"/>
      <c r="C475" s="38"/>
      <c r="D475" s="38"/>
      <c r="G475" s="11"/>
      <c r="H475" s="105"/>
      <c r="I475" s="11"/>
      <c r="J475" s="105"/>
      <c r="K475" s="11"/>
      <c r="L475" s="11"/>
    </row>
    <row r="476" spans="2:12" customFormat="1">
      <c r="B476" s="38"/>
      <c r="C476" s="38"/>
      <c r="D476" s="38"/>
      <c r="G476" s="11"/>
      <c r="H476" s="105"/>
      <c r="I476" s="11"/>
      <c r="J476" s="105"/>
      <c r="K476" s="11"/>
      <c r="L476" s="11"/>
    </row>
    <row r="477" spans="2:12" customFormat="1">
      <c r="B477" s="38"/>
      <c r="C477" s="38"/>
      <c r="D477" s="38"/>
      <c r="G477" s="11"/>
      <c r="H477" s="105"/>
      <c r="I477" s="11"/>
      <c r="J477" s="105"/>
      <c r="K477" s="11"/>
      <c r="L477" s="11"/>
    </row>
    <row r="478" spans="2:12" customFormat="1">
      <c r="B478" s="38"/>
      <c r="C478" s="38"/>
      <c r="D478" s="38"/>
      <c r="G478" s="11"/>
      <c r="H478" s="105"/>
      <c r="I478" s="11"/>
      <c r="J478" s="105"/>
      <c r="K478" s="11"/>
      <c r="L478" s="11"/>
    </row>
    <row r="479" spans="2:12" customFormat="1">
      <c r="B479" s="38"/>
      <c r="C479" s="38"/>
      <c r="D479" s="38"/>
      <c r="G479" s="11"/>
      <c r="H479" s="105"/>
      <c r="I479" s="11"/>
      <c r="J479" s="105"/>
      <c r="K479" s="11"/>
      <c r="L479" s="11"/>
    </row>
    <row r="480" spans="2:12" customFormat="1">
      <c r="B480" s="38"/>
      <c r="C480" s="38"/>
      <c r="D480" s="38"/>
      <c r="G480" s="11"/>
      <c r="H480" s="105"/>
      <c r="I480" s="11"/>
      <c r="J480" s="105"/>
      <c r="K480" s="11"/>
      <c r="L480" s="11"/>
    </row>
    <row r="481" spans="2:12" customFormat="1">
      <c r="B481" s="38"/>
      <c r="C481" s="38"/>
      <c r="D481" s="38"/>
      <c r="G481" s="11"/>
      <c r="H481" s="105"/>
      <c r="I481" s="11"/>
      <c r="J481" s="105"/>
      <c r="K481" s="11"/>
      <c r="L481" s="11"/>
    </row>
    <row r="482" spans="2:12" customFormat="1">
      <c r="B482" s="38"/>
      <c r="C482" s="38"/>
      <c r="D482" s="38"/>
      <c r="G482" s="11"/>
      <c r="H482" s="105"/>
      <c r="I482" s="11"/>
      <c r="J482" s="105"/>
      <c r="K482" s="11"/>
      <c r="L482" s="11"/>
    </row>
    <row r="483" spans="2:12" customFormat="1">
      <c r="B483" s="38"/>
      <c r="C483" s="38"/>
      <c r="D483" s="38"/>
      <c r="G483" s="11"/>
      <c r="H483" s="105"/>
      <c r="I483" s="11"/>
      <c r="J483" s="105"/>
      <c r="K483" s="11"/>
      <c r="L483" s="11"/>
    </row>
    <row r="484" spans="2:12" customFormat="1">
      <c r="B484" s="38"/>
      <c r="C484" s="38"/>
      <c r="D484" s="38"/>
      <c r="G484" s="11"/>
      <c r="H484" s="105"/>
      <c r="I484" s="11"/>
      <c r="J484" s="105"/>
      <c r="K484" s="11"/>
      <c r="L484" s="11"/>
    </row>
    <row r="485" spans="2:12" customFormat="1">
      <c r="B485" s="38"/>
      <c r="C485" s="38"/>
      <c r="D485" s="38"/>
      <c r="G485" s="11"/>
      <c r="H485" s="105"/>
      <c r="I485" s="11"/>
      <c r="J485" s="105"/>
      <c r="K485" s="11"/>
      <c r="L485" s="11"/>
    </row>
    <row r="486" spans="2:12" customFormat="1">
      <c r="B486" s="38"/>
      <c r="C486" s="38"/>
      <c r="D486" s="38"/>
      <c r="G486" s="11"/>
      <c r="H486" s="105"/>
      <c r="I486" s="11"/>
      <c r="J486" s="105"/>
      <c r="K486" s="11"/>
      <c r="L486" s="11"/>
    </row>
    <row r="487" spans="2:12" customFormat="1">
      <c r="B487" s="38"/>
      <c r="C487" s="38"/>
      <c r="D487" s="38"/>
      <c r="G487" s="11"/>
      <c r="H487" s="105"/>
      <c r="I487" s="11"/>
      <c r="J487" s="105"/>
      <c r="K487" s="11"/>
      <c r="L487" s="11"/>
    </row>
    <row r="488" spans="2:12" customFormat="1">
      <c r="B488" s="38"/>
      <c r="C488" s="38"/>
      <c r="D488" s="38"/>
      <c r="G488" s="11"/>
      <c r="H488" s="105"/>
      <c r="I488" s="11"/>
      <c r="J488" s="105"/>
      <c r="K488" s="11"/>
      <c r="L488" s="11"/>
    </row>
    <row r="489" spans="2:12" customFormat="1">
      <c r="B489" s="38"/>
      <c r="C489" s="38"/>
      <c r="D489" s="38"/>
      <c r="G489" s="11"/>
      <c r="H489" s="105"/>
      <c r="I489" s="11"/>
      <c r="J489" s="105"/>
      <c r="K489" s="11"/>
      <c r="L489" s="11"/>
    </row>
    <row r="490" spans="2:12" customFormat="1">
      <c r="B490" s="38"/>
      <c r="C490" s="38"/>
      <c r="D490" s="38"/>
      <c r="G490" s="11"/>
      <c r="H490" s="105"/>
      <c r="I490" s="11"/>
      <c r="J490" s="105"/>
      <c r="K490" s="11"/>
      <c r="L490" s="11"/>
    </row>
    <row r="491" spans="2:12" customFormat="1">
      <c r="B491" s="38"/>
      <c r="C491" s="38"/>
      <c r="D491" s="38"/>
      <c r="G491" s="11"/>
      <c r="H491" s="105"/>
      <c r="I491" s="11"/>
      <c r="J491" s="105"/>
      <c r="K491" s="11"/>
      <c r="L491" s="11"/>
    </row>
    <row r="492" spans="2:12" customFormat="1">
      <c r="B492" s="38"/>
      <c r="C492" s="38"/>
      <c r="D492" s="38"/>
      <c r="G492" s="11"/>
      <c r="H492" s="105"/>
      <c r="I492" s="11"/>
      <c r="J492" s="105"/>
      <c r="K492" s="11"/>
      <c r="L492" s="11"/>
    </row>
    <row r="493" spans="2:12" customFormat="1">
      <c r="B493" s="38"/>
      <c r="C493" s="38"/>
      <c r="D493" s="38"/>
      <c r="G493" s="11"/>
      <c r="H493" s="105"/>
      <c r="I493" s="11"/>
      <c r="J493" s="105"/>
      <c r="K493" s="11"/>
      <c r="L493" s="11"/>
    </row>
    <row r="494" spans="2:12" customFormat="1">
      <c r="B494" s="38"/>
      <c r="C494" s="38"/>
      <c r="D494" s="38"/>
      <c r="G494" s="11"/>
      <c r="H494" s="105"/>
      <c r="I494" s="11"/>
      <c r="J494" s="105"/>
      <c r="K494" s="11"/>
      <c r="L494" s="11"/>
    </row>
    <row r="495" spans="2:12" customFormat="1">
      <c r="B495" s="38"/>
      <c r="C495" s="38"/>
      <c r="D495" s="38"/>
      <c r="G495" s="11"/>
      <c r="H495" s="105"/>
      <c r="I495" s="11"/>
      <c r="J495" s="105"/>
      <c r="K495" s="11"/>
      <c r="L495" s="11"/>
    </row>
    <row r="496" spans="2:12" customFormat="1">
      <c r="B496" s="38"/>
      <c r="C496" s="38"/>
      <c r="D496" s="38"/>
      <c r="G496" s="11"/>
      <c r="H496" s="105"/>
      <c r="I496" s="11"/>
      <c r="J496" s="105"/>
      <c r="K496" s="11"/>
      <c r="L496" s="11"/>
    </row>
    <row r="497" spans="2:12" customFormat="1">
      <c r="B497" s="38"/>
      <c r="C497" s="38"/>
      <c r="D497" s="38"/>
      <c r="G497" s="11"/>
      <c r="H497" s="105"/>
      <c r="I497" s="11"/>
      <c r="J497" s="105"/>
      <c r="K497" s="11"/>
      <c r="L497" s="11"/>
    </row>
    <row r="498" spans="2:12" customFormat="1">
      <c r="B498" s="38"/>
      <c r="C498" s="38"/>
      <c r="D498" s="38"/>
      <c r="G498" s="11"/>
      <c r="H498" s="105"/>
      <c r="I498" s="11"/>
      <c r="J498" s="105"/>
      <c r="K498" s="11"/>
      <c r="L498" s="11"/>
    </row>
    <row r="499" spans="2:12" customFormat="1">
      <c r="B499" s="38"/>
      <c r="C499" s="38"/>
      <c r="D499" s="38"/>
      <c r="G499" s="11"/>
      <c r="H499" s="105"/>
      <c r="I499" s="11"/>
      <c r="J499" s="105"/>
      <c r="K499" s="11"/>
      <c r="L499" s="11"/>
    </row>
    <row r="500" spans="2:12" customFormat="1">
      <c r="B500" s="38"/>
      <c r="C500" s="38"/>
      <c r="D500" s="38"/>
      <c r="G500" s="11"/>
      <c r="H500" s="105"/>
      <c r="I500" s="11"/>
      <c r="J500" s="105"/>
      <c r="K500" s="11"/>
      <c r="L500" s="11"/>
    </row>
    <row r="501" spans="2:12" customFormat="1">
      <c r="B501" s="38"/>
      <c r="C501" s="38"/>
      <c r="D501" s="38"/>
      <c r="G501" s="11"/>
      <c r="H501" s="105"/>
      <c r="I501" s="11"/>
      <c r="J501" s="105"/>
      <c r="K501" s="11"/>
      <c r="L501" s="11"/>
    </row>
    <row r="502" spans="2:12" customFormat="1">
      <c r="B502" s="38"/>
      <c r="C502" s="38"/>
      <c r="D502" s="38"/>
      <c r="G502" s="11"/>
      <c r="H502" s="105"/>
      <c r="I502" s="11"/>
      <c r="J502" s="105"/>
      <c r="K502" s="11"/>
      <c r="L502" s="11"/>
    </row>
    <row r="503" spans="2:12" customFormat="1">
      <c r="B503" s="38"/>
      <c r="C503" s="38"/>
      <c r="D503" s="38"/>
      <c r="G503" s="11"/>
      <c r="H503" s="105"/>
      <c r="I503" s="11"/>
      <c r="J503" s="105"/>
      <c r="K503" s="11"/>
      <c r="L503" s="11"/>
    </row>
    <row r="504" spans="2:12" customFormat="1">
      <c r="B504" s="38"/>
      <c r="C504" s="38"/>
      <c r="D504" s="38"/>
      <c r="G504" s="11"/>
      <c r="H504" s="105"/>
      <c r="I504" s="11"/>
      <c r="J504" s="105"/>
      <c r="K504" s="11"/>
      <c r="L504" s="11"/>
    </row>
    <row r="505" spans="2:12" customFormat="1">
      <c r="B505" s="38"/>
      <c r="C505" s="38"/>
      <c r="D505" s="38"/>
      <c r="G505" s="11"/>
      <c r="H505" s="105"/>
      <c r="I505" s="11"/>
      <c r="J505" s="105"/>
      <c r="K505" s="11"/>
      <c r="L505" s="11"/>
    </row>
    <row r="506" spans="2:12" customFormat="1">
      <c r="B506" s="38"/>
      <c r="C506" s="38"/>
      <c r="D506" s="38"/>
      <c r="G506" s="11"/>
      <c r="H506" s="105"/>
      <c r="I506" s="11"/>
      <c r="J506" s="105"/>
      <c r="K506" s="11"/>
      <c r="L506" s="11"/>
    </row>
    <row r="507" spans="2:12" customFormat="1">
      <c r="B507" s="38"/>
      <c r="C507" s="38"/>
      <c r="D507" s="38"/>
      <c r="G507" s="11"/>
      <c r="H507" s="105"/>
      <c r="I507" s="11"/>
      <c r="J507" s="105"/>
      <c r="K507" s="11"/>
      <c r="L507" s="11"/>
    </row>
    <row r="508" spans="2:12" customFormat="1">
      <c r="B508" s="38"/>
      <c r="C508" s="38"/>
      <c r="D508" s="38"/>
      <c r="G508" s="11"/>
      <c r="H508" s="105"/>
      <c r="I508" s="11"/>
      <c r="J508" s="105"/>
      <c r="K508" s="11"/>
      <c r="L508" s="11"/>
    </row>
    <row r="509" spans="2:12" customFormat="1">
      <c r="B509" s="38"/>
      <c r="C509" s="38"/>
      <c r="D509" s="38"/>
      <c r="G509" s="11"/>
      <c r="H509" s="105"/>
      <c r="I509" s="11"/>
      <c r="J509" s="105"/>
      <c r="K509" s="11"/>
      <c r="L509" s="11"/>
    </row>
    <row r="510" spans="2:12" customFormat="1">
      <c r="B510" s="38"/>
      <c r="C510" s="38"/>
      <c r="D510" s="38"/>
      <c r="G510" s="11"/>
      <c r="H510" s="105"/>
      <c r="I510" s="11"/>
      <c r="J510" s="105"/>
      <c r="K510" s="11"/>
      <c r="L510" s="11"/>
    </row>
    <row r="511" spans="2:12" customFormat="1">
      <c r="B511" s="38"/>
      <c r="C511" s="38"/>
      <c r="D511" s="38"/>
      <c r="G511" s="11"/>
      <c r="H511" s="105"/>
      <c r="I511" s="11"/>
      <c r="J511" s="105"/>
      <c r="K511" s="11"/>
      <c r="L511" s="11"/>
    </row>
    <row r="512" spans="2:12" customFormat="1">
      <c r="B512" s="38"/>
      <c r="C512" s="38"/>
      <c r="D512" s="38"/>
      <c r="G512" s="11"/>
      <c r="H512" s="105"/>
      <c r="I512" s="11"/>
      <c r="J512" s="105"/>
      <c r="K512" s="11"/>
      <c r="L512" s="11"/>
    </row>
    <row r="513" spans="2:12" customFormat="1">
      <c r="B513" s="38"/>
      <c r="C513" s="38"/>
      <c r="D513" s="38"/>
      <c r="G513" s="11"/>
      <c r="H513" s="105"/>
      <c r="I513" s="11"/>
      <c r="J513" s="105"/>
      <c r="K513" s="11"/>
      <c r="L513" s="11"/>
    </row>
    <row r="514" spans="2:12" customFormat="1">
      <c r="B514" s="38"/>
      <c r="C514" s="38"/>
      <c r="D514" s="38"/>
      <c r="G514" s="11"/>
      <c r="H514" s="105"/>
      <c r="I514" s="11"/>
      <c r="J514" s="105"/>
      <c r="K514" s="11"/>
      <c r="L514" s="11"/>
    </row>
    <row r="515" spans="2:12" customFormat="1">
      <c r="B515" s="38"/>
      <c r="C515" s="38"/>
      <c r="D515" s="38"/>
      <c r="G515" s="11"/>
      <c r="H515" s="105"/>
      <c r="I515" s="11"/>
      <c r="J515" s="105"/>
      <c r="K515" s="11"/>
      <c r="L515" s="11"/>
    </row>
    <row r="516" spans="2:12" customFormat="1">
      <c r="B516" s="38"/>
      <c r="C516" s="38"/>
      <c r="D516" s="38"/>
      <c r="G516" s="11"/>
      <c r="H516" s="105"/>
      <c r="I516" s="11"/>
      <c r="J516" s="105"/>
      <c r="K516" s="11"/>
      <c r="L516" s="11"/>
    </row>
    <row r="517" spans="2:12" customFormat="1">
      <c r="B517" s="38"/>
      <c r="C517" s="38"/>
      <c r="D517" s="38"/>
      <c r="G517" s="11"/>
      <c r="H517" s="105"/>
      <c r="I517" s="11"/>
      <c r="J517" s="105"/>
      <c r="K517" s="11"/>
      <c r="L517" s="11"/>
    </row>
    <row r="518" spans="2:12" customFormat="1">
      <c r="B518" s="38"/>
      <c r="C518" s="38"/>
      <c r="D518" s="38"/>
      <c r="G518" s="11"/>
      <c r="H518" s="105"/>
      <c r="I518" s="11"/>
      <c r="J518" s="105"/>
      <c r="K518" s="11"/>
      <c r="L518" s="11"/>
    </row>
    <row r="519" spans="2:12" customFormat="1">
      <c r="B519" s="38"/>
      <c r="C519" s="38"/>
      <c r="D519" s="38"/>
      <c r="G519" s="11"/>
      <c r="H519" s="105"/>
      <c r="I519" s="11"/>
      <c r="J519" s="105"/>
      <c r="K519" s="11"/>
      <c r="L519" s="11"/>
    </row>
    <row r="520" spans="2:12" customFormat="1">
      <c r="B520" s="38"/>
      <c r="C520" s="38"/>
      <c r="D520" s="38"/>
      <c r="G520" s="11"/>
      <c r="H520" s="105"/>
      <c r="I520" s="11"/>
      <c r="J520" s="105"/>
      <c r="K520" s="11"/>
      <c r="L520" s="11"/>
    </row>
    <row r="521" spans="2:12" customFormat="1">
      <c r="B521" s="38"/>
      <c r="C521" s="38"/>
      <c r="D521" s="38"/>
      <c r="G521" s="11"/>
      <c r="H521" s="105"/>
      <c r="I521" s="11"/>
      <c r="J521" s="105"/>
      <c r="K521" s="11"/>
      <c r="L521" s="11"/>
    </row>
    <row r="522" spans="2:12" customFormat="1">
      <c r="B522" s="38"/>
      <c r="C522" s="38"/>
      <c r="D522" s="38"/>
      <c r="G522" s="11"/>
      <c r="H522" s="105"/>
      <c r="I522" s="11"/>
      <c r="J522" s="105"/>
      <c r="K522" s="11"/>
      <c r="L522" s="11"/>
    </row>
    <row r="523" spans="2:12" customFormat="1">
      <c r="B523" s="38"/>
      <c r="C523" s="38"/>
      <c r="D523" s="38"/>
      <c r="G523" s="11"/>
      <c r="H523" s="105"/>
      <c r="I523" s="11"/>
      <c r="J523" s="105"/>
      <c r="K523" s="11"/>
      <c r="L523" s="11"/>
    </row>
    <row r="524" spans="2:12" customFormat="1">
      <c r="B524" s="38"/>
      <c r="C524" s="38"/>
      <c r="D524" s="38"/>
      <c r="G524" s="11"/>
      <c r="H524" s="105"/>
      <c r="I524" s="11"/>
      <c r="J524" s="105"/>
      <c r="K524" s="11"/>
      <c r="L524" s="11"/>
    </row>
    <row r="525" spans="2:12" customFormat="1">
      <c r="B525" s="38"/>
      <c r="C525" s="38"/>
      <c r="D525" s="38"/>
      <c r="G525" s="11"/>
      <c r="H525" s="105"/>
      <c r="I525" s="11"/>
      <c r="J525" s="105"/>
      <c r="K525" s="11"/>
      <c r="L525" s="11"/>
    </row>
    <row r="526" spans="2:12" customFormat="1">
      <c r="B526" s="38"/>
      <c r="C526" s="38"/>
      <c r="D526" s="38"/>
      <c r="G526" s="11"/>
      <c r="H526" s="105"/>
      <c r="I526" s="11"/>
      <c r="J526" s="105"/>
      <c r="K526" s="11"/>
      <c r="L526" s="11"/>
    </row>
    <row r="527" spans="2:12" customFormat="1">
      <c r="B527" s="38"/>
      <c r="C527" s="38"/>
      <c r="D527" s="38"/>
      <c r="G527" s="11"/>
      <c r="H527" s="105"/>
      <c r="I527" s="11"/>
      <c r="J527" s="105"/>
      <c r="K527" s="11"/>
      <c r="L527" s="11"/>
    </row>
    <row r="528" spans="2:12" customFormat="1">
      <c r="B528" s="38"/>
      <c r="C528" s="38"/>
      <c r="D528" s="38"/>
      <c r="G528" s="11"/>
      <c r="H528" s="105"/>
      <c r="I528" s="11"/>
      <c r="J528" s="105"/>
      <c r="K528" s="11"/>
      <c r="L528" s="11"/>
    </row>
    <row r="529" spans="2:12" customFormat="1">
      <c r="B529" s="38"/>
      <c r="C529" s="38"/>
      <c r="D529" s="38"/>
      <c r="G529" s="11"/>
      <c r="H529" s="105"/>
      <c r="I529" s="11"/>
      <c r="J529" s="105"/>
      <c r="K529" s="11"/>
      <c r="L529" s="11"/>
    </row>
    <row r="530" spans="2:12" customFormat="1">
      <c r="B530" s="38"/>
      <c r="C530" s="38"/>
      <c r="D530" s="38"/>
      <c r="G530" s="11"/>
      <c r="H530" s="105"/>
      <c r="I530" s="11"/>
      <c r="J530" s="105"/>
      <c r="K530" s="11"/>
      <c r="L530" s="11"/>
    </row>
    <row r="531" spans="2:12" customFormat="1">
      <c r="B531" s="38"/>
      <c r="C531" s="38"/>
      <c r="D531" s="38"/>
      <c r="G531" s="11"/>
      <c r="H531" s="105"/>
      <c r="I531" s="11"/>
      <c r="J531" s="105"/>
      <c r="K531" s="11"/>
      <c r="L531" s="11"/>
    </row>
    <row r="532" spans="2:12" customFormat="1">
      <c r="B532" s="38"/>
      <c r="C532" s="38"/>
      <c r="D532" s="38"/>
      <c r="G532" s="11"/>
      <c r="H532" s="105"/>
      <c r="I532" s="11"/>
      <c r="J532" s="105"/>
      <c r="K532" s="11"/>
      <c r="L532" s="11"/>
    </row>
    <row r="533" spans="2:12" customFormat="1">
      <c r="B533" s="38"/>
      <c r="C533" s="38"/>
      <c r="D533" s="38"/>
      <c r="G533" s="11"/>
      <c r="H533" s="105"/>
      <c r="I533" s="11"/>
      <c r="J533" s="105"/>
      <c r="K533" s="11"/>
      <c r="L533" s="11"/>
    </row>
    <row r="534" spans="2:12" customFormat="1">
      <c r="B534" s="38"/>
      <c r="C534" s="38"/>
      <c r="D534" s="38"/>
      <c r="G534" s="11"/>
      <c r="H534" s="105"/>
      <c r="I534" s="11"/>
      <c r="J534" s="105"/>
      <c r="K534" s="11"/>
      <c r="L534" s="11"/>
    </row>
    <row r="535" spans="2:12" customFormat="1">
      <c r="B535" s="38"/>
      <c r="C535" s="38"/>
      <c r="D535" s="38"/>
      <c r="G535" s="11"/>
      <c r="H535" s="105"/>
      <c r="I535" s="11"/>
      <c r="J535" s="105"/>
      <c r="K535" s="11"/>
      <c r="L535" s="11"/>
    </row>
    <row r="536" spans="2:12" customFormat="1">
      <c r="B536" s="38"/>
      <c r="C536" s="38"/>
      <c r="D536" s="38"/>
      <c r="G536" s="11"/>
      <c r="H536" s="105"/>
      <c r="I536" s="11"/>
      <c r="J536" s="105"/>
      <c r="K536" s="11"/>
      <c r="L536" s="11"/>
    </row>
    <row r="537" spans="2:12" customFormat="1">
      <c r="B537" s="38"/>
      <c r="C537" s="38"/>
      <c r="D537" s="38"/>
      <c r="G537" s="11"/>
      <c r="H537" s="105"/>
      <c r="I537" s="11"/>
      <c r="J537" s="105"/>
      <c r="K537" s="11"/>
      <c r="L537" s="11"/>
    </row>
    <row r="538" spans="2:12" customFormat="1">
      <c r="B538" s="38"/>
      <c r="C538" s="38"/>
      <c r="D538" s="38"/>
      <c r="G538" s="11"/>
      <c r="H538" s="105"/>
      <c r="I538" s="11"/>
      <c r="J538" s="105"/>
      <c r="K538" s="11"/>
      <c r="L538" s="11"/>
    </row>
    <row r="539" spans="2:12" customFormat="1">
      <c r="B539" s="38"/>
      <c r="C539" s="38"/>
      <c r="D539" s="38"/>
      <c r="G539" s="11"/>
      <c r="H539" s="105"/>
      <c r="I539" s="11"/>
      <c r="J539" s="105"/>
      <c r="K539" s="11"/>
      <c r="L539" s="11"/>
    </row>
    <row r="540" spans="2:12" customFormat="1">
      <c r="B540" s="38"/>
      <c r="C540" s="38"/>
      <c r="D540" s="38"/>
      <c r="G540" s="11"/>
      <c r="H540" s="105"/>
      <c r="I540" s="11"/>
      <c r="J540" s="105"/>
      <c r="K540" s="11"/>
      <c r="L540" s="11"/>
    </row>
    <row r="541" spans="2:12" customFormat="1">
      <c r="B541" s="38"/>
      <c r="C541" s="38"/>
      <c r="D541" s="38"/>
      <c r="G541" s="11"/>
      <c r="H541" s="105"/>
      <c r="I541" s="11"/>
      <c r="J541" s="105"/>
      <c r="K541" s="11"/>
      <c r="L541" s="11"/>
    </row>
    <row r="542" spans="2:12" customFormat="1">
      <c r="B542" s="38"/>
      <c r="C542" s="38"/>
      <c r="D542" s="38"/>
      <c r="G542" s="11"/>
      <c r="H542" s="105"/>
      <c r="I542" s="11"/>
      <c r="J542" s="105"/>
      <c r="K542" s="11"/>
      <c r="L542" s="11"/>
    </row>
    <row r="543" spans="2:12" customFormat="1">
      <c r="B543" s="38"/>
      <c r="C543" s="38"/>
      <c r="D543" s="38"/>
      <c r="G543" s="11"/>
      <c r="H543" s="105"/>
      <c r="I543" s="11"/>
      <c r="J543" s="105"/>
      <c r="K543" s="11"/>
      <c r="L543" s="11"/>
    </row>
    <row r="544" spans="2:12" customFormat="1">
      <c r="B544" s="38"/>
      <c r="C544" s="38"/>
      <c r="D544" s="38"/>
      <c r="G544" s="11"/>
      <c r="H544" s="105"/>
      <c r="I544" s="11"/>
      <c r="J544" s="105"/>
      <c r="K544" s="11"/>
      <c r="L544" s="11"/>
    </row>
    <row r="545" spans="2:12" customFormat="1">
      <c r="B545" s="38"/>
      <c r="C545" s="38"/>
      <c r="D545" s="38"/>
      <c r="G545" s="11"/>
      <c r="H545" s="105"/>
      <c r="I545" s="11"/>
      <c r="J545" s="105"/>
      <c r="K545" s="11"/>
      <c r="L545" s="11"/>
    </row>
    <row r="546" spans="2:12" customFormat="1">
      <c r="B546" s="38"/>
      <c r="C546" s="38"/>
      <c r="D546" s="38"/>
      <c r="G546" s="11"/>
      <c r="H546" s="105"/>
      <c r="I546" s="11"/>
      <c r="J546" s="105"/>
      <c r="K546" s="11"/>
      <c r="L546" s="11"/>
    </row>
    <row r="547" spans="2:12" customFormat="1">
      <c r="B547" s="38"/>
      <c r="C547" s="38"/>
      <c r="D547" s="38"/>
      <c r="G547" s="11"/>
      <c r="H547" s="105"/>
      <c r="I547" s="11"/>
      <c r="J547" s="105"/>
      <c r="K547" s="11"/>
      <c r="L547" s="11"/>
    </row>
    <row r="548" spans="2:12" customFormat="1">
      <c r="B548" s="38"/>
      <c r="C548" s="38"/>
      <c r="D548" s="38"/>
      <c r="G548" s="11"/>
      <c r="H548" s="105"/>
      <c r="I548" s="11"/>
      <c r="J548" s="105"/>
      <c r="K548" s="11"/>
      <c r="L548" s="11"/>
    </row>
    <row r="549" spans="2:12" customFormat="1">
      <c r="B549" s="38"/>
      <c r="C549" s="38"/>
      <c r="D549" s="38"/>
      <c r="G549" s="11"/>
      <c r="H549" s="105"/>
      <c r="I549" s="11"/>
      <c r="J549" s="105"/>
      <c r="K549" s="11"/>
      <c r="L549" s="11"/>
    </row>
    <row r="550" spans="2:12" customFormat="1">
      <c r="B550" s="38"/>
      <c r="C550" s="38"/>
      <c r="D550" s="38"/>
      <c r="G550" s="11"/>
      <c r="H550" s="105"/>
      <c r="I550" s="11"/>
      <c r="J550" s="105"/>
      <c r="K550" s="11"/>
      <c r="L550" s="11"/>
    </row>
    <row r="551" spans="2:12" customFormat="1">
      <c r="B551" s="38"/>
      <c r="C551" s="38"/>
      <c r="D551" s="38"/>
      <c r="G551" s="11"/>
      <c r="H551" s="105"/>
      <c r="I551" s="11"/>
      <c r="J551" s="105"/>
      <c r="K551" s="11"/>
      <c r="L551" s="11"/>
    </row>
    <row r="552" spans="2:12" customFormat="1">
      <c r="B552" s="38"/>
      <c r="C552" s="38"/>
      <c r="D552" s="38"/>
      <c r="G552" s="11"/>
      <c r="H552" s="105"/>
      <c r="I552" s="11"/>
      <c r="J552" s="105"/>
      <c r="K552" s="11"/>
      <c r="L552" s="11"/>
    </row>
    <row r="553" spans="2:12" customFormat="1">
      <c r="B553" s="38"/>
      <c r="C553" s="38"/>
      <c r="D553" s="38"/>
      <c r="G553" s="11"/>
      <c r="H553" s="105"/>
      <c r="I553" s="11"/>
      <c r="J553" s="105"/>
      <c r="K553" s="11"/>
      <c r="L553" s="11"/>
    </row>
    <row r="554" spans="2:12" customFormat="1">
      <c r="B554" s="38"/>
      <c r="C554" s="38"/>
      <c r="D554" s="38"/>
      <c r="G554" s="11"/>
      <c r="H554" s="105"/>
      <c r="I554" s="11"/>
      <c r="J554" s="105"/>
      <c r="K554" s="11"/>
      <c r="L554" s="11"/>
    </row>
    <row r="555" spans="2:12" customFormat="1">
      <c r="B555" s="38"/>
      <c r="C555" s="38"/>
      <c r="D555" s="38"/>
      <c r="G555" s="11"/>
      <c r="H555" s="105"/>
      <c r="I555" s="11"/>
      <c r="J555" s="105"/>
      <c r="K555" s="11"/>
      <c r="L555" s="11"/>
    </row>
    <row r="556" spans="2:12" customFormat="1">
      <c r="B556" s="38"/>
      <c r="C556" s="38"/>
      <c r="D556" s="38"/>
      <c r="G556" s="11"/>
      <c r="H556" s="105"/>
      <c r="I556" s="11"/>
      <c r="J556" s="105"/>
      <c r="K556" s="11"/>
      <c r="L556" s="11"/>
    </row>
    <row r="557" spans="2:12" customFormat="1">
      <c r="B557" s="38"/>
      <c r="C557" s="38"/>
      <c r="D557" s="38"/>
      <c r="G557" s="11"/>
      <c r="H557" s="105"/>
      <c r="I557" s="11"/>
      <c r="J557" s="105"/>
      <c r="K557" s="11"/>
      <c r="L557" s="11"/>
    </row>
    <row r="558" spans="2:12" customFormat="1">
      <c r="B558" s="38"/>
      <c r="C558" s="38"/>
      <c r="D558" s="38"/>
      <c r="G558" s="11"/>
      <c r="H558" s="105"/>
      <c r="I558" s="11"/>
      <c r="J558" s="105"/>
      <c r="K558" s="11"/>
      <c r="L558" s="11"/>
    </row>
    <row r="559" spans="2:12" customFormat="1">
      <c r="B559" s="38"/>
      <c r="C559" s="38"/>
      <c r="D559" s="38"/>
      <c r="G559" s="11"/>
      <c r="H559" s="105"/>
      <c r="I559" s="11"/>
      <c r="J559" s="105"/>
      <c r="K559" s="11"/>
      <c r="L559" s="11"/>
    </row>
    <row r="560" spans="2:12" customFormat="1">
      <c r="B560" s="38"/>
      <c r="C560" s="38"/>
      <c r="D560" s="38"/>
      <c r="G560" s="11"/>
      <c r="H560" s="105"/>
      <c r="I560" s="11"/>
      <c r="J560" s="105"/>
      <c r="K560" s="11"/>
      <c r="L560" s="11"/>
    </row>
    <row r="561" spans="2:12" customFormat="1">
      <c r="B561" s="38"/>
      <c r="C561" s="38"/>
      <c r="D561" s="38"/>
      <c r="G561" s="11"/>
      <c r="H561" s="105"/>
      <c r="I561" s="11"/>
      <c r="J561" s="105"/>
      <c r="K561" s="11"/>
      <c r="L561" s="11"/>
    </row>
    <row r="562" spans="2:12" customFormat="1">
      <c r="B562" s="38"/>
      <c r="C562" s="38"/>
      <c r="D562" s="38"/>
      <c r="G562" s="11"/>
      <c r="H562" s="105"/>
      <c r="I562" s="11"/>
      <c r="J562" s="105"/>
      <c r="K562" s="11"/>
      <c r="L562" s="11"/>
    </row>
    <row r="563" spans="2:12" customFormat="1">
      <c r="B563" s="38"/>
      <c r="C563" s="38"/>
      <c r="D563" s="38"/>
      <c r="G563" s="11"/>
      <c r="H563" s="105"/>
      <c r="I563" s="11"/>
      <c r="J563" s="105"/>
      <c r="K563" s="11"/>
      <c r="L563" s="11"/>
    </row>
    <row r="564" spans="2:12" customFormat="1">
      <c r="B564" s="38"/>
      <c r="C564" s="38"/>
      <c r="D564" s="38"/>
      <c r="G564" s="11"/>
      <c r="H564" s="105"/>
      <c r="I564" s="11"/>
      <c r="J564" s="105"/>
      <c r="K564" s="11"/>
      <c r="L564" s="11"/>
    </row>
    <row r="565" spans="2:12" customFormat="1">
      <c r="B565" s="38"/>
      <c r="C565" s="38"/>
      <c r="D565" s="38"/>
      <c r="G565" s="11"/>
      <c r="H565" s="105"/>
      <c r="I565" s="11"/>
      <c r="J565" s="105"/>
      <c r="K565" s="11"/>
      <c r="L565" s="11"/>
    </row>
    <row r="566" spans="2:12" customFormat="1">
      <c r="B566" s="38"/>
      <c r="C566" s="38"/>
      <c r="D566" s="38"/>
      <c r="G566" s="11"/>
      <c r="H566" s="105"/>
      <c r="I566" s="11"/>
      <c r="J566" s="105"/>
      <c r="K566" s="11"/>
      <c r="L566" s="11"/>
    </row>
    <row r="567" spans="2:12" customFormat="1">
      <c r="B567" s="38"/>
      <c r="C567" s="38"/>
      <c r="D567" s="38"/>
      <c r="G567" s="11"/>
      <c r="H567" s="105"/>
      <c r="I567" s="11"/>
      <c r="J567" s="105"/>
      <c r="K567" s="11"/>
      <c r="L567" s="11"/>
    </row>
    <row r="568" spans="2:12" customFormat="1">
      <c r="B568" s="38"/>
      <c r="C568" s="38"/>
      <c r="D568" s="38"/>
      <c r="G568" s="11"/>
      <c r="H568" s="105"/>
      <c r="I568" s="11"/>
      <c r="J568" s="105"/>
      <c r="K568" s="11"/>
      <c r="L568" s="11"/>
    </row>
    <row r="569" spans="2:12" customFormat="1">
      <c r="B569" s="38"/>
      <c r="C569" s="38"/>
      <c r="D569" s="38"/>
      <c r="G569" s="11"/>
      <c r="H569" s="105"/>
      <c r="I569" s="11"/>
      <c r="J569" s="105"/>
      <c r="K569" s="11"/>
      <c r="L569" s="11"/>
    </row>
    <row r="570" spans="2:12" customFormat="1">
      <c r="B570" s="38"/>
      <c r="C570" s="38"/>
      <c r="D570" s="38"/>
      <c r="G570" s="11"/>
      <c r="H570" s="105"/>
      <c r="I570" s="11"/>
      <c r="J570" s="105"/>
      <c r="K570" s="11"/>
      <c r="L570" s="11"/>
    </row>
    <row r="571" spans="2:12" customFormat="1">
      <c r="B571" s="38"/>
      <c r="C571" s="38"/>
      <c r="D571" s="38"/>
      <c r="G571" s="11"/>
      <c r="H571" s="105"/>
      <c r="I571" s="11"/>
      <c r="J571" s="105"/>
      <c r="K571" s="11"/>
      <c r="L571" s="11"/>
    </row>
    <row r="572" spans="2:12" customFormat="1">
      <c r="B572" s="38"/>
      <c r="C572" s="38"/>
      <c r="D572" s="38"/>
      <c r="G572" s="11"/>
      <c r="H572" s="105"/>
      <c r="I572" s="11"/>
      <c r="J572" s="105"/>
      <c r="K572" s="11"/>
      <c r="L572" s="11"/>
    </row>
    <row r="573" spans="2:12" customFormat="1">
      <c r="B573" s="38"/>
      <c r="C573" s="38"/>
      <c r="D573" s="38"/>
      <c r="G573" s="11"/>
      <c r="H573" s="105"/>
      <c r="I573" s="11"/>
      <c r="J573" s="105"/>
      <c r="K573" s="11"/>
      <c r="L573" s="11"/>
    </row>
    <row r="574" spans="2:12" customFormat="1">
      <c r="B574" s="38"/>
      <c r="C574" s="38"/>
      <c r="D574" s="38"/>
      <c r="G574" s="11"/>
      <c r="H574" s="105"/>
      <c r="I574" s="11"/>
      <c r="J574" s="105"/>
      <c r="K574" s="11"/>
      <c r="L574" s="11"/>
    </row>
    <row r="575" spans="2:12" customFormat="1">
      <c r="B575" s="38"/>
      <c r="C575" s="38"/>
      <c r="D575" s="38"/>
      <c r="G575" s="11"/>
      <c r="H575" s="105"/>
      <c r="I575" s="11"/>
      <c r="J575" s="105"/>
      <c r="K575" s="11"/>
      <c r="L575" s="11"/>
    </row>
    <row r="576" spans="2:12" customFormat="1">
      <c r="B576" s="38"/>
      <c r="C576" s="38"/>
      <c r="D576" s="38"/>
      <c r="G576" s="11"/>
      <c r="H576" s="105"/>
      <c r="I576" s="11"/>
      <c r="J576" s="105"/>
      <c r="K576" s="11"/>
      <c r="L576" s="11"/>
    </row>
    <row r="577" spans="2:12" customFormat="1">
      <c r="B577" s="38"/>
      <c r="C577" s="38"/>
      <c r="D577" s="38"/>
      <c r="G577" s="11"/>
      <c r="H577" s="105"/>
      <c r="I577" s="11"/>
      <c r="J577" s="105"/>
      <c r="K577" s="11"/>
      <c r="L577" s="11"/>
    </row>
    <row r="578" spans="2:12" customFormat="1">
      <c r="B578" s="38"/>
      <c r="C578" s="38"/>
      <c r="D578" s="38"/>
      <c r="G578" s="11"/>
      <c r="H578" s="105"/>
      <c r="I578" s="11"/>
      <c r="J578" s="105"/>
      <c r="K578" s="11"/>
      <c r="L578" s="11"/>
    </row>
    <row r="579" spans="2:12" customFormat="1">
      <c r="B579" s="38"/>
      <c r="C579" s="38"/>
      <c r="D579" s="38"/>
      <c r="G579" s="11"/>
      <c r="H579" s="105"/>
      <c r="I579" s="11"/>
      <c r="J579" s="105"/>
      <c r="K579" s="11"/>
      <c r="L579" s="11"/>
    </row>
    <row r="580" spans="2:12" customFormat="1">
      <c r="B580" s="38"/>
      <c r="C580" s="38"/>
      <c r="D580" s="38"/>
      <c r="G580" s="11"/>
      <c r="H580" s="105"/>
      <c r="I580" s="11"/>
      <c r="J580" s="105"/>
      <c r="K580" s="11"/>
      <c r="L580" s="11"/>
    </row>
    <row r="581" spans="2:12" customFormat="1">
      <c r="B581" s="38"/>
      <c r="C581" s="38"/>
      <c r="D581" s="38"/>
      <c r="G581" s="11"/>
      <c r="H581" s="105"/>
      <c r="I581" s="11"/>
      <c r="J581" s="105"/>
      <c r="K581" s="11"/>
      <c r="L581" s="11"/>
    </row>
    <row r="582" spans="2:12" customFormat="1">
      <c r="B582" s="38"/>
      <c r="C582" s="38"/>
      <c r="D582" s="38"/>
      <c r="G582" s="11"/>
      <c r="H582" s="105"/>
      <c r="I582" s="11"/>
      <c r="J582" s="105"/>
      <c r="K582" s="11"/>
      <c r="L582" s="11"/>
    </row>
    <row r="583" spans="2:12" customFormat="1">
      <c r="B583" s="38"/>
      <c r="C583" s="38"/>
      <c r="D583" s="38"/>
      <c r="G583" s="11"/>
      <c r="H583" s="105"/>
      <c r="I583" s="11"/>
      <c r="J583" s="105"/>
      <c r="K583" s="11"/>
      <c r="L583" s="11"/>
    </row>
    <row r="584" spans="2:12" customFormat="1">
      <c r="B584" s="38"/>
      <c r="C584" s="38"/>
      <c r="D584" s="38"/>
      <c r="G584" s="11"/>
      <c r="H584" s="105"/>
      <c r="I584" s="11"/>
      <c r="J584" s="105"/>
      <c r="K584" s="11"/>
      <c r="L584" s="11"/>
    </row>
    <row r="585" spans="2:12" customFormat="1">
      <c r="B585" s="38"/>
      <c r="C585" s="38"/>
      <c r="D585" s="38"/>
      <c r="G585" s="11"/>
      <c r="H585" s="105"/>
      <c r="I585" s="11"/>
      <c r="J585" s="105"/>
      <c r="K585" s="11"/>
      <c r="L585" s="11"/>
    </row>
    <row r="586" spans="2:12" customFormat="1">
      <c r="B586" s="38"/>
      <c r="C586" s="38"/>
      <c r="D586" s="38"/>
      <c r="G586" s="11"/>
      <c r="H586" s="105"/>
      <c r="I586" s="11"/>
      <c r="J586" s="105"/>
      <c r="K586" s="11"/>
      <c r="L586" s="11"/>
    </row>
    <row r="587" spans="2:12" customFormat="1">
      <c r="B587" s="38"/>
      <c r="C587" s="38"/>
      <c r="D587" s="38"/>
      <c r="G587" s="11"/>
      <c r="H587" s="105"/>
      <c r="I587" s="11"/>
      <c r="J587" s="105"/>
      <c r="K587" s="11"/>
      <c r="L587" s="11"/>
    </row>
    <row r="588" spans="2:12" customFormat="1">
      <c r="B588" s="38"/>
      <c r="C588" s="38"/>
      <c r="D588" s="38"/>
      <c r="G588" s="11"/>
      <c r="H588" s="105"/>
      <c r="I588" s="11"/>
      <c r="J588" s="105"/>
      <c r="K588" s="11"/>
      <c r="L588" s="11"/>
    </row>
    <row r="589" spans="2:12" customFormat="1">
      <c r="B589" s="38"/>
      <c r="C589" s="38"/>
      <c r="D589" s="38"/>
      <c r="G589" s="11"/>
      <c r="H589" s="105"/>
      <c r="I589" s="11"/>
      <c r="J589" s="105"/>
      <c r="K589" s="11"/>
      <c r="L589" s="11"/>
    </row>
    <row r="590" spans="2:12" customFormat="1">
      <c r="B590" s="38"/>
      <c r="C590" s="38"/>
      <c r="D590" s="38"/>
      <c r="G590" s="11"/>
      <c r="H590" s="105"/>
      <c r="I590" s="11"/>
      <c r="J590" s="105"/>
      <c r="K590" s="11"/>
      <c r="L590" s="11"/>
    </row>
    <row r="591" spans="2:12" customFormat="1">
      <c r="B591" s="38"/>
      <c r="C591" s="38"/>
      <c r="D591" s="38"/>
      <c r="G591" s="11"/>
      <c r="H591" s="105"/>
      <c r="I591" s="11"/>
      <c r="J591" s="105"/>
      <c r="K591" s="11"/>
      <c r="L591" s="11"/>
    </row>
    <row r="592" spans="2:12" customFormat="1">
      <c r="B592" s="38"/>
      <c r="C592" s="38"/>
      <c r="D592" s="38"/>
      <c r="G592" s="11"/>
      <c r="H592" s="105"/>
      <c r="I592" s="11"/>
      <c r="J592" s="105"/>
      <c r="K592" s="11"/>
      <c r="L592" s="11"/>
    </row>
    <row r="593" spans="2:12" customFormat="1">
      <c r="B593" s="38"/>
      <c r="C593" s="38"/>
      <c r="D593" s="38"/>
      <c r="G593" s="11"/>
      <c r="H593" s="105"/>
      <c r="I593" s="11"/>
      <c r="J593" s="105"/>
      <c r="K593" s="11"/>
      <c r="L593" s="11"/>
    </row>
    <row r="594" spans="2:12" customFormat="1">
      <c r="B594" s="38"/>
      <c r="C594" s="38"/>
      <c r="D594" s="38"/>
      <c r="G594" s="11"/>
      <c r="H594" s="105"/>
      <c r="I594" s="11"/>
      <c r="J594" s="105"/>
      <c r="K594" s="11"/>
      <c r="L594" s="11"/>
    </row>
    <row r="595" spans="2:12" customFormat="1">
      <c r="B595" s="38"/>
      <c r="C595" s="38"/>
      <c r="D595" s="38"/>
      <c r="G595" s="11"/>
      <c r="H595" s="105"/>
      <c r="I595" s="11"/>
      <c r="J595" s="105"/>
      <c r="K595" s="11"/>
      <c r="L595" s="11"/>
    </row>
    <row r="596" spans="2:12" customFormat="1">
      <c r="B596" s="38"/>
      <c r="C596" s="38"/>
      <c r="D596" s="38"/>
      <c r="G596" s="11"/>
      <c r="H596" s="105"/>
      <c r="I596" s="11"/>
      <c r="J596" s="105"/>
      <c r="K596" s="11"/>
      <c r="L596" s="11"/>
    </row>
    <row r="597" spans="2:12" customFormat="1">
      <c r="B597" s="38"/>
      <c r="C597" s="38"/>
      <c r="D597" s="38"/>
      <c r="G597" s="11"/>
      <c r="H597" s="105"/>
      <c r="I597" s="11"/>
      <c r="J597" s="105"/>
      <c r="K597" s="11"/>
      <c r="L597" s="11"/>
    </row>
    <row r="598" spans="2:12" customFormat="1">
      <c r="B598" s="38"/>
      <c r="C598" s="38"/>
      <c r="D598" s="38"/>
      <c r="G598" s="11"/>
      <c r="H598" s="105"/>
      <c r="I598" s="11"/>
      <c r="J598" s="105"/>
      <c r="K598" s="11"/>
      <c r="L598" s="11"/>
    </row>
    <row r="599" spans="2:12" customFormat="1">
      <c r="B599" s="38"/>
      <c r="C599" s="38"/>
      <c r="D599" s="38"/>
      <c r="G599" s="11"/>
      <c r="H599" s="105"/>
      <c r="I599" s="11"/>
      <c r="J599" s="105"/>
      <c r="K599" s="11"/>
      <c r="L599" s="11"/>
    </row>
    <row r="600" spans="2:12" customFormat="1">
      <c r="B600" s="38"/>
      <c r="C600" s="38"/>
      <c r="D600" s="38"/>
      <c r="G600" s="11"/>
      <c r="H600" s="105"/>
      <c r="I600" s="11"/>
      <c r="J600" s="105"/>
      <c r="K600" s="11"/>
      <c r="L600" s="11"/>
    </row>
    <row r="601" spans="2:12" customFormat="1">
      <c r="B601" s="38"/>
      <c r="C601" s="38"/>
      <c r="D601" s="38"/>
      <c r="G601" s="11"/>
      <c r="H601" s="105"/>
      <c r="I601" s="11"/>
      <c r="J601" s="105"/>
      <c r="K601" s="11"/>
      <c r="L601" s="11"/>
    </row>
    <row r="602" spans="2:12" customFormat="1">
      <c r="B602" s="38"/>
      <c r="C602" s="38"/>
      <c r="D602" s="38"/>
      <c r="G602" s="11"/>
      <c r="H602" s="105"/>
      <c r="I602" s="11"/>
      <c r="J602" s="105"/>
      <c r="K602" s="11"/>
      <c r="L602" s="11"/>
    </row>
    <row r="603" spans="2:12" customFormat="1">
      <c r="B603" s="38"/>
      <c r="C603" s="38"/>
      <c r="D603" s="38"/>
      <c r="G603" s="11"/>
      <c r="H603" s="105"/>
      <c r="I603" s="11"/>
      <c r="J603" s="105"/>
      <c r="K603" s="11"/>
      <c r="L603" s="11"/>
    </row>
    <row r="604" spans="2:12" customFormat="1">
      <c r="B604" s="38"/>
      <c r="C604" s="38"/>
      <c r="D604" s="38"/>
      <c r="G604" s="11"/>
      <c r="H604" s="105"/>
      <c r="I604" s="11"/>
      <c r="J604" s="105"/>
      <c r="K604" s="11"/>
      <c r="L604" s="11"/>
    </row>
    <row r="605" spans="2:12" customFormat="1">
      <c r="B605" s="38"/>
      <c r="C605" s="38"/>
      <c r="D605" s="38"/>
      <c r="G605" s="11"/>
      <c r="H605" s="105"/>
      <c r="I605" s="11"/>
      <c r="J605" s="105"/>
      <c r="K605" s="11"/>
      <c r="L605" s="11"/>
    </row>
    <row r="606" spans="2:12" customFormat="1">
      <c r="B606" s="38"/>
      <c r="C606" s="38"/>
      <c r="D606" s="38"/>
      <c r="G606" s="11"/>
      <c r="H606" s="105"/>
      <c r="I606" s="11"/>
      <c r="J606" s="105"/>
      <c r="K606" s="11"/>
      <c r="L606" s="11"/>
    </row>
    <row r="607" spans="2:12" customFormat="1">
      <c r="B607" s="38"/>
      <c r="C607" s="38"/>
      <c r="D607" s="38"/>
      <c r="G607" s="11"/>
      <c r="H607" s="105"/>
      <c r="I607" s="11"/>
      <c r="J607" s="105"/>
      <c r="K607" s="11"/>
      <c r="L607" s="11"/>
    </row>
    <row r="608" spans="2:12" customFormat="1">
      <c r="B608" s="38"/>
      <c r="C608" s="38"/>
      <c r="D608" s="38"/>
      <c r="G608" s="11"/>
      <c r="H608" s="105"/>
      <c r="I608" s="11"/>
      <c r="J608" s="105"/>
      <c r="K608" s="11"/>
      <c r="L608" s="11"/>
    </row>
    <row r="609" spans="2:12" customFormat="1">
      <c r="B609" s="38"/>
      <c r="C609" s="38"/>
      <c r="D609" s="38"/>
      <c r="G609" s="11"/>
      <c r="H609" s="105"/>
      <c r="I609" s="11"/>
      <c r="J609" s="105"/>
      <c r="K609" s="11"/>
      <c r="L609" s="11"/>
    </row>
    <row r="610" spans="2:12" customFormat="1">
      <c r="B610" s="38"/>
      <c r="C610" s="38"/>
      <c r="D610" s="38"/>
      <c r="G610" s="11"/>
      <c r="H610" s="105"/>
      <c r="I610" s="11"/>
      <c r="J610" s="105"/>
      <c r="K610" s="11"/>
      <c r="L610" s="11"/>
    </row>
    <row r="611" spans="2:12" customFormat="1">
      <c r="B611" s="38"/>
      <c r="C611" s="38"/>
      <c r="D611" s="38"/>
      <c r="G611" s="11"/>
      <c r="H611" s="105"/>
      <c r="I611" s="11"/>
      <c r="J611" s="105"/>
      <c r="K611" s="11"/>
      <c r="L611" s="11"/>
    </row>
    <row r="612" spans="2:12" customFormat="1">
      <c r="B612" s="38"/>
      <c r="C612" s="38"/>
      <c r="D612" s="38"/>
      <c r="G612" s="11"/>
      <c r="H612" s="105"/>
      <c r="I612" s="11"/>
      <c r="J612" s="105"/>
      <c r="K612" s="11"/>
      <c r="L612" s="11"/>
    </row>
    <row r="613" spans="2:12" customFormat="1">
      <c r="B613" s="38"/>
      <c r="C613" s="38"/>
      <c r="D613" s="38"/>
      <c r="G613" s="11"/>
      <c r="H613" s="105"/>
      <c r="I613" s="11"/>
      <c r="J613" s="105"/>
      <c r="K613" s="11"/>
      <c r="L613" s="11"/>
    </row>
    <row r="614" spans="2:12" customFormat="1">
      <c r="B614" s="38"/>
      <c r="C614" s="38"/>
      <c r="D614" s="38"/>
      <c r="G614" s="11"/>
      <c r="H614" s="105"/>
      <c r="I614" s="11"/>
      <c r="J614" s="105"/>
      <c r="K614" s="11"/>
      <c r="L614" s="11"/>
    </row>
    <row r="615" spans="2:12" customFormat="1">
      <c r="B615" s="38"/>
      <c r="C615" s="38"/>
      <c r="D615" s="38"/>
      <c r="G615" s="11"/>
      <c r="H615" s="105"/>
      <c r="I615" s="11"/>
      <c r="J615" s="105"/>
      <c r="K615" s="11"/>
      <c r="L615" s="11"/>
    </row>
    <row r="616" spans="2:12" customFormat="1">
      <c r="B616" s="38"/>
      <c r="C616" s="38"/>
      <c r="D616" s="38"/>
      <c r="G616" s="11"/>
      <c r="H616" s="105"/>
      <c r="I616" s="11"/>
      <c r="J616" s="105"/>
      <c r="K616" s="11"/>
      <c r="L616" s="11"/>
    </row>
    <row r="617" spans="2:12" customFormat="1">
      <c r="B617" s="38"/>
      <c r="C617" s="38"/>
      <c r="D617" s="38"/>
      <c r="G617" s="11"/>
      <c r="H617" s="105"/>
      <c r="I617" s="11"/>
      <c r="J617" s="105"/>
      <c r="K617" s="11"/>
      <c r="L617" s="11"/>
    </row>
    <row r="618" spans="2:12" customFormat="1">
      <c r="B618" s="38"/>
      <c r="C618" s="38"/>
      <c r="D618" s="38"/>
      <c r="G618" s="11"/>
      <c r="H618" s="105"/>
      <c r="I618" s="11"/>
      <c r="J618" s="105"/>
      <c r="K618" s="11"/>
      <c r="L618" s="11"/>
    </row>
    <row r="619" spans="2:12" customFormat="1">
      <c r="B619" s="38"/>
      <c r="C619" s="38"/>
      <c r="D619" s="38"/>
      <c r="G619" s="11"/>
      <c r="H619" s="105"/>
      <c r="I619" s="11"/>
      <c r="J619" s="105"/>
      <c r="K619" s="11"/>
      <c r="L619" s="11"/>
    </row>
    <row r="620" spans="2:12" customFormat="1">
      <c r="B620" s="38"/>
      <c r="C620" s="38"/>
      <c r="D620" s="38"/>
      <c r="G620" s="11"/>
      <c r="H620" s="105"/>
      <c r="I620" s="11"/>
      <c r="J620" s="105"/>
      <c r="K620" s="11"/>
      <c r="L620" s="11"/>
    </row>
    <row r="621" spans="2:12" customFormat="1">
      <c r="B621" s="38"/>
      <c r="C621" s="38"/>
      <c r="D621" s="38"/>
      <c r="G621" s="11"/>
      <c r="H621" s="105"/>
      <c r="I621" s="11"/>
      <c r="J621" s="105"/>
      <c r="K621" s="11"/>
      <c r="L621" s="11"/>
    </row>
    <row r="622" spans="2:12" customFormat="1">
      <c r="B622" s="38"/>
      <c r="C622" s="38"/>
      <c r="D622" s="38"/>
      <c r="G622" s="11"/>
      <c r="H622" s="105"/>
      <c r="I622" s="11"/>
      <c r="J622" s="105"/>
      <c r="K622" s="11"/>
      <c r="L622" s="11"/>
    </row>
    <row r="623" spans="2:12" customFormat="1">
      <c r="B623" s="38"/>
      <c r="C623" s="38"/>
      <c r="D623" s="38"/>
      <c r="G623" s="11"/>
      <c r="H623" s="105"/>
      <c r="I623" s="11"/>
      <c r="J623" s="105"/>
      <c r="K623" s="11"/>
      <c r="L623" s="11"/>
    </row>
    <row r="624" spans="2:12" customFormat="1">
      <c r="B624" s="38"/>
      <c r="C624" s="38"/>
      <c r="D624" s="38"/>
      <c r="G624" s="11"/>
      <c r="H624" s="105"/>
      <c r="I624" s="11"/>
      <c r="J624" s="105"/>
      <c r="K624" s="11"/>
      <c r="L624" s="11"/>
    </row>
    <row r="625" spans="2:12" customFormat="1">
      <c r="B625" s="38"/>
      <c r="C625" s="38"/>
      <c r="D625" s="38"/>
      <c r="G625" s="11"/>
      <c r="H625" s="105"/>
      <c r="I625" s="11"/>
      <c r="J625" s="105"/>
      <c r="K625" s="11"/>
      <c r="L625" s="11"/>
    </row>
    <row r="626" spans="2:12" customFormat="1">
      <c r="B626" s="38"/>
      <c r="C626" s="38"/>
      <c r="D626" s="38"/>
      <c r="G626" s="11"/>
      <c r="H626" s="105"/>
      <c r="I626" s="11"/>
      <c r="J626" s="105"/>
      <c r="K626" s="11"/>
      <c r="L626" s="11"/>
    </row>
    <row r="627" spans="2:12" customFormat="1">
      <c r="B627" s="38"/>
      <c r="C627" s="38"/>
      <c r="D627" s="38"/>
      <c r="G627" s="11"/>
      <c r="H627" s="105"/>
      <c r="I627" s="11"/>
      <c r="J627" s="105"/>
      <c r="K627" s="11"/>
      <c r="L627" s="11"/>
    </row>
    <row r="628" spans="2:12" customFormat="1">
      <c r="B628" s="38"/>
      <c r="C628" s="38"/>
      <c r="D628" s="38"/>
      <c r="G628" s="11"/>
      <c r="H628" s="105"/>
      <c r="I628" s="11"/>
      <c r="J628" s="105"/>
      <c r="K628" s="11"/>
      <c r="L628" s="11"/>
    </row>
    <row r="629" spans="2:12" customFormat="1">
      <c r="B629" s="38"/>
      <c r="C629" s="38"/>
      <c r="D629" s="38"/>
      <c r="G629" s="11"/>
      <c r="H629" s="105"/>
      <c r="I629" s="11"/>
      <c r="J629" s="105"/>
      <c r="K629" s="11"/>
      <c r="L629" s="11"/>
    </row>
    <row r="630" spans="2:12" customFormat="1">
      <c r="B630" s="38"/>
      <c r="C630" s="38"/>
      <c r="D630" s="38"/>
      <c r="G630" s="11"/>
      <c r="H630" s="105"/>
      <c r="I630" s="11"/>
      <c r="J630" s="105"/>
      <c r="K630" s="11"/>
      <c r="L630" s="11"/>
    </row>
    <row r="631" spans="2:12" customFormat="1">
      <c r="B631" s="38"/>
      <c r="C631" s="38"/>
      <c r="D631" s="38"/>
      <c r="G631" s="11"/>
      <c r="H631" s="105"/>
      <c r="I631" s="11"/>
      <c r="J631" s="105"/>
      <c r="K631" s="11"/>
      <c r="L631" s="11"/>
    </row>
    <row r="632" spans="2:12" customFormat="1">
      <c r="B632" s="38"/>
      <c r="C632" s="38"/>
      <c r="D632" s="38"/>
      <c r="G632" s="11"/>
      <c r="H632" s="105"/>
      <c r="I632" s="11"/>
      <c r="J632" s="105"/>
      <c r="K632" s="11"/>
      <c r="L632" s="11"/>
    </row>
    <row r="633" spans="2:12" customFormat="1">
      <c r="B633" s="38"/>
      <c r="C633" s="38"/>
      <c r="D633" s="38"/>
      <c r="G633" s="11"/>
      <c r="H633" s="105"/>
      <c r="I633" s="11"/>
      <c r="J633" s="105"/>
      <c r="K633" s="11"/>
      <c r="L633" s="11"/>
    </row>
    <row r="634" spans="2:12" customFormat="1">
      <c r="B634" s="38"/>
      <c r="C634" s="38"/>
      <c r="D634" s="38"/>
      <c r="G634" s="11"/>
      <c r="H634" s="105"/>
      <c r="I634" s="11"/>
      <c r="J634" s="105"/>
      <c r="K634" s="11"/>
      <c r="L634" s="11"/>
    </row>
    <row r="635" spans="2:12" customFormat="1">
      <c r="B635" s="38"/>
      <c r="C635" s="38"/>
      <c r="D635" s="38"/>
      <c r="G635" s="11"/>
      <c r="H635" s="105"/>
      <c r="I635" s="11"/>
      <c r="J635" s="105"/>
      <c r="K635" s="11"/>
      <c r="L635" s="11"/>
    </row>
    <row r="636" spans="2:12" customFormat="1">
      <c r="B636" s="38"/>
      <c r="C636" s="38"/>
      <c r="D636" s="38"/>
      <c r="G636" s="11"/>
      <c r="H636" s="105"/>
      <c r="I636" s="11"/>
      <c r="J636" s="105"/>
      <c r="K636" s="11"/>
      <c r="L636" s="11"/>
    </row>
    <row r="637" spans="2:12" customFormat="1">
      <c r="B637" s="38"/>
      <c r="C637" s="38"/>
      <c r="D637" s="38"/>
      <c r="G637" s="11"/>
      <c r="H637" s="105"/>
      <c r="I637" s="11"/>
      <c r="J637" s="105"/>
      <c r="K637" s="11"/>
      <c r="L637" s="11"/>
    </row>
    <row r="638" spans="2:12" customFormat="1">
      <c r="B638" s="38"/>
      <c r="C638" s="38"/>
      <c r="D638" s="38"/>
      <c r="G638" s="11"/>
      <c r="H638" s="105"/>
      <c r="I638" s="11"/>
      <c r="J638" s="105"/>
      <c r="K638" s="11"/>
      <c r="L638" s="11"/>
    </row>
    <row r="639" spans="2:12" customFormat="1">
      <c r="B639" s="38"/>
      <c r="C639" s="38"/>
      <c r="D639" s="38"/>
      <c r="G639" s="11"/>
      <c r="H639" s="105"/>
      <c r="I639" s="11"/>
      <c r="J639" s="105"/>
      <c r="K639" s="11"/>
      <c r="L639" s="11"/>
    </row>
    <row r="640" spans="2:12" customFormat="1">
      <c r="B640" s="38"/>
      <c r="C640" s="38"/>
      <c r="D640" s="38"/>
      <c r="G640" s="11"/>
      <c r="H640" s="105"/>
      <c r="I640" s="11"/>
      <c r="J640" s="105"/>
      <c r="K640" s="11"/>
      <c r="L640" s="11"/>
    </row>
    <row r="641" spans="2:12" customFormat="1">
      <c r="B641" s="38"/>
      <c r="C641" s="38"/>
      <c r="D641" s="38"/>
      <c r="G641" s="11"/>
      <c r="H641" s="105"/>
      <c r="I641" s="11"/>
      <c r="J641" s="105"/>
      <c r="K641" s="11"/>
      <c r="L641" s="11"/>
    </row>
    <row r="642" spans="2:12" customFormat="1">
      <c r="B642" s="38"/>
      <c r="C642" s="38"/>
      <c r="D642" s="38"/>
      <c r="G642" s="11"/>
      <c r="H642" s="105"/>
      <c r="I642" s="11"/>
      <c r="J642" s="105"/>
      <c r="K642" s="11"/>
      <c r="L642" s="11"/>
    </row>
    <row r="643" spans="2:12" customFormat="1">
      <c r="B643" s="38"/>
      <c r="C643" s="38"/>
      <c r="D643" s="38"/>
      <c r="G643" s="11"/>
      <c r="H643" s="105"/>
      <c r="I643" s="11"/>
      <c r="J643" s="105"/>
      <c r="K643" s="11"/>
      <c r="L643" s="11"/>
    </row>
    <row r="644" spans="2:12" customFormat="1">
      <c r="B644" s="38"/>
      <c r="C644" s="38"/>
      <c r="D644" s="38"/>
      <c r="G644" s="11"/>
      <c r="H644" s="105"/>
      <c r="I644" s="11"/>
      <c r="J644" s="105"/>
      <c r="K644" s="11"/>
      <c r="L644" s="11"/>
    </row>
    <row r="645" spans="2:12" customFormat="1">
      <c r="B645" s="38"/>
      <c r="C645" s="38"/>
      <c r="D645" s="38"/>
      <c r="G645" s="11"/>
      <c r="H645" s="105"/>
      <c r="I645" s="11"/>
      <c r="J645" s="105"/>
      <c r="K645" s="11"/>
      <c r="L645" s="11"/>
    </row>
    <row r="646" spans="2:12" customFormat="1">
      <c r="B646" s="38"/>
      <c r="C646" s="38"/>
      <c r="D646" s="38"/>
      <c r="G646" s="11"/>
      <c r="H646" s="105"/>
      <c r="I646" s="11"/>
      <c r="J646" s="105"/>
      <c r="K646" s="11"/>
      <c r="L646" s="11"/>
    </row>
    <row r="647" spans="2:12" customFormat="1">
      <c r="B647" s="38"/>
      <c r="C647" s="38"/>
      <c r="D647" s="38"/>
      <c r="G647" s="11"/>
      <c r="H647" s="105"/>
      <c r="I647" s="11"/>
      <c r="J647" s="105"/>
      <c r="K647" s="11"/>
      <c r="L647" s="11"/>
    </row>
    <row r="648" spans="2:12" customFormat="1">
      <c r="B648" s="38"/>
      <c r="C648" s="38"/>
      <c r="D648" s="38"/>
      <c r="G648" s="11"/>
      <c r="H648" s="105"/>
      <c r="I648" s="11"/>
      <c r="J648" s="105"/>
      <c r="K648" s="11"/>
      <c r="L648" s="11"/>
    </row>
    <row r="649" spans="2:12" customFormat="1">
      <c r="B649" s="38"/>
      <c r="C649" s="38"/>
      <c r="D649" s="38"/>
      <c r="G649" s="11"/>
      <c r="H649" s="105"/>
      <c r="I649" s="11"/>
      <c r="J649" s="105"/>
      <c r="K649" s="11"/>
      <c r="L649" s="11"/>
    </row>
    <row r="650" spans="2:12" customFormat="1">
      <c r="B650" s="38"/>
      <c r="C650" s="38"/>
      <c r="D650" s="38"/>
      <c r="G650" s="11"/>
      <c r="H650" s="105"/>
      <c r="I650" s="11"/>
      <c r="J650" s="105"/>
      <c r="K650" s="11"/>
      <c r="L650" s="11"/>
    </row>
    <row r="651" spans="2:12" customFormat="1">
      <c r="B651" s="38"/>
      <c r="C651" s="38"/>
      <c r="D651" s="38"/>
      <c r="G651" s="11"/>
      <c r="H651" s="105"/>
      <c r="I651" s="11"/>
      <c r="J651" s="105"/>
      <c r="K651" s="11"/>
      <c r="L651" s="11"/>
    </row>
    <row r="652" spans="2:12" customFormat="1">
      <c r="B652" s="38"/>
      <c r="C652" s="38"/>
      <c r="D652" s="38"/>
      <c r="G652" s="11"/>
      <c r="H652" s="105"/>
      <c r="I652" s="11"/>
      <c r="J652" s="105"/>
      <c r="K652" s="11"/>
      <c r="L652" s="11"/>
    </row>
    <row r="653" spans="2:12" customFormat="1">
      <c r="B653" s="38"/>
      <c r="C653" s="38"/>
      <c r="D653" s="38"/>
      <c r="G653" s="11"/>
      <c r="H653" s="105"/>
      <c r="I653" s="11"/>
      <c r="J653" s="105"/>
      <c r="K653" s="11"/>
      <c r="L653" s="11"/>
    </row>
    <row r="654" spans="2:12" customFormat="1">
      <c r="B654" s="38"/>
      <c r="C654" s="38"/>
      <c r="D654" s="38"/>
      <c r="G654" s="11"/>
      <c r="H654" s="105"/>
      <c r="I654" s="11"/>
      <c r="J654" s="105"/>
      <c r="K654" s="11"/>
      <c r="L654" s="11"/>
    </row>
    <row r="655" spans="2:12" customFormat="1">
      <c r="B655" s="38"/>
      <c r="C655" s="38"/>
      <c r="D655" s="38"/>
      <c r="G655" s="11"/>
      <c r="H655" s="105"/>
      <c r="I655" s="11"/>
      <c r="J655" s="105"/>
      <c r="K655" s="11"/>
      <c r="L655" s="11"/>
    </row>
    <row r="656" spans="2:12" customFormat="1">
      <c r="B656" s="38"/>
      <c r="C656" s="38"/>
      <c r="D656" s="38"/>
      <c r="G656" s="11"/>
      <c r="H656" s="105"/>
      <c r="I656" s="11"/>
      <c r="J656" s="105"/>
      <c r="K656" s="11"/>
      <c r="L656" s="11"/>
    </row>
    <row r="657" spans="2:12" customFormat="1">
      <c r="B657" s="38"/>
      <c r="C657" s="38"/>
      <c r="D657" s="38"/>
      <c r="G657" s="11"/>
      <c r="H657" s="105"/>
      <c r="I657" s="11"/>
      <c r="J657" s="105"/>
      <c r="K657" s="11"/>
      <c r="L657" s="11"/>
    </row>
    <row r="658" spans="2:12" customFormat="1">
      <c r="B658" s="38"/>
      <c r="C658" s="38"/>
      <c r="D658" s="38"/>
      <c r="G658" s="11"/>
      <c r="H658" s="105"/>
      <c r="I658" s="11"/>
      <c r="J658" s="105"/>
      <c r="K658" s="11"/>
      <c r="L658" s="11"/>
    </row>
    <row r="659" spans="2:12" customFormat="1">
      <c r="B659" s="38"/>
      <c r="C659" s="38"/>
      <c r="D659" s="38"/>
      <c r="G659" s="11"/>
      <c r="H659" s="105"/>
      <c r="I659" s="11"/>
      <c r="J659" s="105"/>
      <c r="K659" s="11"/>
      <c r="L659" s="11"/>
    </row>
    <row r="660" spans="2:12" customFormat="1">
      <c r="B660" s="38"/>
      <c r="C660" s="38"/>
      <c r="D660" s="38"/>
      <c r="G660" s="11"/>
      <c r="H660" s="105"/>
      <c r="I660" s="11"/>
      <c r="J660" s="105"/>
      <c r="K660" s="11"/>
      <c r="L660" s="11"/>
    </row>
    <row r="661" spans="2:12" customFormat="1">
      <c r="B661" s="38"/>
      <c r="C661" s="38"/>
      <c r="D661" s="38"/>
      <c r="G661" s="11"/>
      <c r="H661" s="105"/>
      <c r="I661" s="11"/>
      <c r="J661" s="105"/>
      <c r="K661" s="11"/>
      <c r="L661" s="11"/>
    </row>
    <row r="662" spans="2:12" customFormat="1">
      <c r="B662" s="38"/>
      <c r="C662" s="38"/>
      <c r="D662" s="38"/>
      <c r="G662" s="11"/>
      <c r="H662" s="105"/>
      <c r="I662" s="11"/>
      <c r="J662" s="105"/>
      <c r="K662" s="11"/>
      <c r="L662" s="11"/>
    </row>
    <row r="663" spans="2:12" customFormat="1">
      <c r="B663" s="38"/>
      <c r="C663" s="38"/>
      <c r="D663" s="38"/>
      <c r="G663" s="11"/>
      <c r="H663" s="105"/>
      <c r="I663" s="11"/>
      <c r="J663" s="105"/>
      <c r="K663" s="11"/>
      <c r="L663" s="11"/>
    </row>
    <row r="664" spans="2:12" customFormat="1">
      <c r="B664" s="38"/>
      <c r="C664" s="38"/>
      <c r="D664" s="38"/>
      <c r="G664" s="11"/>
      <c r="H664" s="105"/>
      <c r="I664" s="11"/>
      <c r="J664" s="105"/>
      <c r="K664" s="11"/>
      <c r="L664" s="11"/>
    </row>
    <row r="665" spans="2:12" customFormat="1">
      <c r="B665" s="38"/>
      <c r="C665" s="38"/>
      <c r="D665" s="38"/>
      <c r="G665" s="11"/>
      <c r="H665" s="105"/>
      <c r="I665" s="11"/>
      <c r="J665" s="105"/>
      <c r="K665" s="11"/>
      <c r="L665" s="11"/>
    </row>
    <row r="666" spans="2:12" customFormat="1">
      <c r="B666" s="38"/>
      <c r="C666" s="38"/>
      <c r="D666" s="38"/>
      <c r="G666" s="11"/>
      <c r="H666" s="105"/>
      <c r="I666" s="11"/>
      <c r="J666" s="105"/>
      <c r="K666" s="11"/>
      <c r="L666" s="11"/>
    </row>
    <row r="667" spans="2:12" customFormat="1">
      <c r="B667" s="38"/>
      <c r="C667" s="38"/>
      <c r="D667" s="38"/>
      <c r="G667" s="11"/>
      <c r="H667" s="105"/>
      <c r="I667" s="11"/>
      <c r="J667" s="105"/>
      <c r="K667" s="11"/>
      <c r="L667" s="11"/>
    </row>
    <row r="668" spans="2:12" customFormat="1">
      <c r="B668" s="38"/>
      <c r="C668" s="38"/>
      <c r="D668" s="38"/>
      <c r="G668" s="11"/>
      <c r="H668" s="105"/>
      <c r="I668" s="11"/>
      <c r="J668" s="105"/>
      <c r="K668" s="11"/>
      <c r="L668" s="11"/>
    </row>
    <row r="669" spans="2:12" customFormat="1">
      <c r="B669" s="38"/>
      <c r="C669" s="38"/>
      <c r="D669" s="38"/>
      <c r="G669" s="11"/>
      <c r="H669" s="105"/>
      <c r="I669" s="11"/>
      <c r="J669" s="105"/>
      <c r="K669" s="11"/>
      <c r="L669" s="11"/>
    </row>
    <row r="670" spans="2:12" customFormat="1">
      <c r="B670" s="38"/>
      <c r="C670" s="38"/>
      <c r="D670" s="38"/>
      <c r="G670" s="11"/>
      <c r="H670" s="105"/>
      <c r="I670" s="11"/>
      <c r="J670" s="105"/>
      <c r="K670" s="11"/>
      <c r="L670" s="11"/>
    </row>
    <row r="671" spans="2:12" customFormat="1">
      <c r="B671" s="38"/>
      <c r="C671" s="38"/>
      <c r="D671" s="38"/>
      <c r="G671" s="11"/>
      <c r="H671" s="105"/>
      <c r="I671" s="11"/>
      <c r="J671" s="105"/>
      <c r="K671" s="11"/>
      <c r="L671" s="11"/>
    </row>
    <row r="672" spans="2:12" customFormat="1">
      <c r="B672" s="38"/>
      <c r="C672" s="38"/>
      <c r="D672" s="38"/>
      <c r="G672" s="11"/>
      <c r="H672" s="105"/>
      <c r="I672" s="11"/>
      <c r="J672" s="105"/>
      <c r="K672" s="11"/>
      <c r="L672" s="11"/>
    </row>
    <row r="673" spans="2:12" customFormat="1">
      <c r="B673" s="38"/>
      <c r="C673" s="38"/>
      <c r="D673" s="38"/>
      <c r="G673" s="11"/>
      <c r="H673" s="105"/>
      <c r="I673" s="11"/>
      <c r="J673" s="105"/>
      <c r="K673" s="11"/>
      <c r="L673" s="11"/>
    </row>
    <row r="674" spans="2:12" customFormat="1">
      <c r="B674" s="38"/>
      <c r="C674" s="38"/>
      <c r="D674" s="38"/>
      <c r="G674" s="11"/>
      <c r="H674" s="105"/>
      <c r="I674" s="11"/>
      <c r="J674" s="105"/>
      <c r="K674" s="11"/>
      <c r="L674" s="11"/>
    </row>
    <row r="675" spans="2:12" customFormat="1">
      <c r="B675" s="38"/>
      <c r="C675" s="38"/>
      <c r="D675" s="38"/>
      <c r="G675" s="11"/>
      <c r="H675" s="105"/>
      <c r="I675" s="11"/>
      <c r="J675" s="105"/>
      <c r="K675" s="11"/>
      <c r="L675" s="11"/>
    </row>
    <row r="676" spans="2:12" customFormat="1">
      <c r="B676" s="38"/>
      <c r="C676" s="38"/>
      <c r="D676" s="38"/>
      <c r="G676" s="11"/>
      <c r="H676" s="105"/>
      <c r="I676" s="11"/>
      <c r="J676" s="105"/>
      <c r="K676" s="11"/>
      <c r="L676" s="11"/>
    </row>
    <row r="677" spans="2:12" customFormat="1">
      <c r="B677" s="38"/>
      <c r="C677" s="38"/>
      <c r="D677" s="38"/>
      <c r="G677" s="11"/>
      <c r="H677" s="105"/>
      <c r="I677" s="11"/>
      <c r="J677" s="105"/>
      <c r="K677" s="11"/>
      <c r="L677" s="11"/>
    </row>
    <row r="678" spans="2:12" customFormat="1">
      <c r="B678" s="38"/>
      <c r="C678" s="38"/>
      <c r="D678" s="38"/>
      <c r="G678" s="11"/>
      <c r="H678" s="105"/>
      <c r="I678" s="11"/>
      <c r="J678" s="105"/>
      <c r="K678" s="11"/>
      <c r="L678" s="11"/>
    </row>
    <row r="679" spans="2:12" customFormat="1">
      <c r="B679" s="38"/>
      <c r="C679" s="38"/>
      <c r="D679" s="38"/>
      <c r="G679" s="11"/>
      <c r="H679" s="105"/>
      <c r="I679" s="11"/>
      <c r="J679" s="105"/>
      <c r="K679" s="11"/>
      <c r="L679" s="11"/>
    </row>
    <row r="680" spans="2:12" customFormat="1">
      <c r="B680" s="38"/>
      <c r="C680" s="38"/>
      <c r="D680" s="38"/>
      <c r="G680" s="11"/>
      <c r="H680" s="105"/>
      <c r="I680" s="11"/>
      <c r="J680" s="105"/>
      <c r="K680" s="11"/>
      <c r="L680" s="11"/>
    </row>
    <row r="681" spans="2:12" customFormat="1">
      <c r="B681" s="38"/>
      <c r="C681" s="38"/>
      <c r="D681" s="38"/>
      <c r="G681" s="11"/>
      <c r="H681" s="105"/>
      <c r="I681" s="11"/>
      <c r="J681" s="105"/>
      <c r="K681" s="11"/>
      <c r="L681" s="11"/>
    </row>
    <row r="682" spans="2:12" customFormat="1">
      <c r="B682" s="38"/>
      <c r="C682" s="38"/>
      <c r="D682" s="38"/>
      <c r="G682" s="11"/>
      <c r="H682" s="105"/>
      <c r="I682" s="11"/>
      <c r="J682" s="105"/>
      <c r="K682" s="11"/>
      <c r="L682" s="11"/>
    </row>
    <row r="683" spans="2:12" customFormat="1">
      <c r="B683" s="38"/>
      <c r="C683" s="38"/>
      <c r="D683" s="38"/>
      <c r="G683" s="11"/>
      <c r="H683" s="105"/>
      <c r="I683" s="11"/>
      <c r="J683" s="105"/>
      <c r="K683" s="11"/>
      <c r="L683" s="11"/>
    </row>
    <row r="684" spans="2:12" customFormat="1">
      <c r="B684" s="38"/>
      <c r="C684" s="38"/>
      <c r="D684" s="38"/>
      <c r="G684" s="11"/>
      <c r="H684" s="105"/>
      <c r="I684" s="11"/>
      <c r="J684" s="105"/>
      <c r="K684" s="11"/>
      <c r="L684" s="11"/>
    </row>
    <row r="685" spans="2:12" customFormat="1">
      <c r="B685" s="38"/>
      <c r="C685" s="38"/>
      <c r="D685" s="38"/>
      <c r="G685" s="11"/>
      <c r="H685" s="105"/>
      <c r="I685" s="11"/>
      <c r="J685" s="105"/>
      <c r="K685" s="11"/>
      <c r="L685" s="11"/>
    </row>
    <row r="686" spans="2:12" customFormat="1">
      <c r="B686" s="38"/>
      <c r="C686" s="38"/>
      <c r="D686" s="38"/>
      <c r="G686" s="11"/>
      <c r="H686" s="105"/>
      <c r="I686" s="11"/>
      <c r="J686" s="105"/>
      <c r="K686" s="11"/>
      <c r="L686" s="11"/>
    </row>
    <row r="687" spans="2:12" customFormat="1">
      <c r="B687" s="38"/>
      <c r="C687" s="38"/>
      <c r="D687" s="38"/>
      <c r="G687" s="11"/>
      <c r="H687" s="105"/>
      <c r="I687" s="11"/>
      <c r="J687" s="105"/>
      <c r="K687" s="11"/>
      <c r="L687" s="11"/>
    </row>
    <row r="688" spans="2:12" customFormat="1">
      <c r="B688" s="38"/>
      <c r="C688" s="38"/>
      <c r="D688" s="38"/>
      <c r="G688" s="11"/>
      <c r="H688" s="105"/>
      <c r="I688" s="11"/>
      <c r="J688" s="105"/>
      <c r="K688" s="11"/>
      <c r="L688" s="11"/>
    </row>
    <row r="689" spans="2:12" customFormat="1">
      <c r="B689" s="38"/>
      <c r="C689" s="38"/>
      <c r="D689" s="38"/>
      <c r="G689" s="11"/>
      <c r="H689" s="105"/>
      <c r="I689" s="11"/>
      <c r="J689" s="105"/>
      <c r="K689" s="11"/>
      <c r="L689" s="11"/>
    </row>
    <row r="690" spans="2:12" customFormat="1">
      <c r="B690" s="38"/>
      <c r="C690" s="38"/>
      <c r="D690" s="38"/>
      <c r="G690" s="11"/>
      <c r="H690" s="105"/>
      <c r="I690" s="11"/>
      <c r="J690" s="105"/>
      <c r="K690" s="11"/>
      <c r="L690" s="11"/>
    </row>
    <row r="691" spans="2:12" customFormat="1">
      <c r="B691" s="38"/>
      <c r="C691" s="38"/>
      <c r="D691" s="38"/>
      <c r="G691" s="11"/>
      <c r="H691" s="105"/>
      <c r="I691" s="11"/>
      <c r="J691" s="105"/>
      <c r="K691" s="11"/>
      <c r="L691" s="11"/>
    </row>
    <row r="692" spans="2:12" customFormat="1">
      <c r="B692" s="38"/>
      <c r="C692" s="38"/>
      <c r="D692" s="38"/>
      <c r="G692" s="11"/>
      <c r="H692" s="105"/>
      <c r="I692" s="11"/>
      <c r="J692" s="105"/>
      <c r="K692" s="11"/>
      <c r="L692" s="11"/>
    </row>
    <row r="693" spans="2:12" customFormat="1">
      <c r="B693" s="38"/>
      <c r="C693" s="38"/>
      <c r="D693" s="38"/>
      <c r="G693" s="11"/>
      <c r="H693" s="105"/>
      <c r="I693" s="11"/>
      <c r="J693" s="105"/>
      <c r="K693" s="11"/>
      <c r="L693" s="11"/>
    </row>
    <row r="694" spans="2:12" customFormat="1">
      <c r="B694" s="38"/>
      <c r="C694" s="38"/>
      <c r="D694" s="38"/>
      <c r="G694" s="11"/>
      <c r="H694" s="105"/>
      <c r="I694" s="11"/>
      <c r="J694" s="105"/>
      <c r="K694" s="11"/>
      <c r="L694" s="11"/>
    </row>
    <row r="695" spans="2:12" customFormat="1">
      <c r="B695" s="38"/>
      <c r="C695" s="38"/>
      <c r="D695" s="38"/>
      <c r="G695" s="11"/>
      <c r="H695" s="105"/>
      <c r="I695" s="11"/>
      <c r="J695" s="105"/>
      <c r="K695" s="11"/>
      <c r="L695" s="11"/>
    </row>
    <row r="696" spans="2:12" customFormat="1">
      <c r="B696" s="38"/>
      <c r="C696" s="38"/>
      <c r="D696" s="38"/>
      <c r="G696" s="11"/>
      <c r="H696" s="105"/>
      <c r="I696" s="11"/>
      <c r="J696" s="105"/>
      <c r="K696" s="11"/>
      <c r="L696" s="11"/>
    </row>
    <row r="697" spans="2:12" customFormat="1">
      <c r="B697" s="38"/>
      <c r="C697" s="38"/>
      <c r="D697" s="38"/>
      <c r="G697" s="11"/>
      <c r="H697" s="105"/>
      <c r="I697" s="11"/>
      <c r="J697" s="105"/>
      <c r="K697" s="11"/>
      <c r="L697" s="11"/>
    </row>
    <row r="698" spans="2:12" customFormat="1">
      <c r="B698" s="38"/>
      <c r="C698" s="38"/>
      <c r="D698" s="38"/>
      <c r="G698" s="11"/>
      <c r="H698" s="105"/>
      <c r="I698" s="11"/>
      <c r="J698" s="105"/>
      <c r="K698" s="11"/>
      <c r="L698" s="11"/>
    </row>
    <row r="699" spans="2:12" customFormat="1">
      <c r="B699" s="38"/>
      <c r="C699" s="38"/>
      <c r="D699" s="38"/>
      <c r="G699" s="11"/>
      <c r="H699" s="105"/>
      <c r="I699" s="11"/>
      <c r="J699" s="105"/>
      <c r="K699" s="11"/>
      <c r="L699" s="11"/>
    </row>
    <row r="700" spans="2:12" customFormat="1">
      <c r="B700" s="38"/>
      <c r="C700" s="38"/>
      <c r="D700" s="38"/>
      <c r="G700" s="11"/>
      <c r="H700" s="105"/>
      <c r="I700" s="11"/>
      <c r="J700" s="105"/>
      <c r="K700" s="11"/>
      <c r="L700" s="11"/>
    </row>
    <row r="701" spans="2:12" customFormat="1">
      <c r="B701" s="38"/>
      <c r="C701" s="38"/>
      <c r="D701" s="38"/>
      <c r="G701" s="11"/>
      <c r="H701" s="105"/>
      <c r="I701" s="11"/>
      <c r="J701" s="105"/>
      <c r="K701" s="11"/>
      <c r="L701" s="11"/>
    </row>
    <row r="702" spans="2:12" customFormat="1">
      <c r="B702" s="38"/>
      <c r="C702" s="38"/>
      <c r="D702" s="38"/>
      <c r="G702" s="11"/>
      <c r="H702" s="105"/>
      <c r="I702" s="11"/>
      <c r="J702" s="105"/>
      <c r="K702" s="11"/>
      <c r="L702" s="11"/>
    </row>
    <row r="703" spans="2:12" customFormat="1">
      <c r="B703" s="38"/>
      <c r="C703" s="38"/>
      <c r="D703" s="38"/>
      <c r="G703" s="11"/>
      <c r="H703" s="105"/>
      <c r="I703" s="11"/>
      <c r="J703" s="105"/>
      <c r="K703" s="11"/>
      <c r="L703" s="11"/>
    </row>
    <row r="704" spans="2:12" customFormat="1">
      <c r="B704" s="38"/>
      <c r="C704" s="38"/>
      <c r="D704" s="38"/>
      <c r="G704" s="11"/>
      <c r="H704" s="105"/>
      <c r="I704" s="11"/>
      <c r="J704" s="105"/>
      <c r="K704" s="11"/>
      <c r="L704" s="11"/>
    </row>
    <row r="705" spans="2:12" customFormat="1">
      <c r="B705" s="38"/>
      <c r="C705" s="38"/>
      <c r="D705" s="38"/>
      <c r="G705" s="11"/>
      <c r="H705" s="105"/>
      <c r="I705" s="11"/>
      <c r="J705" s="105"/>
      <c r="K705" s="11"/>
      <c r="L705" s="11"/>
    </row>
    <row r="706" spans="2:12" customFormat="1">
      <c r="B706" s="38"/>
      <c r="C706" s="38"/>
      <c r="D706" s="38"/>
      <c r="G706" s="11"/>
      <c r="H706" s="105"/>
      <c r="I706" s="11"/>
      <c r="J706" s="105"/>
      <c r="K706" s="11"/>
      <c r="L706" s="11"/>
    </row>
    <row r="707" spans="2:12" customFormat="1">
      <c r="B707" s="38"/>
      <c r="C707" s="38"/>
      <c r="D707" s="38"/>
      <c r="G707" s="11"/>
      <c r="H707" s="105"/>
      <c r="I707" s="11"/>
      <c r="J707" s="105"/>
      <c r="K707" s="11"/>
      <c r="L707" s="11"/>
    </row>
    <row r="708" spans="2:12" customFormat="1">
      <c r="B708" s="38"/>
      <c r="C708" s="38"/>
      <c r="D708" s="38"/>
      <c r="G708" s="11"/>
      <c r="H708" s="105"/>
      <c r="I708" s="11"/>
      <c r="J708" s="105"/>
      <c r="K708" s="11"/>
      <c r="L708" s="11"/>
    </row>
    <row r="709" spans="2:12" customFormat="1">
      <c r="B709" s="38"/>
      <c r="C709" s="38"/>
      <c r="D709" s="38"/>
      <c r="G709" s="11"/>
      <c r="H709" s="105"/>
      <c r="I709" s="11"/>
      <c r="J709" s="105"/>
      <c r="K709" s="11"/>
      <c r="L709" s="11"/>
    </row>
    <row r="710" spans="2:12" customFormat="1">
      <c r="B710" s="38"/>
      <c r="C710" s="38"/>
      <c r="D710" s="38"/>
      <c r="G710" s="11"/>
      <c r="H710" s="105"/>
      <c r="I710" s="11"/>
      <c r="J710" s="105"/>
      <c r="K710" s="11"/>
      <c r="L710" s="11"/>
    </row>
    <row r="711" spans="2:12" customFormat="1">
      <c r="B711" s="38"/>
      <c r="C711" s="38"/>
      <c r="D711" s="38"/>
      <c r="G711" s="11"/>
      <c r="H711" s="105"/>
      <c r="I711" s="11"/>
      <c r="J711" s="105"/>
      <c r="K711" s="11"/>
      <c r="L711" s="11"/>
    </row>
    <row r="712" spans="2:12" customFormat="1">
      <c r="B712" s="38"/>
      <c r="C712" s="38"/>
      <c r="D712" s="38"/>
      <c r="G712" s="11"/>
      <c r="H712" s="105"/>
      <c r="I712" s="11"/>
      <c r="J712" s="105"/>
      <c r="K712" s="11"/>
      <c r="L712" s="11"/>
    </row>
    <row r="713" spans="2:12" customFormat="1">
      <c r="B713" s="38"/>
      <c r="C713" s="38"/>
      <c r="D713" s="38"/>
      <c r="G713" s="11"/>
      <c r="H713" s="105"/>
      <c r="I713" s="11"/>
      <c r="J713" s="105"/>
      <c r="K713" s="11"/>
      <c r="L713" s="11"/>
    </row>
    <row r="714" spans="2:12" customFormat="1">
      <c r="B714" s="38"/>
      <c r="C714" s="38"/>
      <c r="D714" s="38"/>
      <c r="G714" s="11"/>
      <c r="H714" s="105"/>
      <c r="I714" s="11"/>
      <c r="J714" s="105"/>
      <c r="K714" s="11"/>
      <c r="L714" s="11"/>
    </row>
    <row r="715" spans="2:12" customFormat="1">
      <c r="B715" s="38"/>
      <c r="C715" s="38"/>
      <c r="D715" s="38"/>
      <c r="G715" s="11"/>
      <c r="H715" s="105"/>
      <c r="I715" s="11"/>
      <c r="J715" s="105"/>
      <c r="K715" s="11"/>
      <c r="L715" s="11"/>
    </row>
    <row r="716" spans="2:12" customFormat="1">
      <c r="B716" s="38"/>
      <c r="C716" s="38"/>
      <c r="D716" s="38"/>
      <c r="G716" s="11"/>
      <c r="H716" s="105"/>
      <c r="I716" s="11"/>
      <c r="J716" s="105"/>
      <c r="K716" s="11"/>
      <c r="L716" s="11"/>
    </row>
    <row r="717" spans="2:12" customFormat="1">
      <c r="B717" s="38"/>
      <c r="C717" s="38"/>
      <c r="D717" s="38"/>
      <c r="G717" s="11"/>
      <c r="H717" s="105"/>
      <c r="I717" s="11"/>
      <c r="J717" s="105"/>
      <c r="K717" s="11"/>
      <c r="L717" s="11"/>
    </row>
    <row r="718" spans="2:12" customFormat="1">
      <c r="B718" s="38"/>
      <c r="C718" s="38"/>
      <c r="D718" s="38"/>
      <c r="G718" s="11"/>
      <c r="H718" s="105"/>
      <c r="I718" s="11"/>
      <c r="J718" s="105"/>
      <c r="K718" s="11"/>
      <c r="L718" s="11"/>
    </row>
    <row r="719" spans="2:12" customFormat="1">
      <c r="B719" s="38"/>
      <c r="C719" s="38"/>
      <c r="D719" s="38"/>
      <c r="G719" s="11"/>
      <c r="H719" s="105"/>
      <c r="I719" s="11"/>
      <c r="J719" s="105"/>
      <c r="K719" s="11"/>
      <c r="L719" s="11"/>
    </row>
    <row r="720" spans="2:12" customFormat="1">
      <c r="B720" s="38"/>
      <c r="C720" s="38"/>
      <c r="D720" s="38"/>
      <c r="G720" s="11"/>
      <c r="H720" s="105"/>
      <c r="I720" s="11"/>
      <c r="J720" s="105"/>
      <c r="K720" s="11"/>
      <c r="L720" s="11"/>
    </row>
    <row r="721" spans="2:12" customFormat="1">
      <c r="B721" s="38"/>
      <c r="C721" s="38"/>
      <c r="D721" s="38"/>
      <c r="G721" s="11"/>
      <c r="H721" s="105"/>
      <c r="I721" s="11"/>
      <c r="J721" s="105"/>
      <c r="K721" s="11"/>
      <c r="L721" s="11"/>
    </row>
    <row r="722" spans="2:12" customFormat="1">
      <c r="B722" s="38"/>
      <c r="C722" s="38"/>
      <c r="D722" s="38"/>
      <c r="G722" s="11"/>
      <c r="H722" s="105"/>
      <c r="I722" s="11"/>
      <c r="J722" s="105"/>
      <c r="K722" s="11"/>
      <c r="L722" s="11"/>
    </row>
    <row r="723" spans="2:12" customFormat="1">
      <c r="B723" s="38"/>
      <c r="C723" s="38"/>
      <c r="D723" s="38"/>
      <c r="G723" s="11"/>
      <c r="H723" s="105"/>
      <c r="I723" s="11"/>
      <c r="J723" s="105"/>
      <c r="K723" s="11"/>
      <c r="L723" s="11"/>
    </row>
    <row r="724" spans="2:12" customFormat="1">
      <c r="B724" s="38"/>
      <c r="C724" s="38"/>
      <c r="D724" s="38"/>
      <c r="G724" s="11"/>
      <c r="H724" s="105"/>
      <c r="I724" s="11"/>
      <c r="J724" s="105"/>
      <c r="K724" s="11"/>
      <c r="L724" s="11"/>
    </row>
    <row r="725" spans="2:12" customFormat="1">
      <c r="B725" s="38"/>
      <c r="C725" s="38"/>
      <c r="D725" s="38"/>
      <c r="G725" s="11"/>
      <c r="H725" s="105"/>
      <c r="I725" s="11"/>
      <c r="J725" s="105"/>
      <c r="K725" s="11"/>
      <c r="L725" s="11"/>
    </row>
    <row r="726" spans="2:12" customFormat="1">
      <c r="B726" s="38"/>
      <c r="C726" s="38"/>
      <c r="D726" s="38"/>
      <c r="G726" s="11"/>
      <c r="H726" s="105"/>
      <c r="I726" s="11"/>
      <c r="J726" s="105"/>
      <c r="K726" s="11"/>
      <c r="L726" s="11"/>
    </row>
    <row r="727" spans="2:12" customFormat="1">
      <c r="B727" s="38"/>
      <c r="C727" s="38"/>
      <c r="D727" s="38"/>
      <c r="G727" s="11"/>
      <c r="H727" s="105"/>
      <c r="I727" s="11"/>
      <c r="J727" s="105"/>
      <c r="K727" s="11"/>
      <c r="L727" s="11"/>
    </row>
    <row r="728" spans="2:12" customFormat="1">
      <c r="B728" s="38"/>
      <c r="C728" s="38"/>
      <c r="D728" s="38"/>
      <c r="G728" s="11"/>
      <c r="H728" s="105"/>
      <c r="I728" s="11"/>
      <c r="J728" s="105"/>
      <c r="K728" s="11"/>
      <c r="L728" s="11"/>
    </row>
    <row r="729" spans="2:12" customFormat="1">
      <c r="B729" s="38"/>
      <c r="C729" s="38"/>
      <c r="D729" s="38"/>
      <c r="G729" s="11"/>
      <c r="H729" s="105"/>
      <c r="I729" s="11"/>
      <c r="J729" s="105"/>
      <c r="K729" s="11"/>
      <c r="L729" s="11"/>
    </row>
    <row r="730" spans="2:12" customFormat="1">
      <c r="B730" s="38"/>
      <c r="C730" s="38"/>
      <c r="D730" s="38"/>
      <c r="G730" s="11"/>
      <c r="H730" s="105"/>
      <c r="I730" s="11"/>
      <c r="J730" s="105"/>
      <c r="K730" s="11"/>
      <c r="L730" s="11"/>
    </row>
    <row r="731" spans="2:12" customFormat="1">
      <c r="B731" s="38"/>
      <c r="C731" s="38"/>
      <c r="D731" s="38"/>
      <c r="G731" s="11"/>
      <c r="H731" s="105"/>
      <c r="I731" s="11"/>
      <c r="J731" s="105"/>
      <c r="K731" s="11"/>
      <c r="L731" s="11"/>
    </row>
    <row r="732" spans="2:12" customFormat="1">
      <c r="B732" s="38"/>
      <c r="C732" s="38"/>
      <c r="D732" s="38"/>
      <c r="G732" s="11"/>
      <c r="H732" s="105"/>
      <c r="I732" s="11"/>
      <c r="J732" s="105"/>
      <c r="K732" s="11"/>
      <c r="L732" s="11"/>
    </row>
    <row r="733" spans="2:12" customFormat="1">
      <c r="B733" s="38"/>
      <c r="C733" s="38"/>
      <c r="D733" s="38"/>
      <c r="G733" s="11"/>
      <c r="H733" s="105"/>
      <c r="I733" s="11"/>
      <c r="J733" s="105"/>
      <c r="K733" s="11"/>
      <c r="L733" s="11"/>
    </row>
    <row r="734" spans="2:12" customFormat="1">
      <c r="B734" s="38"/>
      <c r="C734" s="38"/>
      <c r="D734" s="38"/>
      <c r="G734" s="11"/>
      <c r="H734" s="105"/>
      <c r="I734" s="11"/>
      <c r="J734" s="105"/>
      <c r="K734" s="11"/>
      <c r="L734" s="11"/>
    </row>
    <row r="735" spans="2:12" customFormat="1">
      <c r="B735" s="38"/>
      <c r="C735" s="38"/>
      <c r="D735" s="38"/>
      <c r="G735" s="11"/>
      <c r="H735" s="105"/>
      <c r="I735" s="11"/>
      <c r="J735" s="105"/>
      <c r="K735" s="11"/>
      <c r="L735" s="11"/>
    </row>
    <row r="736" spans="2:12" customFormat="1">
      <c r="B736" s="38"/>
      <c r="C736" s="38"/>
      <c r="D736" s="38"/>
      <c r="G736" s="11"/>
      <c r="H736" s="105"/>
      <c r="I736" s="11"/>
      <c r="J736" s="105"/>
      <c r="K736" s="11"/>
      <c r="L736" s="11"/>
    </row>
    <row r="737" spans="2:12" customFormat="1">
      <c r="B737" s="38"/>
      <c r="C737" s="38"/>
      <c r="D737" s="38"/>
      <c r="G737" s="11"/>
      <c r="H737" s="105"/>
      <c r="I737" s="11"/>
      <c r="J737" s="105"/>
      <c r="K737" s="11"/>
      <c r="L737" s="11"/>
    </row>
    <row r="738" spans="2:12" customFormat="1">
      <c r="B738" s="38"/>
      <c r="C738" s="38"/>
      <c r="D738" s="38"/>
      <c r="G738" s="11"/>
      <c r="H738" s="105"/>
      <c r="I738" s="11"/>
      <c r="J738" s="105"/>
      <c r="K738" s="11"/>
      <c r="L738" s="11"/>
    </row>
    <row r="739" spans="2:12" customFormat="1">
      <c r="B739" s="38"/>
      <c r="C739" s="38"/>
      <c r="D739" s="38"/>
      <c r="G739" s="11"/>
      <c r="H739" s="105"/>
      <c r="I739" s="11"/>
      <c r="J739" s="105"/>
      <c r="K739" s="11"/>
      <c r="L739" s="11"/>
    </row>
    <row r="740" spans="2:12" customFormat="1">
      <c r="B740" s="38"/>
      <c r="C740" s="38"/>
      <c r="D740" s="38"/>
      <c r="G740" s="11"/>
      <c r="H740" s="105"/>
      <c r="I740" s="11"/>
      <c r="J740" s="105"/>
      <c r="K740" s="11"/>
      <c r="L740" s="11"/>
    </row>
    <row r="741" spans="2:12" customFormat="1">
      <c r="B741" s="38"/>
      <c r="C741" s="38"/>
      <c r="D741" s="38"/>
      <c r="G741" s="11"/>
      <c r="H741" s="105"/>
      <c r="I741" s="11"/>
      <c r="J741" s="105"/>
      <c r="K741" s="11"/>
      <c r="L741" s="11"/>
    </row>
    <row r="742" spans="2:12" customFormat="1">
      <c r="B742" s="38"/>
      <c r="C742" s="38"/>
      <c r="D742" s="38"/>
      <c r="G742" s="11"/>
      <c r="H742" s="105"/>
      <c r="I742" s="11"/>
      <c r="J742" s="105"/>
      <c r="K742" s="11"/>
      <c r="L742" s="11"/>
    </row>
    <row r="743" spans="2:12" customFormat="1">
      <c r="B743" s="38"/>
      <c r="C743" s="38"/>
      <c r="D743" s="38"/>
      <c r="G743" s="11"/>
      <c r="H743" s="105"/>
      <c r="I743" s="11"/>
      <c r="J743" s="105"/>
      <c r="K743" s="11"/>
      <c r="L743" s="11"/>
    </row>
    <row r="744" spans="2:12" customFormat="1">
      <c r="B744" s="38"/>
      <c r="C744" s="38"/>
      <c r="D744" s="38"/>
      <c r="G744" s="11"/>
      <c r="H744" s="105"/>
      <c r="I744" s="11"/>
      <c r="J744" s="105"/>
      <c r="K744" s="11"/>
      <c r="L744" s="11"/>
    </row>
    <row r="745" spans="2:12" customFormat="1">
      <c r="B745" s="38"/>
      <c r="C745" s="38"/>
      <c r="D745" s="38"/>
      <c r="G745" s="11"/>
      <c r="H745" s="105"/>
      <c r="I745" s="11"/>
      <c r="J745" s="105"/>
      <c r="K745" s="11"/>
      <c r="L745" s="11"/>
    </row>
    <row r="746" spans="2:12" customFormat="1">
      <c r="B746" s="38"/>
      <c r="C746" s="38"/>
      <c r="D746" s="38"/>
      <c r="G746" s="11"/>
      <c r="H746" s="105"/>
      <c r="I746" s="11"/>
      <c r="J746" s="105"/>
      <c r="K746" s="11"/>
      <c r="L746" s="11"/>
    </row>
    <row r="747" spans="2:12" customFormat="1">
      <c r="B747" s="38"/>
      <c r="C747" s="38"/>
      <c r="D747" s="38"/>
      <c r="G747" s="11"/>
      <c r="H747" s="105"/>
      <c r="I747" s="11"/>
      <c r="J747" s="105"/>
      <c r="K747" s="11"/>
      <c r="L747" s="11"/>
    </row>
    <row r="748" spans="2:12" customFormat="1">
      <c r="B748" s="38"/>
      <c r="C748" s="38"/>
      <c r="D748" s="38"/>
      <c r="G748" s="11"/>
      <c r="H748" s="105"/>
      <c r="I748" s="11"/>
      <c r="J748" s="105"/>
      <c r="K748" s="11"/>
      <c r="L748" s="11"/>
    </row>
    <row r="749" spans="2:12" customFormat="1">
      <c r="B749" s="38"/>
      <c r="C749" s="38"/>
      <c r="D749" s="38"/>
      <c r="G749" s="11"/>
      <c r="H749" s="105"/>
      <c r="I749" s="11"/>
      <c r="J749" s="105"/>
      <c r="K749" s="11"/>
      <c r="L749" s="11"/>
    </row>
    <row r="750" spans="2:12" customFormat="1">
      <c r="B750" s="38"/>
      <c r="C750" s="38"/>
      <c r="D750" s="38"/>
      <c r="G750" s="11"/>
      <c r="H750" s="105"/>
      <c r="I750" s="11"/>
      <c r="J750" s="105"/>
      <c r="K750" s="11"/>
      <c r="L750" s="11"/>
    </row>
    <row r="751" spans="2:12" customFormat="1">
      <c r="B751" s="38"/>
      <c r="C751" s="38"/>
      <c r="D751" s="38"/>
      <c r="G751" s="11"/>
      <c r="H751" s="105"/>
      <c r="I751" s="11"/>
      <c r="J751" s="105"/>
      <c r="K751" s="11"/>
      <c r="L751" s="11"/>
    </row>
    <row r="752" spans="2:12" customFormat="1">
      <c r="B752" s="38"/>
      <c r="C752" s="38"/>
      <c r="D752" s="38"/>
      <c r="G752" s="11"/>
      <c r="H752" s="105"/>
      <c r="I752" s="11"/>
      <c r="J752" s="105"/>
      <c r="K752" s="11"/>
      <c r="L752" s="11"/>
    </row>
    <row r="753" spans="2:12" customFormat="1">
      <c r="B753" s="38"/>
      <c r="C753" s="38"/>
      <c r="D753" s="38"/>
      <c r="G753" s="11"/>
      <c r="H753" s="105"/>
      <c r="I753" s="11"/>
      <c r="J753" s="105"/>
      <c r="K753" s="11"/>
      <c r="L753" s="11"/>
    </row>
    <row r="754" spans="2:12" customFormat="1">
      <c r="B754" s="38"/>
      <c r="C754" s="38"/>
      <c r="D754" s="38"/>
      <c r="G754" s="11"/>
      <c r="H754" s="105"/>
      <c r="I754" s="11"/>
      <c r="J754" s="105"/>
      <c r="K754" s="11"/>
      <c r="L754" s="11"/>
    </row>
    <row r="755" spans="2:12" customFormat="1">
      <c r="B755" s="38"/>
      <c r="C755" s="38"/>
      <c r="D755" s="38"/>
      <c r="G755" s="11"/>
      <c r="H755" s="105"/>
      <c r="I755" s="11"/>
      <c r="J755" s="105"/>
      <c r="K755" s="11"/>
      <c r="L755" s="11"/>
    </row>
    <row r="756" spans="2:12" customFormat="1">
      <c r="B756" s="38"/>
      <c r="C756" s="38"/>
      <c r="D756" s="38"/>
      <c r="G756" s="11"/>
      <c r="H756" s="105"/>
      <c r="I756" s="11"/>
      <c r="J756" s="105"/>
      <c r="K756" s="11"/>
      <c r="L756" s="11"/>
    </row>
    <row r="757" spans="2:12" customFormat="1">
      <c r="B757" s="38"/>
      <c r="C757" s="38"/>
      <c r="D757" s="38"/>
      <c r="G757" s="11"/>
      <c r="H757" s="105"/>
      <c r="I757" s="11"/>
      <c r="J757" s="105"/>
      <c r="K757" s="11"/>
      <c r="L757" s="11"/>
    </row>
    <row r="758" spans="2:12" customFormat="1">
      <c r="B758" s="38"/>
      <c r="C758" s="38"/>
      <c r="D758" s="38"/>
      <c r="G758" s="11"/>
      <c r="H758" s="105"/>
      <c r="I758" s="11"/>
      <c r="J758" s="105"/>
      <c r="K758" s="11"/>
      <c r="L758" s="11"/>
    </row>
    <row r="759" spans="2:12" customFormat="1">
      <c r="B759" s="38"/>
      <c r="C759" s="38"/>
      <c r="D759" s="38"/>
      <c r="G759" s="11"/>
      <c r="H759" s="105"/>
      <c r="I759" s="11"/>
      <c r="J759" s="105"/>
      <c r="K759" s="11"/>
      <c r="L759" s="11"/>
    </row>
    <row r="760" spans="2:12" customFormat="1">
      <c r="B760" s="38"/>
      <c r="C760" s="38"/>
      <c r="D760" s="38"/>
      <c r="G760" s="11"/>
      <c r="H760" s="105"/>
      <c r="I760" s="11"/>
      <c r="J760" s="105"/>
      <c r="K760" s="11"/>
      <c r="L760" s="11"/>
    </row>
    <row r="761" spans="2:12" customFormat="1">
      <c r="B761" s="38"/>
      <c r="C761" s="38"/>
      <c r="D761" s="38"/>
      <c r="G761" s="11"/>
      <c r="H761" s="105"/>
      <c r="I761" s="11"/>
      <c r="J761" s="105"/>
      <c r="K761" s="11"/>
      <c r="L761" s="11"/>
    </row>
    <row r="762" spans="2:12" customFormat="1">
      <c r="B762" s="38"/>
      <c r="C762" s="38"/>
      <c r="D762" s="38"/>
      <c r="G762" s="11"/>
      <c r="H762" s="105"/>
      <c r="I762" s="11"/>
      <c r="J762" s="105"/>
      <c r="K762" s="11"/>
      <c r="L762" s="11"/>
    </row>
    <row r="763" spans="2:12" customFormat="1">
      <c r="B763" s="38"/>
      <c r="C763" s="38"/>
      <c r="D763" s="38"/>
      <c r="G763" s="11"/>
      <c r="H763" s="105"/>
      <c r="I763" s="11"/>
      <c r="J763" s="105"/>
      <c r="K763" s="11"/>
      <c r="L763" s="11"/>
    </row>
    <row r="764" spans="2:12" customFormat="1">
      <c r="B764" s="38"/>
      <c r="C764" s="38"/>
      <c r="D764" s="38"/>
      <c r="G764" s="11"/>
      <c r="H764" s="105"/>
      <c r="I764" s="11"/>
      <c r="J764" s="105"/>
      <c r="K764" s="11"/>
      <c r="L764" s="11"/>
    </row>
    <row r="765" spans="2:12" customFormat="1">
      <c r="B765" s="38"/>
      <c r="C765" s="38"/>
      <c r="D765" s="38"/>
      <c r="G765" s="11"/>
      <c r="H765" s="105"/>
      <c r="I765" s="11"/>
      <c r="J765" s="105"/>
      <c r="K765" s="11"/>
      <c r="L765" s="11"/>
    </row>
    <row r="766" spans="2:12" customFormat="1">
      <c r="B766" s="38"/>
      <c r="C766" s="38"/>
      <c r="D766" s="38"/>
      <c r="G766" s="11"/>
      <c r="H766" s="105"/>
      <c r="I766" s="11"/>
      <c r="J766" s="105"/>
      <c r="K766" s="11"/>
      <c r="L766" s="11"/>
    </row>
    <row r="767" spans="2:12" customFormat="1">
      <c r="B767" s="38"/>
      <c r="C767" s="38"/>
      <c r="D767" s="38"/>
      <c r="G767" s="11"/>
      <c r="H767" s="105"/>
      <c r="I767" s="11"/>
      <c r="J767" s="105"/>
      <c r="K767" s="11"/>
      <c r="L767" s="11"/>
    </row>
    <row r="768" spans="2:12" customFormat="1">
      <c r="B768" s="38"/>
      <c r="C768" s="38"/>
      <c r="D768" s="38"/>
      <c r="G768" s="11"/>
      <c r="H768" s="105"/>
      <c r="I768" s="11"/>
      <c r="J768" s="105"/>
      <c r="K768" s="11"/>
      <c r="L768" s="11"/>
    </row>
    <row r="769" spans="2:12" customFormat="1">
      <c r="B769" s="38"/>
      <c r="C769" s="38"/>
      <c r="D769" s="38"/>
      <c r="G769" s="11"/>
      <c r="H769" s="105"/>
      <c r="I769" s="11"/>
      <c r="J769" s="105"/>
      <c r="K769" s="11"/>
      <c r="L769" s="11"/>
    </row>
    <row r="770" spans="2:12" customFormat="1">
      <c r="B770" s="38"/>
      <c r="C770" s="38"/>
      <c r="D770" s="38"/>
      <c r="G770" s="11"/>
      <c r="H770" s="105"/>
      <c r="I770" s="11"/>
      <c r="J770" s="105"/>
      <c r="K770" s="11"/>
      <c r="L770" s="11"/>
    </row>
    <row r="771" spans="2:12" customFormat="1">
      <c r="B771" s="38"/>
      <c r="C771" s="38"/>
      <c r="D771" s="38"/>
      <c r="G771" s="11"/>
      <c r="H771" s="105"/>
      <c r="I771" s="11"/>
      <c r="J771" s="105"/>
      <c r="K771" s="11"/>
      <c r="L771" s="11"/>
    </row>
    <row r="772" spans="2:12" customFormat="1">
      <c r="B772" s="38"/>
      <c r="C772" s="38"/>
      <c r="D772" s="38"/>
      <c r="G772" s="11"/>
      <c r="H772" s="105"/>
      <c r="I772" s="11"/>
      <c r="J772" s="105"/>
      <c r="K772" s="11"/>
      <c r="L772" s="11"/>
    </row>
    <row r="773" spans="2:12" customFormat="1">
      <c r="B773" s="38"/>
      <c r="C773" s="38"/>
      <c r="D773" s="38"/>
      <c r="G773" s="11"/>
      <c r="H773" s="105"/>
      <c r="I773" s="11"/>
      <c r="J773" s="105"/>
      <c r="K773" s="11"/>
      <c r="L773" s="11"/>
    </row>
    <row r="774" spans="2:12" customFormat="1">
      <c r="B774" s="38"/>
      <c r="C774" s="38"/>
      <c r="D774" s="38"/>
      <c r="G774" s="11"/>
      <c r="H774" s="105"/>
      <c r="I774" s="11"/>
      <c r="J774" s="105"/>
      <c r="K774" s="11"/>
      <c r="L774" s="11"/>
    </row>
    <row r="775" spans="2:12" customFormat="1">
      <c r="B775" s="38"/>
      <c r="C775" s="38"/>
      <c r="D775" s="38"/>
      <c r="G775" s="11"/>
      <c r="H775" s="105"/>
      <c r="I775" s="11"/>
      <c r="J775" s="105"/>
      <c r="K775" s="11"/>
      <c r="L775" s="11"/>
    </row>
    <row r="776" spans="2:12" customFormat="1">
      <c r="B776" s="38"/>
      <c r="C776" s="38"/>
      <c r="D776" s="38"/>
      <c r="G776" s="11"/>
      <c r="H776" s="105"/>
      <c r="I776" s="11"/>
      <c r="J776" s="105"/>
      <c r="K776" s="11"/>
      <c r="L776" s="11"/>
    </row>
    <row r="777" spans="2:12" customFormat="1">
      <c r="B777" s="38"/>
      <c r="C777" s="38"/>
      <c r="D777" s="38"/>
      <c r="G777" s="11"/>
      <c r="H777" s="105"/>
      <c r="I777" s="11"/>
      <c r="J777" s="105"/>
      <c r="K777" s="11"/>
      <c r="L777" s="11"/>
    </row>
    <row r="778" spans="2:12" customFormat="1">
      <c r="B778" s="38"/>
      <c r="C778" s="38"/>
      <c r="D778" s="38"/>
      <c r="G778" s="11"/>
      <c r="H778" s="105"/>
      <c r="I778" s="11"/>
      <c r="J778" s="105"/>
      <c r="K778" s="11"/>
      <c r="L778" s="11"/>
    </row>
    <row r="779" spans="2:12" customFormat="1">
      <c r="B779" s="38"/>
      <c r="C779" s="38"/>
      <c r="D779" s="38"/>
      <c r="G779" s="11"/>
      <c r="H779" s="105"/>
      <c r="I779" s="11"/>
      <c r="J779" s="105"/>
      <c r="K779" s="11"/>
      <c r="L779" s="11"/>
    </row>
    <row r="780" spans="2:12" customFormat="1">
      <c r="B780" s="38"/>
      <c r="C780" s="38"/>
      <c r="D780" s="38"/>
      <c r="G780" s="11"/>
      <c r="H780" s="105"/>
      <c r="I780" s="11"/>
      <c r="J780" s="105"/>
      <c r="K780" s="11"/>
      <c r="L780" s="11"/>
    </row>
    <row r="781" spans="2:12" customFormat="1">
      <c r="B781" s="38"/>
      <c r="C781" s="38"/>
      <c r="D781" s="38"/>
      <c r="G781" s="11"/>
      <c r="H781" s="105"/>
      <c r="I781" s="11"/>
      <c r="J781" s="105"/>
      <c r="K781" s="11"/>
      <c r="L781" s="11"/>
    </row>
    <row r="782" spans="2:12" customFormat="1">
      <c r="B782" s="38"/>
      <c r="C782" s="38"/>
      <c r="D782" s="38"/>
      <c r="G782" s="11"/>
      <c r="H782" s="105"/>
      <c r="I782" s="11"/>
      <c r="J782" s="105"/>
      <c r="K782" s="11"/>
      <c r="L782" s="11"/>
    </row>
    <row r="783" spans="2:12" customFormat="1">
      <c r="B783" s="38"/>
      <c r="C783" s="38"/>
      <c r="D783" s="38"/>
      <c r="G783" s="11"/>
      <c r="H783" s="105"/>
      <c r="I783" s="11"/>
      <c r="J783" s="105"/>
      <c r="K783" s="11"/>
      <c r="L783" s="11"/>
    </row>
    <row r="784" spans="2:12" customFormat="1">
      <c r="B784" s="38"/>
      <c r="C784" s="38"/>
      <c r="D784" s="38"/>
      <c r="G784" s="11"/>
      <c r="H784" s="105"/>
      <c r="I784" s="11"/>
      <c r="J784" s="105"/>
      <c r="K784" s="11"/>
      <c r="L784" s="11"/>
    </row>
    <row r="785" spans="2:12" customFormat="1">
      <c r="B785" s="38"/>
      <c r="C785" s="38"/>
      <c r="D785" s="38"/>
      <c r="G785" s="11"/>
      <c r="H785" s="105"/>
      <c r="I785" s="11"/>
      <c r="J785" s="105"/>
      <c r="K785" s="11"/>
      <c r="L785" s="11"/>
    </row>
    <row r="786" spans="2:12" customFormat="1">
      <c r="B786" s="38"/>
      <c r="C786" s="38"/>
      <c r="D786" s="38"/>
      <c r="G786" s="11"/>
      <c r="H786" s="105"/>
      <c r="I786" s="11"/>
      <c r="J786" s="105"/>
      <c r="K786" s="11"/>
      <c r="L786" s="11"/>
    </row>
    <row r="787" spans="2:12" customFormat="1">
      <c r="B787" s="38"/>
      <c r="C787" s="38"/>
      <c r="D787" s="38"/>
      <c r="G787" s="11"/>
      <c r="H787" s="105"/>
      <c r="I787" s="11"/>
      <c r="J787" s="105"/>
      <c r="K787" s="11"/>
      <c r="L787" s="11"/>
    </row>
    <row r="788" spans="2:12" customFormat="1">
      <c r="B788" s="38"/>
      <c r="C788" s="38"/>
      <c r="D788" s="38"/>
      <c r="G788" s="11"/>
      <c r="H788" s="105"/>
      <c r="I788" s="11"/>
      <c r="J788" s="105"/>
      <c r="K788" s="11"/>
      <c r="L788" s="11"/>
    </row>
    <row r="789" spans="2:12" customFormat="1">
      <c r="B789" s="38"/>
      <c r="C789" s="38"/>
      <c r="D789" s="38"/>
      <c r="G789" s="11"/>
      <c r="H789" s="105"/>
      <c r="I789" s="11"/>
      <c r="J789" s="105"/>
      <c r="K789" s="11"/>
      <c r="L789" s="11"/>
    </row>
    <row r="790" spans="2:12" customFormat="1">
      <c r="B790" s="38"/>
      <c r="C790" s="38"/>
      <c r="D790" s="38"/>
      <c r="G790" s="11"/>
      <c r="H790" s="105"/>
      <c r="I790" s="11"/>
      <c r="J790" s="105"/>
      <c r="K790" s="11"/>
      <c r="L790" s="11"/>
    </row>
    <row r="791" spans="2:12" customFormat="1">
      <c r="B791" s="38"/>
      <c r="C791" s="38"/>
      <c r="D791" s="38"/>
      <c r="G791" s="11"/>
      <c r="H791" s="105"/>
      <c r="I791" s="11"/>
      <c r="J791" s="105"/>
      <c r="K791" s="11"/>
      <c r="L791" s="11"/>
    </row>
    <row r="792" spans="2:12" customFormat="1">
      <c r="B792" s="38"/>
      <c r="C792" s="38"/>
      <c r="D792" s="38"/>
      <c r="G792" s="11"/>
      <c r="H792" s="105"/>
      <c r="I792" s="11"/>
      <c r="J792" s="105"/>
      <c r="K792" s="11"/>
      <c r="L792" s="11"/>
    </row>
    <row r="793" spans="2:12" customFormat="1">
      <c r="B793" s="38"/>
      <c r="C793" s="38"/>
      <c r="D793" s="38"/>
      <c r="G793" s="11"/>
      <c r="H793" s="105"/>
      <c r="I793" s="11"/>
      <c r="J793" s="105"/>
      <c r="K793" s="11"/>
      <c r="L793" s="11"/>
    </row>
    <row r="794" spans="2:12" customFormat="1">
      <c r="B794" s="38"/>
      <c r="C794" s="38"/>
      <c r="D794" s="38"/>
      <c r="G794" s="11"/>
      <c r="H794" s="105"/>
      <c r="I794" s="11"/>
      <c r="J794" s="105"/>
      <c r="K794" s="11"/>
      <c r="L794" s="11"/>
    </row>
    <row r="795" spans="2:12" customFormat="1">
      <c r="B795" s="38"/>
      <c r="C795" s="38"/>
      <c r="D795" s="38"/>
      <c r="G795" s="11"/>
      <c r="H795" s="105"/>
      <c r="I795" s="11"/>
      <c r="J795" s="105"/>
      <c r="K795" s="11"/>
      <c r="L795" s="11"/>
    </row>
    <row r="796" spans="2:12" customFormat="1">
      <c r="B796" s="38"/>
      <c r="C796" s="38"/>
      <c r="D796" s="38"/>
      <c r="G796" s="11"/>
      <c r="H796" s="105"/>
      <c r="I796" s="11"/>
      <c r="J796" s="105"/>
      <c r="K796" s="11"/>
      <c r="L796" s="11"/>
    </row>
    <row r="797" spans="2:12" customFormat="1">
      <c r="B797" s="38"/>
      <c r="C797" s="38"/>
      <c r="D797" s="38"/>
      <c r="G797" s="11"/>
      <c r="H797" s="105"/>
      <c r="I797" s="11"/>
      <c r="J797" s="105"/>
      <c r="K797" s="11"/>
      <c r="L797" s="11"/>
    </row>
    <row r="798" spans="2:12" customFormat="1">
      <c r="B798" s="38"/>
      <c r="C798" s="38"/>
      <c r="D798" s="38"/>
      <c r="G798" s="11"/>
      <c r="H798" s="105"/>
      <c r="I798" s="11"/>
      <c r="J798" s="105"/>
      <c r="K798" s="11"/>
      <c r="L798" s="11"/>
    </row>
    <row r="799" spans="2:12" customFormat="1">
      <c r="B799" s="38"/>
      <c r="C799" s="38"/>
      <c r="D799" s="38"/>
      <c r="G799" s="11"/>
      <c r="H799" s="105"/>
      <c r="I799" s="11"/>
      <c r="J799" s="105"/>
      <c r="K799" s="11"/>
      <c r="L799" s="11"/>
    </row>
    <row r="800" spans="2:12" customFormat="1">
      <c r="B800" s="38"/>
      <c r="C800" s="38"/>
      <c r="D800" s="38"/>
      <c r="G800" s="11"/>
      <c r="H800" s="105"/>
      <c r="I800" s="11"/>
      <c r="J800" s="105"/>
      <c r="K800" s="11"/>
      <c r="L800" s="11"/>
    </row>
    <row r="801" spans="2:12" customFormat="1">
      <c r="B801" s="38"/>
      <c r="C801" s="38"/>
      <c r="D801" s="38"/>
      <c r="G801" s="11"/>
      <c r="H801" s="105"/>
      <c r="I801" s="11"/>
      <c r="J801" s="105"/>
      <c r="K801" s="11"/>
      <c r="L801" s="11"/>
    </row>
    <row r="802" spans="2:12" customFormat="1">
      <c r="B802" s="38"/>
      <c r="C802" s="38"/>
      <c r="D802" s="38"/>
      <c r="G802" s="11"/>
      <c r="H802" s="105"/>
      <c r="I802" s="11"/>
      <c r="J802" s="105"/>
      <c r="K802" s="11"/>
      <c r="L802" s="11"/>
    </row>
    <row r="803" spans="2:12" customFormat="1">
      <c r="B803" s="38"/>
      <c r="C803" s="38"/>
      <c r="D803" s="38"/>
      <c r="G803" s="11"/>
      <c r="H803" s="105"/>
      <c r="I803" s="11"/>
      <c r="J803" s="105"/>
      <c r="K803" s="11"/>
      <c r="L803" s="11"/>
    </row>
    <row r="804" spans="2:12" customFormat="1">
      <c r="B804" s="38"/>
      <c r="C804" s="38"/>
      <c r="D804" s="38"/>
      <c r="G804" s="11"/>
      <c r="H804" s="105"/>
      <c r="I804" s="11"/>
      <c r="J804" s="105"/>
      <c r="K804" s="11"/>
      <c r="L804" s="11"/>
    </row>
    <row r="805" spans="2:12" customFormat="1">
      <c r="B805" s="38"/>
      <c r="C805" s="38"/>
      <c r="D805" s="38"/>
      <c r="G805" s="11"/>
      <c r="H805" s="105"/>
      <c r="I805" s="11"/>
      <c r="J805" s="105"/>
      <c r="K805" s="11"/>
      <c r="L805" s="11"/>
    </row>
    <row r="806" spans="2:12" customFormat="1">
      <c r="B806" s="38"/>
      <c r="C806" s="38"/>
      <c r="D806" s="38"/>
      <c r="G806" s="11"/>
      <c r="H806" s="105"/>
      <c r="I806" s="11"/>
      <c r="J806" s="105"/>
      <c r="K806" s="11"/>
      <c r="L806" s="11"/>
    </row>
    <row r="807" spans="2:12" customFormat="1">
      <c r="B807" s="38"/>
      <c r="C807" s="38"/>
      <c r="D807" s="38"/>
      <c r="G807" s="11"/>
      <c r="H807" s="105"/>
      <c r="I807" s="11"/>
      <c r="J807" s="105"/>
      <c r="K807" s="11"/>
      <c r="L807" s="11"/>
    </row>
    <row r="808" spans="2:12" customFormat="1">
      <c r="B808" s="38"/>
      <c r="C808" s="38"/>
      <c r="D808" s="38"/>
      <c r="G808" s="11"/>
      <c r="H808" s="105"/>
      <c r="I808" s="11"/>
      <c r="J808" s="105"/>
      <c r="K808" s="11"/>
      <c r="L808" s="11"/>
    </row>
    <row r="809" spans="2:12" customFormat="1">
      <c r="B809" s="38"/>
      <c r="C809" s="38"/>
      <c r="D809" s="38"/>
      <c r="G809" s="11"/>
      <c r="H809" s="105"/>
      <c r="I809" s="11"/>
      <c r="J809" s="105"/>
      <c r="K809" s="11"/>
      <c r="L809" s="11"/>
    </row>
    <row r="810" spans="2:12" customFormat="1">
      <c r="B810" s="38"/>
      <c r="C810" s="38"/>
      <c r="D810" s="38"/>
      <c r="G810" s="11"/>
      <c r="H810" s="105"/>
      <c r="I810" s="11"/>
      <c r="J810" s="105"/>
      <c r="K810" s="11"/>
      <c r="L810" s="11"/>
    </row>
    <row r="811" spans="2:12" customFormat="1">
      <c r="B811" s="38"/>
      <c r="C811" s="38"/>
      <c r="D811" s="38"/>
      <c r="G811" s="11"/>
      <c r="H811" s="105"/>
      <c r="I811" s="11"/>
      <c r="J811" s="105"/>
      <c r="K811" s="11"/>
      <c r="L811" s="11"/>
    </row>
    <row r="812" spans="2:12" customFormat="1">
      <c r="B812" s="38"/>
      <c r="C812" s="38"/>
      <c r="D812" s="38"/>
      <c r="G812" s="11"/>
      <c r="H812" s="105"/>
      <c r="I812" s="11"/>
      <c r="J812" s="105"/>
      <c r="K812" s="11"/>
      <c r="L812" s="11"/>
    </row>
    <row r="813" spans="2:12" customFormat="1">
      <c r="B813" s="38"/>
      <c r="C813" s="38"/>
      <c r="D813" s="38"/>
      <c r="G813" s="11"/>
      <c r="H813" s="105"/>
      <c r="I813" s="11"/>
      <c r="J813" s="105"/>
      <c r="K813" s="11"/>
      <c r="L813" s="11"/>
    </row>
    <row r="814" spans="2:12" customFormat="1">
      <c r="B814" s="38"/>
      <c r="C814" s="38"/>
      <c r="D814" s="38"/>
      <c r="G814" s="11"/>
      <c r="H814" s="105"/>
      <c r="I814" s="11"/>
      <c r="J814" s="105"/>
      <c r="K814" s="11"/>
      <c r="L814" s="11"/>
    </row>
    <row r="815" spans="2:12" customFormat="1">
      <c r="B815" s="38"/>
      <c r="C815" s="38"/>
      <c r="D815" s="38"/>
      <c r="G815" s="11"/>
      <c r="H815" s="105"/>
      <c r="I815" s="11"/>
      <c r="J815" s="105"/>
      <c r="K815" s="11"/>
      <c r="L815" s="11"/>
    </row>
    <row r="816" spans="2:12" customFormat="1">
      <c r="B816" s="38"/>
      <c r="C816" s="38"/>
      <c r="D816" s="38"/>
      <c r="G816" s="11"/>
      <c r="H816" s="105"/>
      <c r="I816" s="11"/>
      <c r="J816" s="105"/>
      <c r="K816" s="11"/>
      <c r="L816" s="11"/>
    </row>
    <row r="817" spans="2:12" customFormat="1">
      <c r="B817" s="38"/>
      <c r="C817" s="38"/>
      <c r="D817" s="38"/>
      <c r="G817" s="11"/>
      <c r="H817" s="105"/>
      <c r="I817" s="11"/>
      <c r="J817" s="105"/>
      <c r="K817" s="11"/>
      <c r="L817" s="11"/>
    </row>
    <row r="818" spans="2:12" customFormat="1">
      <c r="B818" s="38"/>
      <c r="C818" s="38"/>
      <c r="D818" s="38"/>
      <c r="G818" s="11"/>
      <c r="H818" s="105"/>
      <c r="I818" s="11"/>
      <c r="J818" s="105"/>
      <c r="K818" s="11"/>
      <c r="L818" s="11"/>
    </row>
    <row r="819" spans="2:12" customFormat="1">
      <c r="B819" s="38"/>
      <c r="C819" s="38"/>
      <c r="D819" s="38"/>
      <c r="G819" s="11"/>
      <c r="H819" s="105"/>
      <c r="I819" s="11"/>
      <c r="J819" s="105"/>
      <c r="K819" s="11"/>
      <c r="L819" s="11"/>
    </row>
    <row r="820" spans="2:12" customFormat="1">
      <c r="B820" s="38"/>
      <c r="C820" s="38"/>
      <c r="D820" s="38"/>
      <c r="G820" s="11"/>
      <c r="H820" s="105"/>
      <c r="I820" s="11"/>
      <c r="J820" s="105"/>
      <c r="K820" s="11"/>
      <c r="L820" s="11"/>
    </row>
    <row r="821" spans="2:12" customFormat="1">
      <c r="B821" s="38"/>
      <c r="C821" s="38"/>
      <c r="D821" s="38"/>
      <c r="G821" s="11"/>
      <c r="H821" s="105"/>
      <c r="I821" s="11"/>
      <c r="J821" s="105"/>
      <c r="K821" s="11"/>
      <c r="L821" s="11"/>
    </row>
    <row r="822" spans="2:12" customFormat="1">
      <c r="B822" s="38"/>
      <c r="C822" s="38"/>
      <c r="D822" s="38"/>
      <c r="G822" s="11"/>
      <c r="H822" s="105"/>
      <c r="I822" s="11"/>
      <c r="J822" s="105"/>
      <c r="K822" s="11"/>
      <c r="L822" s="11"/>
    </row>
    <row r="823" spans="2:12" customFormat="1">
      <c r="B823" s="38"/>
      <c r="C823" s="38"/>
      <c r="D823" s="38"/>
      <c r="G823" s="11"/>
      <c r="H823" s="105"/>
      <c r="I823" s="11"/>
      <c r="J823" s="105"/>
      <c r="K823" s="11"/>
      <c r="L823" s="11"/>
    </row>
    <row r="824" spans="2:12" customFormat="1">
      <c r="B824" s="38"/>
      <c r="C824" s="38"/>
      <c r="D824" s="38"/>
      <c r="G824" s="11"/>
      <c r="H824" s="105"/>
      <c r="I824" s="11"/>
      <c r="J824" s="105"/>
      <c r="K824" s="11"/>
      <c r="L824" s="11"/>
    </row>
    <row r="825" spans="2:12" customFormat="1">
      <c r="B825" s="38"/>
      <c r="C825" s="38"/>
      <c r="D825" s="38"/>
      <c r="G825" s="11"/>
      <c r="H825" s="105"/>
      <c r="I825" s="11"/>
      <c r="J825" s="105"/>
      <c r="K825" s="11"/>
      <c r="L825" s="11"/>
    </row>
  </sheetData>
  <mergeCells count="24">
    <mergeCell ref="I28:O28"/>
    <mergeCell ref="I29:O29"/>
    <mergeCell ref="A28:B28"/>
    <mergeCell ref="F28:G28"/>
    <mergeCell ref="I22:L22"/>
    <mergeCell ref="A1:L1"/>
    <mergeCell ref="A2:A3"/>
    <mergeCell ref="B2:B3"/>
    <mergeCell ref="E2:G2"/>
    <mergeCell ref="K2:K3"/>
    <mergeCell ref="L2:L3"/>
    <mergeCell ref="J2:J3"/>
    <mergeCell ref="H2:H3"/>
    <mergeCell ref="A15:B15"/>
    <mergeCell ref="A19:F19"/>
    <mergeCell ref="C2:C3"/>
    <mergeCell ref="D2:D3"/>
    <mergeCell ref="A26:F26"/>
    <mergeCell ref="A17:K17"/>
    <mergeCell ref="I2:I3"/>
    <mergeCell ref="I18:L18"/>
    <mergeCell ref="I19:O19"/>
    <mergeCell ref="I20:O20"/>
    <mergeCell ref="I21:O21"/>
  </mergeCells>
  <conditionalFormatting sqref="D7">
    <cfRule type="duplicateValues" dxfId="3" priority="2"/>
  </conditionalFormatting>
  <conditionalFormatting sqref="D8">
    <cfRule type="duplicateValues" dxfId="2" priority="3"/>
  </conditionalFormatting>
  <conditionalFormatting sqref="D12">
    <cfRule type="duplicateValues" dxfId="1" priority="1"/>
  </conditionalFormatting>
  <conditionalFormatting sqref="D14">
    <cfRule type="duplicateValues" dxfId="0" priority="14"/>
  </conditionalFormatting>
  <pageMargins left="0.5" right="0" top="0.5" bottom="0.5" header="0" footer="0"/>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
  <dimension ref="A1:C41"/>
  <sheetViews>
    <sheetView workbookViewId="0">
      <selection activeCell="C1" sqref="C1"/>
    </sheetView>
  </sheetViews>
  <sheetFormatPr defaultColWidth="7.125" defaultRowHeight="12.75"/>
  <cols>
    <col min="1" max="1" width="23.125" style="2" customWidth="1"/>
    <col min="2" max="2" width="1" style="2" customWidth="1"/>
    <col min="3" max="3" width="25" style="2" customWidth="1"/>
    <col min="4" max="16384" width="7.125" style="2"/>
  </cols>
  <sheetData>
    <row r="1" spans="1:3" ht="15">
      <c r="A1" s="1" t="s">
        <v>12</v>
      </c>
      <c r="C1"/>
    </row>
    <row r="2" spans="1:3" ht="13.5" thickBot="1">
      <c r="A2" s="1" t="s">
        <v>0</v>
      </c>
    </row>
    <row r="3" spans="1:3" ht="13.5" thickBot="1">
      <c r="A3" s="3" t="s">
        <v>1</v>
      </c>
      <c r="C3" s="4" t="s">
        <v>2</v>
      </c>
    </row>
    <row r="4" spans="1:3" ht="15">
      <c r="A4" s="3">
        <v>3</v>
      </c>
      <c r="C4"/>
    </row>
    <row r="5" spans="1:3" ht="15">
      <c r="C5"/>
    </row>
    <row r="6" spans="1:3" ht="15.75" thickBot="1">
      <c r="C6"/>
    </row>
    <row r="7" spans="1:3" ht="15">
      <c r="A7" s="5" t="s">
        <v>3</v>
      </c>
      <c r="C7"/>
    </row>
    <row r="8" spans="1:3" ht="15">
      <c r="A8" s="6" t="s">
        <v>4</v>
      </c>
      <c r="C8"/>
    </row>
    <row r="9" spans="1:3" ht="15">
      <c r="A9" s="7" t="s">
        <v>5</v>
      </c>
      <c r="C9"/>
    </row>
    <row r="10" spans="1:3" ht="15">
      <c r="A10" s="6" t="s">
        <v>6</v>
      </c>
      <c r="C10"/>
    </row>
    <row r="11" spans="1:3" ht="15.75" thickBot="1">
      <c r="A11" s="8" t="s">
        <v>7</v>
      </c>
      <c r="C11"/>
    </row>
    <row r="12" spans="1:3" ht="15">
      <c r="C12"/>
    </row>
    <row r="13" spans="1:3" ht="15.75" thickBot="1">
      <c r="C13"/>
    </row>
    <row r="14" spans="1:3" ht="15.75" thickBot="1">
      <c r="A14" s="4" t="s">
        <v>8</v>
      </c>
      <c r="C14"/>
    </row>
    <row r="15" spans="1:3" ht="15">
      <c r="A15"/>
    </row>
    <row r="16" spans="1:3" ht="15.75" thickBot="1">
      <c r="A16"/>
    </row>
    <row r="17" spans="1:3" ht="15.75" thickBot="1">
      <c r="A17"/>
      <c r="C17" s="4" t="s">
        <v>9</v>
      </c>
    </row>
    <row r="18" spans="1:3" ht="15">
      <c r="C18"/>
    </row>
    <row r="19" spans="1:3" ht="15">
      <c r="C19"/>
    </row>
    <row r="20" spans="1:3" ht="15">
      <c r="A20" s="9" t="s">
        <v>10</v>
      </c>
      <c r="C20"/>
    </row>
    <row r="21" spans="1:3" ht="15">
      <c r="A21"/>
      <c r="C21"/>
    </row>
    <row r="22" spans="1:3" ht="15">
      <c r="A22"/>
      <c r="C22"/>
    </row>
    <row r="23" spans="1:3" ht="15">
      <c r="A23"/>
      <c r="C23"/>
    </row>
    <row r="24" spans="1:3" ht="15">
      <c r="A24"/>
    </row>
    <row r="25" spans="1:3" ht="15">
      <c r="A25"/>
    </row>
    <row r="26" spans="1:3" ht="15.75" thickBot="1">
      <c r="A26"/>
      <c r="C26" s="10" t="s">
        <v>11</v>
      </c>
    </row>
    <row r="27" spans="1:3" ht="15">
      <c r="A27"/>
      <c r="C27"/>
    </row>
    <row r="28" spans="1:3" ht="15">
      <c r="A28"/>
      <c r="C28"/>
    </row>
    <row r="29" spans="1:3" ht="15">
      <c r="A29"/>
      <c r="C29"/>
    </row>
    <row r="30" spans="1:3" ht="15">
      <c r="A30"/>
      <c r="C30"/>
    </row>
    <row r="31" spans="1:3" ht="15">
      <c r="A31"/>
      <c r="C31"/>
    </row>
    <row r="32" spans="1:3" ht="15">
      <c r="A32"/>
      <c r="C32"/>
    </row>
    <row r="33" spans="1:3" ht="15">
      <c r="A33"/>
      <c r="C33"/>
    </row>
    <row r="34" spans="1:3" ht="15">
      <c r="A34"/>
      <c r="C34"/>
    </row>
    <row r="35" spans="1:3" ht="15">
      <c r="A35"/>
      <c r="C35"/>
    </row>
    <row r="36" spans="1:3" ht="15">
      <c r="A36"/>
      <c r="C36"/>
    </row>
    <row r="37" spans="1:3" ht="15">
      <c r="A37"/>
    </row>
    <row r="38" spans="1:3" ht="15">
      <c r="A38"/>
    </row>
    <row r="39" spans="1:3" ht="15">
      <c r="A39"/>
      <c r="C39"/>
    </row>
    <row r="40" spans="1:3" ht="15">
      <c r="A40"/>
      <c r="C40"/>
    </row>
    <row r="41" spans="1:3" ht="15">
      <c r="A41"/>
      <c r="C41"/>
    </row>
  </sheetData>
  <sheetProtection password="8863" sheet="1" objects="1"/>
  <phoneticPr fontId="2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foxz</vt:lpstr>
      <vt:lpstr>nguồn gốc </vt:lpstr>
      <vt:lpstr>tổng hợp tiền</vt:lpstr>
      <vt:lpstr>'nguồn gốc '!Print_Titles</vt:lpstr>
      <vt:lpstr>'tổng hợp tiền'!Print_Titles</vt:lpstr>
    </vt:vector>
  </TitlesOfParts>
  <Company>TT - 98 - PNL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Bui Xuan Duong</dc:creator>
  <cp:lastModifiedBy>Administrator</cp:lastModifiedBy>
  <cp:lastPrinted>2025-12-26T04:51:35Z</cp:lastPrinted>
  <dcterms:created xsi:type="dcterms:W3CDTF">2003-09-07T03:54:39Z</dcterms:created>
  <dcterms:modified xsi:type="dcterms:W3CDTF">2025-12-26T08:07:21Z</dcterms:modified>
</cp:coreProperties>
</file>