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ẮC THANH MIỆN Năm 2026\Công khai\"/>
    </mc:Choice>
  </mc:AlternateContent>
  <xr:revisionPtr revIDLastSave="0" documentId="8_{CC7A6FB0-B45F-4090-BDEB-3B27DCC4225A}" xr6:coauthVersionLast="36" xr6:coauthVersionMax="36" xr10:uidLastSave="{00000000-0000-0000-0000-000000000000}"/>
  <bookViews>
    <workbookView xWindow="120" yWindow="20" windowWidth="18980" windowHeight="11960" xr2:uid="{00000000-000D-0000-FFFF-FFFF00000000}"/>
  </bookViews>
  <sheets>
    <sheet name="Page 1" sheetId="1" r:id="rId1"/>
  </sheets>
  <definedNames>
    <definedName name="_xlnm.Print_Area" localSheetId="0">'Page 1'!$A$1:$Q$123</definedName>
  </definedNames>
  <calcPr calcId="179021"/>
</workbook>
</file>

<file path=xl/calcChain.xml><?xml version="1.0" encoding="utf-8"?>
<calcChain xmlns="http://schemas.openxmlformats.org/spreadsheetml/2006/main">
  <c r="L48" i="1" l="1"/>
  <c r="E78" i="1"/>
  <c r="L78" i="1" s="1"/>
  <c r="L36" i="1"/>
  <c r="L37" i="1"/>
  <c r="L52" i="1"/>
  <c r="L55" i="1"/>
  <c r="L56" i="1"/>
  <c r="L58" i="1"/>
  <c r="L61" i="1"/>
  <c r="L65" i="1"/>
  <c r="L68" i="1"/>
  <c r="L72" i="1"/>
  <c r="L75" i="1"/>
  <c r="L76" i="1"/>
  <c r="L80" i="1"/>
  <c r="L84" i="1"/>
  <c r="E82" i="1"/>
  <c r="E81" i="1" s="1"/>
  <c r="L81" i="1" s="1"/>
  <c r="E77" i="1"/>
  <c r="L77" i="1" s="1"/>
  <c r="E73" i="1"/>
  <c r="E74" i="1" s="1"/>
  <c r="L74" i="1" s="1"/>
  <c r="E69" i="1"/>
  <c r="L69" i="1" s="1"/>
  <c r="E66" i="1"/>
  <c r="L66" i="1" s="1"/>
  <c r="E63" i="1"/>
  <c r="E62" i="1" s="1"/>
  <c r="L62" i="1" s="1"/>
  <c r="E59" i="1"/>
  <c r="L59" i="1" s="1"/>
  <c r="E56" i="1"/>
  <c r="E53" i="1"/>
  <c r="E52" i="1" s="1"/>
  <c r="E49" i="1"/>
  <c r="E46" i="1"/>
  <c r="L46" i="1" s="1"/>
  <c r="E45" i="1"/>
  <c r="L45" i="1" s="1"/>
  <c r="E38" i="1"/>
  <c r="E35" i="1"/>
  <c r="L35" i="1" s="1"/>
  <c r="E87" i="1"/>
  <c r="E85" i="1" s="1"/>
  <c r="E34" i="1"/>
  <c r="E32" i="1" s="1"/>
  <c r="L32" i="1" s="1"/>
  <c r="L63" i="1" l="1"/>
  <c r="L87" i="1"/>
  <c r="L82" i="1"/>
  <c r="L34" i="1"/>
  <c r="L73" i="1"/>
  <c r="L53" i="1"/>
  <c r="E31" i="1"/>
  <c r="E30" i="1" l="1"/>
  <c r="L31" i="1"/>
  <c r="E29" i="1" l="1"/>
  <c r="L29" i="1" s="1"/>
  <c r="L30" i="1"/>
</calcChain>
</file>

<file path=xl/sharedStrings.xml><?xml version="1.0" encoding="utf-8"?>
<sst xmlns="http://schemas.openxmlformats.org/spreadsheetml/2006/main" count="322" uniqueCount="107">
  <si>
    <t>Đơn vị: Văn phòng HĐND và UBND xã Bắc Thanh Miện</t>
  </si>
  <si>
    <t>CỘNG HÒA XÃ HỘI CHỦ NGHĨA VIỆT NAM</t>
  </si>
  <si>
    <t>Độc lập - Tự do - Hạnh phúc</t>
  </si>
  <si>
    <t>Chương: 830</t>
  </si>
  <si>
    <t>(Dùng cho đơn vị dự toán cấp trên và đơn vị dự toán sử dụng ngân sách nhà nước)</t>
  </si>
  <si>
    <t>STT</t>
  </si>
  <si>
    <t>Nội dung</t>
  </si>
  <si>
    <t>Ước thực hiện/Dự toán năm (tỷ lệ %)</t>
  </si>
  <si>
    <t>Ước thực hiện quý (6 tháng, năm) này so với cùng kỳ năm trước (tỷ lệ %)</t>
  </si>
  <si>
    <t>1</t>
  </si>
  <si>
    <t>2</t>
  </si>
  <si>
    <t>3</t>
  </si>
  <si>
    <t>4</t>
  </si>
  <si>
    <t>5</t>
  </si>
  <si>
    <t>6</t>
  </si>
  <si>
    <t>A</t>
  </si>
  <si>
    <t>Tổng số thu, chi, nộp ngân sách phí, lệ phí</t>
  </si>
  <si>
    <t/>
  </si>
  <si>
    <t>I</t>
  </si>
  <si>
    <t>Số thu phí, lệ phí</t>
  </si>
  <si>
    <t>Lệ phí</t>
  </si>
  <si>
    <t>Phí</t>
  </si>
  <si>
    <t>II</t>
  </si>
  <si>
    <t>Chi từ nguồn thu phí được để lại</t>
  </si>
  <si>
    <t>Chi sự nghiệp</t>
  </si>
  <si>
    <t>a</t>
  </si>
  <si>
    <t>Kinh phí nhiệm vụ thường xuyên</t>
  </si>
  <si>
    <t>b</t>
  </si>
  <si>
    <t>Kinh phí nhiệm vụ không thường xuyên</t>
  </si>
  <si>
    <t>Chi quản lý hành chính</t>
  </si>
  <si>
    <t>Kinh phí thực hiện chế độ tự chủ</t>
  </si>
  <si>
    <t>Kinh phí không thực hiện chế độ tự chủ</t>
  </si>
  <si>
    <t>III</t>
  </si>
  <si>
    <t>Số phí, lệ phí nộp ngân sách nhà nước</t>
  </si>
  <si>
    <t>B</t>
  </si>
  <si>
    <t>Dự toán chi ngân sách nhà nước</t>
  </si>
  <si>
    <t>Nguồn ngân sách trong nước</t>
  </si>
  <si>
    <t>041 - An ninh và trật tự an toàn xã hội</t>
  </si>
  <si>
    <t>1.1</t>
  </si>
  <si>
    <t>1.2</t>
  </si>
  <si>
    <t>341 - Quản lý nhà nước</t>
  </si>
  <si>
    <t>Chi sự nghiệp khoa học và công nghệ</t>
  </si>
  <si>
    <t>2.1</t>
  </si>
  <si>
    <t>Kinh phí thực hiện nhiệm vụ khoa học công nghệ</t>
  </si>
  <si>
    <t>- Nhiệm vụ khoa học công nghệ cấp quốc gia</t>
  </si>
  <si>
    <t>MISA Mimosa Online</t>
  </si>
  <si>
    <t>- Nhiệm vụ khoa học công nghệ cấp Bộ</t>
  </si>
  <si>
    <t>- Nhiệm vụ khoa học công nghệ cấp cơ sở</t>
  </si>
  <si>
    <t>2.2</t>
  </si>
  <si>
    <t>Kinh phí nhiệm vụ thường xuyên theo chức năng</t>
  </si>
  <si>
    <t>2.3</t>
  </si>
  <si>
    <t>Chi sự nghiệp giáo dục, đào tạo và dạy nghề</t>
  </si>
  <si>
    <t>098 - Các nhiệm vụ phục vụ cho giáo dục, đào tạo, giáo dục nghề nghiệp khác</t>
  </si>
  <si>
    <t>3.1</t>
  </si>
  <si>
    <t>3.2</t>
  </si>
  <si>
    <t>Chi sự nghiệp y tế, dân số và gia đình</t>
  </si>
  <si>
    <t>4.1</t>
  </si>
  <si>
    <t>4.2</t>
  </si>
  <si>
    <t>Chi bảo đảm xã hội</t>
  </si>
  <si>
    <t>371 - Chính sách và hoạt động phục vụ người có công với cách mạng</t>
  </si>
  <si>
    <t>5.1</t>
  </si>
  <si>
    <t>5.2</t>
  </si>
  <si>
    <t>374 - Lương hưu và trợ cấp bảo hiểm xã hội</t>
  </si>
  <si>
    <t>398 - Chính sách và hoạt động phục vụ các đối tượng bảo trợ xã hội và các đối tượng khác</t>
  </si>
  <si>
    <t>Chi hoạt động kinh tế</t>
  </si>
  <si>
    <t>312 - Kiến thiết thị chính</t>
  </si>
  <si>
    <t>6.1</t>
  </si>
  <si>
    <t>6.2</t>
  </si>
  <si>
    <t>338 - Sự nghiệp kinh tế và dịch vụ khác</t>
  </si>
  <si>
    <t>7</t>
  </si>
  <si>
    <t>Chi sự nghiệp bảo vệ môi trường</t>
  </si>
  <si>
    <t>261 - Xử lý chất thải rắn</t>
  </si>
  <si>
    <t>7.1</t>
  </si>
  <si>
    <t>7.2</t>
  </si>
  <si>
    <t>8</t>
  </si>
  <si>
    <t>Chi sự nghiệp văn hóa thông tin</t>
  </si>
  <si>
    <t>161 - Văn hóa</t>
  </si>
  <si>
    <t>8.1</t>
  </si>
  <si>
    <t>8.2</t>
  </si>
  <si>
    <t>9</t>
  </si>
  <si>
    <t>Chi sự nghiệp phát thanh, truyền hình, thông tấn</t>
  </si>
  <si>
    <t>191 - Phát thanh</t>
  </si>
  <si>
    <t>9.1</t>
  </si>
  <si>
    <t>9.2</t>
  </si>
  <si>
    <t>10</t>
  </si>
  <si>
    <t>Chi sự nghiệp thể dục thể thao</t>
  </si>
  <si>
    <t>221 - Thể dục thể thao</t>
  </si>
  <si>
    <t>10.1</t>
  </si>
  <si>
    <t>10.2</t>
  </si>
  <si>
    <t>11</t>
  </si>
  <si>
    <t>Chi khác</t>
  </si>
  <si>
    <t>11.1</t>
  </si>
  <si>
    <t>11.2</t>
  </si>
  <si>
    <t>Nguồn vốn viện trợ</t>
  </si>
  <si>
    <t>Nguồn vay nợ nước ngoài</t>
  </si>
  <si>
    <t>THỦ TRƯỞNG ĐƠN VỊ</t>
  </si>
  <si>
    <t>(Chữ ký, dấu)</t>
  </si>
  <si>
    <t>Phạm Hữu Nghiêm</t>
  </si>
  <si>
    <t>Kinh phí nhiệm vụ không thường xuyên (281-283,292)</t>
  </si>
  <si>
    <t xml:space="preserve">        Văn phòng HĐND và UBND xã Bắc Thanh Miện công khai tình hình thực hiện dự toán thu-chi ngân sách quý I năm 2026 như sau:</t>
  </si>
  <si>
    <t>Bắc Thanh Miện, ngày 06 tháng 4 năm 2026</t>
  </si>
  <si>
    <t>Bắc Thanh Miện, ngày 06 Tháng 4 năm 2026</t>
  </si>
  <si>
    <t>Ước thực hiện quý  I năm 2026</t>
  </si>
  <si>
    <t>Dự toán năm 2026</t>
  </si>
  <si>
    <t>CÔNG KHAI THỰC HIỆN DỰ TOÁN THU- CHI NGÂN SÁCH 
QUÝ I NĂM 2026</t>
  </si>
  <si>
    <t xml:space="preserve">           Căn cứ Thông tư số 26/2026/TT-BTC ngày  25 tháng 03 năm 2026 của Bộ Tài chính quy định chi tiết và hướng dẫn thi hành một số điều của Nghị định số 73/2026/NĐ-CP ngày 10 tháng 3 năm 2026 của Chính phủ quy định chi tiết và hướng dẫn thi hành một số điều của Luật Ngân sách nhà nước.</t>
  </si>
  <si>
    <t xml:space="preserve">          Căn cứ Nghị định số 73/2026/NĐ-CP ngày 10 tháng 3 năm 2026 của Chính phủ quy định chi tiết thi hành một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</si>
</sst>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&quot;;\(&quot;&quot;#,##0\);"/>
    <numFmt numFmtId="165" formatCode="#,##0.00;\(#,##0.00\);"/>
  </numFmts>
  <fonts count="20" x14ac:knownFonts="1">
    <font>
      <sz val="10"/>
      <color rgb="FF000000"/>
      <name val="Arial"/>
      <charset val="1"/>
    </font>
    <font>
      <i/>
      <sz val="12"/>
      <color rgb="FF000000"/>
      <name val="Times New Roman"/>
      <charset val="1"/>
    </font>
    <font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u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b/>
      <sz val="9"/>
      <color rgb="FF000000"/>
      <name val="Microsoft Sans Serif"/>
      <charset val="1"/>
    </font>
    <font>
      <sz val="9"/>
      <color rgb="FF000000"/>
      <name val="Microsoft Sans Serif"/>
      <charset val="1"/>
    </font>
    <font>
      <i/>
      <sz val="10"/>
      <color rgb="FF000000"/>
      <name val="Times New Roman"/>
      <charset val="1"/>
    </font>
    <font>
      <i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indexed="9"/>
      <name val="Arial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Alignment="1">
      <alignment horizontal="left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164" fontId="7" fillId="0" borderId="4" xfId="0" applyNumberFormat="1" applyFont="1" applyFill="1" applyBorder="1" applyAlignment="1">
      <alignment horizontal="right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165" fontId="7" fillId="0" borderId="2" xfId="0" applyNumberFormat="1" applyFont="1" applyFill="1" applyBorder="1" applyAlignment="1">
      <alignment horizontal="right" vertical="center" wrapText="1"/>
    </xf>
    <xf numFmtId="165" fontId="7" fillId="0" borderId="4" xfId="0" applyNumberFormat="1" applyFont="1" applyFill="1" applyBorder="1" applyAlignment="1">
      <alignment horizontal="right" vertical="center" wrapText="1"/>
    </xf>
    <xf numFmtId="165" fontId="7" fillId="0" borderId="3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64" fontId="8" fillId="0" borderId="2" xfId="0" applyNumberFormat="1" applyFont="1" applyFill="1" applyBorder="1" applyAlignment="1">
      <alignment horizontal="right" vertical="center" wrapText="1"/>
    </xf>
    <xf numFmtId="164" fontId="8" fillId="0" borderId="4" xfId="0" applyNumberFormat="1" applyFont="1" applyFill="1" applyBorder="1" applyAlignment="1">
      <alignment horizontal="right" vertical="center" wrapText="1"/>
    </xf>
    <xf numFmtId="164" fontId="8" fillId="0" borderId="3" xfId="0" applyNumberFormat="1" applyFont="1" applyFill="1" applyBorder="1" applyAlignment="1">
      <alignment horizontal="right" vertical="center" wrapText="1"/>
    </xf>
    <xf numFmtId="165" fontId="8" fillId="0" borderId="2" xfId="0" applyNumberFormat="1" applyFont="1" applyFill="1" applyBorder="1" applyAlignment="1">
      <alignment horizontal="right" vertical="center" wrapText="1"/>
    </xf>
    <xf numFmtId="165" fontId="8" fillId="0" borderId="4" xfId="0" applyNumberFormat="1" applyFont="1" applyFill="1" applyBorder="1" applyAlignment="1">
      <alignment horizontal="right" vertical="center" wrapText="1"/>
    </xf>
    <xf numFmtId="165" fontId="8" fillId="0" borderId="3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center" vertical="top"/>
    </xf>
    <xf numFmtId="0" fontId="12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5" fillId="0" borderId="0" xfId="0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top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right" vertical="center" wrapText="1"/>
    </xf>
    <xf numFmtId="164" fontId="18" fillId="0" borderId="4" xfId="0" applyNumberFormat="1" applyFont="1" applyFill="1" applyBorder="1" applyAlignment="1">
      <alignment horizontal="right" vertical="center" wrapText="1"/>
    </xf>
    <xf numFmtId="164" fontId="18" fillId="0" borderId="3" xfId="0" applyNumberFormat="1" applyFont="1" applyFill="1" applyBorder="1" applyAlignment="1">
      <alignment horizontal="right" vertical="center" wrapText="1"/>
    </xf>
    <xf numFmtId="165" fontId="18" fillId="0" borderId="2" xfId="0" applyNumberFormat="1" applyFont="1" applyFill="1" applyBorder="1" applyAlignment="1">
      <alignment horizontal="right" vertical="center" wrapText="1"/>
    </xf>
    <xf numFmtId="165" fontId="18" fillId="0" borderId="4" xfId="0" applyNumberFormat="1" applyFont="1" applyFill="1" applyBorder="1" applyAlignment="1">
      <alignment horizontal="right" vertical="center" wrapText="1"/>
    </xf>
    <xf numFmtId="165" fontId="18" fillId="0" borderId="3" xfId="0" applyNumberFormat="1" applyFont="1" applyFill="1" applyBorder="1" applyAlignment="1">
      <alignment horizontal="right" vertical="center" wrapText="1"/>
    </xf>
    <xf numFmtId="164" fontId="19" fillId="0" borderId="2" xfId="0" applyNumberFormat="1" applyFont="1" applyFill="1" applyBorder="1" applyAlignment="1">
      <alignment horizontal="right" vertical="center" wrapText="1"/>
    </xf>
    <xf numFmtId="164" fontId="19" fillId="0" borderId="4" xfId="0" applyNumberFormat="1" applyFont="1" applyFill="1" applyBorder="1" applyAlignment="1">
      <alignment horizontal="right" vertical="center" wrapText="1"/>
    </xf>
    <xf numFmtId="164" fontId="19" fillId="0" borderId="3" xfId="0" applyNumberFormat="1" applyFont="1" applyFill="1" applyBorder="1" applyAlignment="1">
      <alignment horizontal="right" vertical="center" wrapText="1"/>
    </xf>
    <xf numFmtId="165" fontId="19" fillId="0" borderId="2" xfId="0" applyNumberFormat="1" applyFont="1" applyFill="1" applyBorder="1" applyAlignment="1">
      <alignment horizontal="right" vertical="center" wrapText="1"/>
    </xf>
    <xf numFmtId="165" fontId="19" fillId="0" borderId="4" xfId="0" applyNumberFormat="1" applyFont="1" applyFill="1" applyBorder="1" applyAlignment="1">
      <alignment horizontal="right" vertical="center" wrapText="1"/>
    </xf>
    <xf numFmtId="165" fontId="19" fillId="0" borderId="3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3"/>
  <sheetViews>
    <sheetView tabSelected="1" topLeftCell="A47" workbookViewId="0">
      <selection activeCell="L27" sqref="L27:N27"/>
    </sheetView>
  </sheetViews>
  <sheetFormatPr defaultRowHeight="12.5" x14ac:dyDescent="0.25"/>
  <cols>
    <col min="1" max="1" width="5.1796875" customWidth="1"/>
    <col min="2" max="2" width="8.54296875" customWidth="1"/>
    <col min="3" max="3" width="15.453125" customWidth="1"/>
    <col min="4" max="4" width="10.7265625" customWidth="1"/>
    <col min="5" max="5" width="0.90625" customWidth="1"/>
    <col min="6" max="6" width="1.6328125" customWidth="1"/>
    <col min="7" max="7" width="5.54296875" customWidth="1"/>
    <col min="8" max="8" width="7.08984375" customWidth="1"/>
    <col min="9" max="9" width="8.984375E-2" customWidth="1"/>
    <col min="10" max="10" width="10.6328125" customWidth="1"/>
    <col min="11" max="11" width="4.54296875" customWidth="1"/>
    <col min="12" max="12" width="10.54296875" customWidth="1"/>
    <col min="13" max="13" width="1.453125" customWidth="1"/>
    <col min="14" max="14" width="0.36328125" customWidth="1"/>
    <col min="15" max="15" width="3.54296875" customWidth="1"/>
    <col min="16" max="16" width="5.08984375" customWidth="1"/>
    <col min="17" max="17" width="5.1796875" customWidth="1"/>
  </cols>
  <sheetData>
    <row r="1" spans="1:17" ht="20.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7.5" customHeight="1" x14ac:dyDescent="0.25">
      <c r="A2" s="51" t="s">
        <v>0</v>
      </c>
      <c r="B2" s="7"/>
      <c r="C2" s="7"/>
      <c r="D2" s="7"/>
      <c r="E2" s="7"/>
      <c r="F2" s="7"/>
      <c r="H2" s="8" t="s">
        <v>1</v>
      </c>
      <c r="I2" s="8"/>
      <c r="J2" s="8"/>
      <c r="K2" s="8"/>
      <c r="L2" s="8"/>
      <c r="M2" s="8"/>
      <c r="N2" s="8"/>
      <c r="O2" s="8"/>
      <c r="P2" s="8"/>
      <c r="Q2" s="8"/>
    </row>
    <row r="3" spans="1:17" ht="10.9" customHeight="1" x14ac:dyDescent="0.25">
      <c r="A3" s="7"/>
      <c r="B3" s="7"/>
      <c r="C3" s="7"/>
      <c r="D3" s="7"/>
      <c r="E3" s="7"/>
      <c r="F3" s="7"/>
      <c r="H3" s="9" t="s">
        <v>2</v>
      </c>
      <c r="I3" s="9"/>
      <c r="J3" s="9"/>
      <c r="K3" s="9"/>
      <c r="L3" s="9"/>
      <c r="M3" s="9"/>
      <c r="N3" s="9"/>
      <c r="O3" s="9"/>
      <c r="P3" s="9"/>
      <c r="Q3" s="9"/>
    </row>
    <row r="4" spans="1:17" ht="3.65" customHeight="1" x14ac:dyDescent="0.25">
      <c r="A4" s="7" t="s">
        <v>3</v>
      </c>
      <c r="B4" s="7"/>
      <c r="C4" s="7"/>
      <c r="D4" s="7"/>
      <c r="E4" s="7"/>
      <c r="F4" s="7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ht="18.5" customHeight="1" x14ac:dyDescent="0.25">
      <c r="A5" s="7"/>
      <c r="B5" s="7"/>
      <c r="C5" s="7"/>
      <c r="D5" s="7"/>
      <c r="E5" s="7"/>
      <c r="F5" s="7"/>
      <c r="H5" s="52" t="s">
        <v>100</v>
      </c>
      <c r="I5" s="10"/>
      <c r="J5" s="10"/>
      <c r="K5" s="10"/>
      <c r="L5" s="10"/>
      <c r="M5" s="10"/>
      <c r="N5" s="10"/>
      <c r="O5" s="10"/>
      <c r="P5" s="10"/>
      <c r="Q5" s="10"/>
    </row>
    <row r="6" spans="1:17" ht="31.25" customHeight="1" x14ac:dyDescent="0.25"/>
    <row r="7" spans="1:17" ht="40" customHeight="1" x14ac:dyDescent="0.25">
      <c r="B7" s="60" t="s">
        <v>104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7" ht="14.5" customHeight="1" x14ac:dyDescent="0.25">
      <c r="A8" s="11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7" ht="14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49" customHeight="1" x14ac:dyDescent="0.25">
      <c r="A10" s="51" t="s">
        <v>105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17" s="49" customFormat="1" ht="35.5" customHeight="1" x14ac:dyDescent="0.25">
      <c r="A11" s="51" t="s">
        <v>106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50" customFormat="1" ht="36.5" customHeight="1" x14ac:dyDescent="0.25">
      <c r="A12" s="51" t="s">
        <v>99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17" s="50" customFormat="1" ht="83" customHeight="1" x14ac:dyDescent="0.25">
      <c r="A13" s="58" t="s">
        <v>5</v>
      </c>
      <c r="B13" s="59" t="s">
        <v>6</v>
      </c>
      <c r="C13" s="59"/>
      <c r="D13" s="59"/>
      <c r="E13" s="59" t="s">
        <v>103</v>
      </c>
      <c r="F13" s="59"/>
      <c r="G13" s="59"/>
      <c r="H13" s="59"/>
      <c r="I13" s="59"/>
      <c r="J13" s="59" t="s">
        <v>102</v>
      </c>
      <c r="K13" s="59"/>
      <c r="L13" s="59" t="s">
        <v>7</v>
      </c>
      <c r="M13" s="59"/>
      <c r="N13" s="59"/>
      <c r="O13" s="59" t="s">
        <v>8</v>
      </c>
      <c r="P13" s="59"/>
      <c r="Q13" s="59"/>
    </row>
    <row r="14" spans="1:17" ht="20.399999999999999" customHeight="1" x14ac:dyDescent="0.25">
      <c r="A14" s="54" t="s">
        <v>9</v>
      </c>
      <c r="B14" s="55" t="s">
        <v>10</v>
      </c>
      <c r="C14" s="56"/>
      <c r="D14" s="57"/>
      <c r="E14" s="55">
        <v>3</v>
      </c>
      <c r="F14" s="56"/>
      <c r="G14" s="56"/>
      <c r="H14" s="57"/>
      <c r="I14" s="55" t="s">
        <v>12</v>
      </c>
      <c r="J14" s="56"/>
      <c r="K14" s="57"/>
      <c r="L14" s="55" t="s">
        <v>13</v>
      </c>
      <c r="M14" s="56"/>
      <c r="N14" s="57"/>
      <c r="O14" s="55" t="s">
        <v>14</v>
      </c>
      <c r="P14" s="56"/>
      <c r="Q14" s="57"/>
    </row>
    <row r="15" spans="1:17" ht="16.75" customHeight="1" x14ac:dyDescent="0.25">
      <c r="A15" s="2" t="s">
        <v>15</v>
      </c>
      <c r="B15" s="12" t="s">
        <v>16</v>
      </c>
      <c r="C15" s="13"/>
      <c r="D15" s="14"/>
      <c r="E15" s="15" t="s">
        <v>17</v>
      </c>
      <c r="F15" s="16"/>
      <c r="G15" s="16"/>
      <c r="H15" s="17"/>
      <c r="I15" s="15" t="s">
        <v>17</v>
      </c>
      <c r="J15" s="16"/>
      <c r="K15" s="17"/>
      <c r="L15" s="18"/>
      <c r="M15" s="19"/>
      <c r="N15" s="20"/>
      <c r="O15" s="21"/>
      <c r="P15" s="22"/>
      <c r="Q15" s="23"/>
    </row>
    <row r="16" spans="1:17" ht="17.5" customHeight="1" x14ac:dyDescent="0.25">
      <c r="A16" s="2" t="s">
        <v>18</v>
      </c>
      <c r="B16" s="12" t="s">
        <v>19</v>
      </c>
      <c r="C16" s="13"/>
      <c r="D16" s="14"/>
      <c r="E16" s="15" t="s">
        <v>17</v>
      </c>
      <c r="F16" s="16"/>
      <c r="G16" s="16"/>
      <c r="H16" s="17"/>
      <c r="I16" s="15" t="s">
        <v>17</v>
      </c>
      <c r="J16" s="16"/>
      <c r="K16" s="17"/>
      <c r="L16" s="18"/>
      <c r="M16" s="19"/>
      <c r="N16" s="20"/>
      <c r="O16" s="21"/>
      <c r="P16" s="22"/>
      <c r="Q16" s="23"/>
    </row>
    <row r="17" spans="1:17" ht="17.5" customHeight="1" x14ac:dyDescent="0.25">
      <c r="A17" s="2" t="s">
        <v>9</v>
      </c>
      <c r="B17" s="12" t="s">
        <v>20</v>
      </c>
      <c r="C17" s="13"/>
      <c r="D17" s="14"/>
      <c r="E17" s="15" t="s">
        <v>17</v>
      </c>
      <c r="F17" s="16"/>
      <c r="G17" s="16"/>
      <c r="H17" s="17"/>
      <c r="I17" s="15" t="s">
        <v>17</v>
      </c>
      <c r="J17" s="16"/>
      <c r="K17" s="17"/>
      <c r="L17" s="18"/>
      <c r="M17" s="19"/>
      <c r="N17" s="20"/>
      <c r="O17" s="21"/>
      <c r="P17" s="22"/>
      <c r="Q17" s="23"/>
    </row>
    <row r="18" spans="1:17" ht="16.75" customHeight="1" x14ac:dyDescent="0.25">
      <c r="A18" s="2" t="s">
        <v>10</v>
      </c>
      <c r="B18" s="12" t="s">
        <v>21</v>
      </c>
      <c r="C18" s="13"/>
      <c r="D18" s="14"/>
      <c r="E18" s="15" t="s">
        <v>17</v>
      </c>
      <c r="F18" s="16"/>
      <c r="G18" s="16"/>
      <c r="H18" s="17"/>
      <c r="I18" s="15" t="s">
        <v>17</v>
      </c>
      <c r="J18" s="16"/>
      <c r="K18" s="17"/>
      <c r="L18" s="18"/>
      <c r="M18" s="19"/>
      <c r="N18" s="20"/>
      <c r="O18" s="21"/>
      <c r="P18" s="22"/>
      <c r="Q18" s="23"/>
    </row>
    <row r="19" spans="1:17" ht="17.5" customHeight="1" x14ac:dyDescent="0.25">
      <c r="A19" s="2" t="s">
        <v>22</v>
      </c>
      <c r="B19" s="12" t="s">
        <v>23</v>
      </c>
      <c r="C19" s="13"/>
      <c r="D19" s="14"/>
      <c r="E19" s="15" t="s">
        <v>17</v>
      </c>
      <c r="F19" s="16"/>
      <c r="G19" s="16"/>
      <c r="H19" s="17"/>
      <c r="I19" s="15" t="s">
        <v>17</v>
      </c>
      <c r="J19" s="16"/>
      <c r="K19" s="17"/>
      <c r="L19" s="18"/>
      <c r="M19" s="19"/>
      <c r="N19" s="20"/>
      <c r="O19" s="21"/>
      <c r="P19" s="22"/>
      <c r="Q19" s="23"/>
    </row>
    <row r="20" spans="1:17" ht="17.5" customHeight="1" x14ac:dyDescent="0.25">
      <c r="A20" s="2" t="s">
        <v>9</v>
      </c>
      <c r="B20" s="12" t="s">
        <v>24</v>
      </c>
      <c r="C20" s="13"/>
      <c r="D20" s="14"/>
      <c r="E20" s="15" t="s">
        <v>17</v>
      </c>
      <c r="F20" s="16"/>
      <c r="G20" s="16"/>
      <c r="H20" s="17"/>
      <c r="I20" s="15" t="s">
        <v>17</v>
      </c>
      <c r="J20" s="16"/>
      <c r="K20" s="17"/>
      <c r="L20" s="18"/>
      <c r="M20" s="19"/>
      <c r="N20" s="20"/>
      <c r="O20" s="21"/>
      <c r="P20" s="22"/>
      <c r="Q20" s="23"/>
    </row>
    <row r="21" spans="1:17" ht="16.75" customHeight="1" x14ac:dyDescent="0.25">
      <c r="A21" s="3" t="s">
        <v>25</v>
      </c>
      <c r="B21" s="24" t="s">
        <v>26</v>
      </c>
      <c r="C21" s="25"/>
      <c r="D21" s="26"/>
      <c r="E21" s="27" t="s">
        <v>17</v>
      </c>
      <c r="F21" s="28"/>
      <c r="G21" s="28"/>
      <c r="H21" s="29"/>
      <c r="I21" s="27" t="s">
        <v>17</v>
      </c>
      <c r="J21" s="28"/>
      <c r="K21" s="29"/>
      <c r="L21" s="30"/>
      <c r="M21" s="31"/>
      <c r="N21" s="32"/>
      <c r="O21" s="33"/>
      <c r="P21" s="34"/>
      <c r="Q21" s="35"/>
    </row>
    <row r="22" spans="1:17" ht="17.5" customHeight="1" x14ac:dyDescent="0.25">
      <c r="A22" s="3" t="s">
        <v>27</v>
      </c>
      <c r="B22" s="24" t="s">
        <v>28</v>
      </c>
      <c r="C22" s="25"/>
      <c r="D22" s="26"/>
      <c r="E22" s="27" t="s">
        <v>17</v>
      </c>
      <c r="F22" s="28"/>
      <c r="G22" s="28"/>
      <c r="H22" s="29"/>
      <c r="I22" s="27" t="s">
        <v>17</v>
      </c>
      <c r="J22" s="28"/>
      <c r="K22" s="29"/>
      <c r="L22" s="30"/>
      <c r="M22" s="31"/>
      <c r="N22" s="32"/>
      <c r="O22" s="33"/>
      <c r="P22" s="34"/>
      <c r="Q22" s="35"/>
    </row>
    <row r="23" spans="1:17" ht="16.75" customHeight="1" x14ac:dyDescent="0.25">
      <c r="A23" s="2" t="s">
        <v>10</v>
      </c>
      <c r="B23" s="12" t="s">
        <v>29</v>
      </c>
      <c r="C23" s="13"/>
      <c r="D23" s="14"/>
      <c r="E23" s="15" t="s">
        <v>17</v>
      </c>
      <c r="F23" s="16"/>
      <c r="G23" s="16"/>
      <c r="H23" s="17"/>
      <c r="I23" s="15" t="s">
        <v>17</v>
      </c>
      <c r="J23" s="16"/>
      <c r="K23" s="17"/>
      <c r="L23" s="18"/>
      <c r="M23" s="19"/>
      <c r="N23" s="20"/>
      <c r="O23" s="21"/>
      <c r="P23" s="22"/>
      <c r="Q23" s="23"/>
    </row>
    <row r="24" spans="1:17" ht="17.5" customHeight="1" x14ac:dyDescent="0.25">
      <c r="A24" s="3" t="s">
        <v>25</v>
      </c>
      <c r="B24" s="24" t="s">
        <v>30</v>
      </c>
      <c r="C24" s="25"/>
      <c r="D24" s="26"/>
      <c r="E24" s="27" t="s">
        <v>17</v>
      </c>
      <c r="F24" s="28"/>
      <c r="G24" s="28"/>
      <c r="H24" s="29"/>
      <c r="I24" s="27" t="s">
        <v>17</v>
      </c>
      <c r="J24" s="28"/>
      <c r="K24" s="29"/>
      <c r="L24" s="30"/>
      <c r="M24" s="31"/>
      <c r="N24" s="32"/>
      <c r="O24" s="33"/>
      <c r="P24" s="34"/>
      <c r="Q24" s="35"/>
    </row>
    <row r="25" spans="1:17" ht="17.5" customHeight="1" x14ac:dyDescent="0.25">
      <c r="A25" s="3" t="s">
        <v>27</v>
      </c>
      <c r="B25" s="24" t="s">
        <v>31</v>
      </c>
      <c r="C25" s="25"/>
      <c r="D25" s="26"/>
      <c r="E25" s="27" t="s">
        <v>17</v>
      </c>
      <c r="F25" s="28"/>
      <c r="G25" s="28"/>
      <c r="H25" s="29"/>
      <c r="I25" s="27" t="s">
        <v>17</v>
      </c>
      <c r="J25" s="28"/>
      <c r="K25" s="29"/>
      <c r="L25" s="30"/>
      <c r="M25" s="31"/>
      <c r="N25" s="32"/>
      <c r="O25" s="33"/>
      <c r="P25" s="34"/>
      <c r="Q25" s="35"/>
    </row>
    <row r="26" spans="1:17" ht="16.75" customHeight="1" x14ac:dyDescent="0.25">
      <c r="A26" s="2" t="s">
        <v>32</v>
      </c>
      <c r="B26" s="12" t="s">
        <v>33</v>
      </c>
      <c r="C26" s="13"/>
      <c r="D26" s="14"/>
      <c r="E26" s="15" t="s">
        <v>17</v>
      </c>
      <c r="F26" s="16"/>
      <c r="G26" s="16"/>
      <c r="H26" s="17"/>
      <c r="I26" s="15" t="s">
        <v>17</v>
      </c>
      <c r="J26" s="16"/>
      <c r="K26" s="17"/>
      <c r="L26" s="18"/>
      <c r="M26" s="19"/>
      <c r="N26" s="20"/>
      <c r="O26" s="21"/>
      <c r="P26" s="22"/>
      <c r="Q26" s="23"/>
    </row>
    <row r="27" spans="1:17" ht="17.5" customHeight="1" x14ac:dyDescent="0.25">
      <c r="A27" s="2" t="s">
        <v>9</v>
      </c>
      <c r="B27" s="12" t="s">
        <v>20</v>
      </c>
      <c r="C27" s="13"/>
      <c r="D27" s="14"/>
      <c r="E27" s="15" t="s">
        <v>17</v>
      </c>
      <c r="F27" s="16"/>
      <c r="G27" s="16"/>
      <c r="H27" s="17"/>
      <c r="I27" s="15" t="s">
        <v>17</v>
      </c>
      <c r="J27" s="16"/>
      <c r="K27" s="17"/>
      <c r="L27" s="18"/>
      <c r="M27" s="19"/>
      <c r="N27" s="20"/>
      <c r="O27" s="21"/>
      <c r="P27" s="22"/>
      <c r="Q27" s="23"/>
    </row>
    <row r="28" spans="1:17" ht="17.5" customHeight="1" x14ac:dyDescent="0.25">
      <c r="A28" s="2" t="s">
        <v>10</v>
      </c>
      <c r="B28" s="12" t="s">
        <v>21</v>
      </c>
      <c r="C28" s="13"/>
      <c r="D28" s="14"/>
      <c r="E28" s="15" t="s">
        <v>17</v>
      </c>
      <c r="F28" s="16"/>
      <c r="G28" s="16"/>
      <c r="H28" s="17"/>
      <c r="I28" s="15" t="s">
        <v>17</v>
      </c>
      <c r="J28" s="16"/>
      <c r="K28" s="17"/>
      <c r="L28" s="18"/>
      <c r="M28" s="19"/>
      <c r="N28" s="20"/>
      <c r="O28" s="21"/>
      <c r="P28" s="22"/>
      <c r="Q28" s="23"/>
    </row>
    <row r="29" spans="1:17" ht="16.75" customHeight="1" x14ac:dyDescent="0.25">
      <c r="A29" s="2" t="s">
        <v>34</v>
      </c>
      <c r="B29" s="12" t="s">
        <v>35</v>
      </c>
      <c r="C29" s="13"/>
      <c r="D29" s="14"/>
      <c r="E29" s="61">
        <f>E30</f>
        <v>49093081077</v>
      </c>
      <c r="F29" s="62"/>
      <c r="G29" s="62"/>
      <c r="H29" s="63"/>
      <c r="I29" s="61">
        <v>16905908318</v>
      </c>
      <c r="J29" s="62"/>
      <c r="K29" s="63"/>
      <c r="L29" s="64">
        <f>I29/E29*100</f>
        <v>34.436437777217407</v>
      </c>
      <c r="M29" s="65"/>
      <c r="N29" s="66"/>
      <c r="O29" s="21"/>
      <c r="P29" s="22"/>
      <c r="Q29" s="23"/>
    </row>
    <row r="30" spans="1:17" ht="17.5" customHeight="1" x14ac:dyDescent="0.25">
      <c r="A30" s="2" t="s">
        <v>18</v>
      </c>
      <c r="B30" s="12" t="s">
        <v>36</v>
      </c>
      <c r="C30" s="13"/>
      <c r="D30" s="14"/>
      <c r="E30" s="61">
        <f>+E31+E38+E45+E49+E53+E56+E59+E62+E69+E73+E77+E85</f>
        <v>49093081077</v>
      </c>
      <c r="F30" s="62"/>
      <c r="G30" s="62"/>
      <c r="H30" s="63"/>
      <c r="I30" s="61">
        <v>16905908318</v>
      </c>
      <c r="J30" s="62"/>
      <c r="K30" s="63"/>
      <c r="L30" s="64">
        <f t="shared" ref="L30:L87" si="0">I30/E30*100</f>
        <v>34.436437777217407</v>
      </c>
      <c r="M30" s="65"/>
      <c r="N30" s="66"/>
      <c r="O30" s="21"/>
      <c r="P30" s="22"/>
      <c r="Q30" s="23"/>
    </row>
    <row r="31" spans="1:17" ht="16.75" customHeight="1" x14ac:dyDescent="0.25">
      <c r="A31" s="2" t="s">
        <v>9</v>
      </c>
      <c r="B31" s="12" t="s">
        <v>29</v>
      </c>
      <c r="C31" s="13"/>
      <c r="D31" s="14"/>
      <c r="E31" s="61">
        <f>E32+E35</f>
        <v>15662474597</v>
      </c>
      <c r="F31" s="62"/>
      <c r="G31" s="62"/>
      <c r="H31" s="63"/>
      <c r="I31" s="61">
        <v>5677914266</v>
      </c>
      <c r="J31" s="62"/>
      <c r="K31" s="63"/>
      <c r="L31" s="64">
        <f t="shared" si="0"/>
        <v>36.251706145384915</v>
      </c>
      <c r="M31" s="65"/>
      <c r="N31" s="66"/>
      <c r="O31" s="21"/>
      <c r="P31" s="22"/>
      <c r="Q31" s="23"/>
    </row>
    <row r="32" spans="1:17" ht="17.5" customHeight="1" x14ac:dyDescent="0.25">
      <c r="A32" s="2"/>
      <c r="B32" s="12" t="s">
        <v>37</v>
      </c>
      <c r="C32" s="13"/>
      <c r="D32" s="14"/>
      <c r="E32" s="61">
        <f>E34</f>
        <v>2139000000</v>
      </c>
      <c r="F32" s="62"/>
      <c r="G32" s="62"/>
      <c r="H32" s="63"/>
      <c r="I32" s="61">
        <v>384537279</v>
      </c>
      <c r="J32" s="62"/>
      <c r="K32" s="63"/>
      <c r="L32" s="64">
        <f t="shared" si="0"/>
        <v>17.977432398316971</v>
      </c>
      <c r="M32" s="65"/>
      <c r="N32" s="66"/>
      <c r="O32" s="21"/>
      <c r="P32" s="22"/>
      <c r="Q32" s="23"/>
    </row>
    <row r="33" spans="1:17" ht="17.5" customHeight="1" x14ac:dyDescent="0.25">
      <c r="A33" s="3" t="s">
        <v>38</v>
      </c>
      <c r="B33" s="24" t="s">
        <v>30</v>
      </c>
      <c r="C33" s="25"/>
      <c r="D33" s="26"/>
      <c r="E33" s="67" t="s">
        <v>17</v>
      </c>
      <c r="F33" s="68"/>
      <c r="G33" s="68"/>
      <c r="H33" s="69"/>
      <c r="I33" s="67" t="s">
        <v>17</v>
      </c>
      <c r="J33" s="68"/>
      <c r="K33" s="69"/>
      <c r="L33" s="64"/>
      <c r="M33" s="65"/>
      <c r="N33" s="66"/>
      <c r="O33" s="33"/>
      <c r="P33" s="34"/>
      <c r="Q33" s="35"/>
    </row>
    <row r="34" spans="1:17" ht="16.75" customHeight="1" x14ac:dyDescent="0.25">
      <c r="A34" s="3" t="s">
        <v>39</v>
      </c>
      <c r="B34" s="24" t="s">
        <v>31</v>
      </c>
      <c r="C34" s="25"/>
      <c r="D34" s="26"/>
      <c r="E34" s="67">
        <f>2139000000</f>
        <v>2139000000</v>
      </c>
      <c r="F34" s="68"/>
      <c r="G34" s="68"/>
      <c r="H34" s="69"/>
      <c r="I34" s="67">
        <v>384537279</v>
      </c>
      <c r="J34" s="68"/>
      <c r="K34" s="69"/>
      <c r="L34" s="70">
        <f t="shared" si="0"/>
        <v>17.977432398316971</v>
      </c>
      <c r="M34" s="71"/>
      <c r="N34" s="72"/>
      <c r="O34" s="33"/>
      <c r="P34" s="34"/>
      <c r="Q34" s="35"/>
    </row>
    <row r="35" spans="1:17" ht="17.5" customHeight="1" x14ac:dyDescent="0.25">
      <c r="A35" s="2"/>
      <c r="B35" s="12" t="s">
        <v>40</v>
      </c>
      <c r="C35" s="13"/>
      <c r="D35" s="14"/>
      <c r="E35" s="61">
        <f>E36+E37</f>
        <v>13523474597</v>
      </c>
      <c r="F35" s="62"/>
      <c r="G35" s="62"/>
      <c r="H35" s="63"/>
      <c r="I35" s="61">
        <v>5293376987</v>
      </c>
      <c r="J35" s="62"/>
      <c r="K35" s="63"/>
      <c r="L35" s="64">
        <f t="shared" si="0"/>
        <v>39.142137244626937</v>
      </c>
      <c r="M35" s="65"/>
      <c r="N35" s="66"/>
      <c r="O35" s="21"/>
      <c r="P35" s="22"/>
      <c r="Q35" s="23"/>
    </row>
    <row r="36" spans="1:17" ht="17.5" customHeight="1" x14ac:dyDescent="0.25">
      <c r="A36" s="3" t="s">
        <v>38</v>
      </c>
      <c r="B36" s="24" t="s">
        <v>30</v>
      </c>
      <c r="C36" s="25"/>
      <c r="D36" s="26"/>
      <c r="E36" s="67">
        <v>9171207000</v>
      </c>
      <c r="F36" s="68"/>
      <c r="G36" s="68"/>
      <c r="H36" s="69"/>
      <c r="I36" s="67">
        <v>2195030630</v>
      </c>
      <c r="J36" s="68"/>
      <c r="K36" s="69"/>
      <c r="L36" s="70">
        <f t="shared" si="0"/>
        <v>23.933933995819743</v>
      </c>
      <c r="M36" s="71"/>
      <c r="N36" s="72"/>
      <c r="O36" s="33"/>
      <c r="P36" s="34"/>
      <c r="Q36" s="35"/>
    </row>
    <row r="37" spans="1:17" ht="16.75" customHeight="1" x14ac:dyDescent="0.25">
      <c r="A37" s="3" t="s">
        <v>39</v>
      </c>
      <c r="B37" s="24" t="s">
        <v>31</v>
      </c>
      <c r="C37" s="25"/>
      <c r="D37" s="26"/>
      <c r="E37" s="67">
        <v>4352267597</v>
      </c>
      <c r="F37" s="68"/>
      <c r="G37" s="68"/>
      <c r="H37" s="69"/>
      <c r="I37" s="67">
        <v>3098346357</v>
      </c>
      <c r="J37" s="68"/>
      <c r="K37" s="69"/>
      <c r="L37" s="70">
        <f t="shared" si="0"/>
        <v>71.189243031280455</v>
      </c>
      <c r="M37" s="71"/>
      <c r="N37" s="72"/>
      <c r="O37" s="33"/>
      <c r="P37" s="34"/>
      <c r="Q37" s="35"/>
    </row>
    <row r="38" spans="1:17" ht="17.5" customHeight="1" x14ac:dyDescent="0.25">
      <c r="A38" s="2" t="s">
        <v>10</v>
      </c>
      <c r="B38" s="12" t="s">
        <v>41</v>
      </c>
      <c r="C38" s="13"/>
      <c r="D38" s="14"/>
      <c r="E38" s="61">
        <f>E44</f>
        <v>357000000</v>
      </c>
      <c r="F38" s="62"/>
      <c r="G38" s="62"/>
      <c r="H38" s="63"/>
      <c r="I38" s="61" t="s">
        <v>17</v>
      </c>
      <c r="J38" s="62"/>
      <c r="K38" s="63"/>
      <c r="L38" s="64"/>
      <c r="M38" s="65"/>
      <c r="N38" s="66"/>
      <c r="O38" s="21"/>
      <c r="P38" s="22"/>
      <c r="Q38" s="23"/>
    </row>
    <row r="39" spans="1:17" ht="25.5" customHeight="1" x14ac:dyDescent="0.25">
      <c r="A39" s="3" t="s">
        <v>42</v>
      </c>
      <c r="B39" s="24" t="s">
        <v>43</v>
      </c>
      <c r="C39" s="25"/>
      <c r="D39" s="26"/>
      <c r="E39" s="67" t="s">
        <v>17</v>
      </c>
      <c r="F39" s="68"/>
      <c r="G39" s="68"/>
      <c r="H39" s="69"/>
      <c r="I39" s="67" t="s">
        <v>17</v>
      </c>
      <c r="J39" s="68"/>
      <c r="K39" s="69"/>
      <c r="L39" s="64"/>
      <c r="M39" s="65"/>
      <c r="N39" s="66"/>
      <c r="O39" s="33"/>
      <c r="P39" s="34"/>
      <c r="Q39" s="35"/>
    </row>
    <row r="40" spans="1:17" ht="16.75" customHeight="1" x14ac:dyDescent="0.25">
      <c r="A40" s="4"/>
      <c r="B40" s="36" t="s">
        <v>44</v>
      </c>
      <c r="C40" s="37"/>
      <c r="D40" s="38"/>
      <c r="E40" s="67" t="s">
        <v>17</v>
      </c>
      <c r="F40" s="68"/>
      <c r="G40" s="68"/>
      <c r="H40" s="69"/>
      <c r="I40" s="67" t="s">
        <v>17</v>
      </c>
      <c r="J40" s="68"/>
      <c r="K40" s="69"/>
      <c r="L40" s="64"/>
      <c r="M40" s="65"/>
      <c r="N40" s="66"/>
      <c r="O40" s="39"/>
      <c r="P40" s="40"/>
      <c r="Q40" s="41"/>
    </row>
    <row r="41" spans="1:17" ht="17.5" customHeight="1" x14ac:dyDescent="0.25">
      <c r="A41" s="4"/>
      <c r="B41" s="36" t="s">
        <v>46</v>
      </c>
      <c r="C41" s="37"/>
      <c r="D41" s="38"/>
      <c r="E41" s="67" t="s">
        <v>17</v>
      </c>
      <c r="F41" s="68"/>
      <c r="G41" s="68"/>
      <c r="H41" s="69"/>
      <c r="I41" s="67" t="s">
        <v>17</v>
      </c>
      <c r="J41" s="68"/>
      <c r="K41" s="69"/>
      <c r="L41" s="64"/>
      <c r="M41" s="65"/>
      <c r="N41" s="66"/>
      <c r="O41" s="39"/>
      <c r="P41" s="40"/>
      <c r="Q41" s="41"/>
    </row>
    <row r="42" spans="1:17" ht="17.5" customHeight="1" x14ac:dyDescent="0.25">
      <c r="A42" s="4"/>
      <c r="B42" s="36" t="s">
        <v>47</v>
      </c>
      <c r="C42" s="37"/>
      <c r="D42" s="38"/>
      <c r="E42" s="67" t="s">
        <v>17</v>
      </c>
      <c r="F42" s="68"/>
      <c r="G42" s="68"/>
      <c r="H42" s="69"/>
      <c r="I42" s="67" t="s">
        <v>17</v>
      </c>
      <c r="J42" s="68"/>
      <c r="K42" s="69"/>
      <c r="L42" s="64"/>
      <c r="M42" s="65"/>
      <c r="N42" s="66"/>
      <c r="O42" s="39"/>
      <c r="P42" s="40"/>
      <c r="Q42" s="41"/>
    </row>
    <row r="43" spans="1:17" ht="16.75" customHeight="1" x14ac:dyDescent="0.25">
      <c r="A43" s="3" t="s">
        <v>48</v>
      </c>
      <c r="B43" s="24" t="s">
        <v>49</v>
      </c>
      <c r="C43" s="25"/>
      <c r="D43" s="26"/>
      <c r="E43" s="67" t="s">
        <v>17</v>
      </c>
      <c r="F43" s="68"/>
      <c r="G43" s="68"/>
      <c r="H43" s="69"/>
      <c r="I43" s="67" t="s">
        <v>17</v>
      </c>
      <c r="J43" s="68"/>
      <c r="K43" s="69"/>
      <c r="L43" s="64"/>
      <c r="M43" s="65"/>
      <c r="N43" s="66"/>
      <c r="O43" s="33"/>
      <c r="P43" s="34"/>
      <c r="Q43" s="35"/>
    </row>
    <row r="44" spans="1:17" ht="17.5" customHeight="1" x14ac:dyDescent="0.25">
      <c r="A44" s="3" t="s">
        <v>50</v>
      </c>
      <c r="B44" s="24" t="s">
        <v>28</v>
      </c>
      <c r="C44" s="25"/>
      <c r="D44" s="26"/>
      <c r="E44" s="67">
        <v>357000000</v>
      </c>
      <c r="F44" s="68"/>
      <c r="G44" s="68"/>
      <c r="H44" s="69"/>
      <c r="I44" s="67" t="s">
        <v>17</v>
      </c>
      <c r="J44" s="68"/>
      <c r="K44" s="69"/>
      <c r="L44" s="64"/>
      <c r="M44" s="65"/>
      <c r="N44" s="66"/>
      <c r="O44" s="33"/>
      <c r="P44" s="34"/>
      <c r="Q44" s="35"/>
    </row>
    <row r="45" spans="1:17" ht="17.5" customHeight="1" x14ac:dyDescent="0.25">
      <c r="A45" s="2" t="s">
        <v>11</v>
      </c>
      <c r="B45" s="12" t="s">
        <v>51</v>
      </c>
      <c r="C45" s="13"/>
      <c r="D45" s="14"/>
      <c r="E45" s="61">
        <f>E48</f>
        <v>1147750000</v>
      </c>
      <c r="F45" s="62"/>
      <c r="G45" s="62"/>
      <c r="H45" s="63"/>
      <c r="I45" s="61">
        <v>104434750</v>
      </c>
      <c r="J45" s="62"/>
      <c r="K45" s="63"/>
      <c r="L45" s="64">
        <f t="shared" si="0"/>
        <v>9.0990851666303634</v>
      </c>
      <c r="M45" s="65"/>
      <c r="N45" s="66"/>
      <c r="O45" s="21"/>
      <c r="P45" s="22"/>
      <c r="Q45" s="23"/>
    </row>
    <row r="46" spans="1:17" ht="24.75" customHeight="1" x14ac:dyDescent="0.25">
      <c r="A46" s="2"/>
      <c r="B46" s="12" t="s">
        <v>52</v>
      </c>
      <c r="C46" s="13"/>
      <c r="D46" s="14"/>
      <c r="E46" s="61">
        <f>E48</f>
        <v>1147750000</v>
      </c>
      <c r="F46" s="62"/>
      <c r="G46" s="62"/>
      <c r="H46" s="63"/>
      <c r="I46" s="61">
        <v>104434750</v>
      </c>
      <c r="J46" s="62"/>
      <c r="K46" s="63"/>
      <c r="L46" s="64">
        <f t="shared" si="0"/>
        <v>9.0990851666303634</v>
      </c>
      <c r="M46" s="65"/>
      <c r="N46" s="66"/>
      <c r="O46" s="21"/>
      <c r="P46" s="22"/>
      <c r="Q46" s="23"/>
    </row>
    <row r="47" spans="1:17" ht="17.5" customHeight="1" x14ac:dyDescent="0.25">
      <c r="A47" s="3" t="s">
        <v>53</v>
      </c>
      <c r="B47" s="24" t="s">
        <v>26</v>
      </c>
      <c r="C47" s="25"/>
      <c r="D47" s="26"/>
      <c r="E47" s="67" t="s">
        <v>17</v>
      </c>
      <c r="F47" s="68"/>
      <c r="G47" s="68"/>
      <c r="H47" s="69"/>
      <c r="I47" s="67" t="s">
        <v>17</v>
      </c>
      <c r="J47" s="68"/>
      <c r="K47" s="69"/>
      <c r="L47" s="64"/>
      <c r="M47" s="65"/>
      <c r="N47" s="66"/>
      <c r="O47" s="33"/>
      <c r="P47" s="34"/>
      <c r="Q47" s="35"/>
    </row>
    <row r="48" spans="1:17" ht="17.5" customHeight="1" x14ac:dyDescent="0.25">
      <c r="A48" s="3" t="s">
        <v>54</v>
      </c>
      <c r="B48" s="24" t="s">
        <v>28</v>
      </c>
      <c r="C48" s="25"/>
      <c r="D48" s="26"/>
      <c r="E48" s="67">
        <v>1147750000</v>
      </c>
      <c r="F48" s="68"/>
      <c r="G48" s="68"/>
      <c r="H48" s="69"/>
      <c r="I48" s="67">
        <v>104434750</v>
      </c>
      <c r="J48" s="68"/>
      <c r="K48" s="69"/>
      <c r="L48" s="70">
        <f t="shared" ref="L48" si="1">I48/E48*100</f>
        <v>9.0990851666303634</v>
      </c>
      <c r="M48" s="71"/>
      <c r="N48" s="72"/>
      <c r="O48" s="33"/>
      <c r="P48" s="34"/>
      <c r="Q48" s="35"/>
    </row>
    <row r="49" spans="1:17" ht="16.75" customHeight="1" x14ac:dyDescent="0.25">
      <c r="A49" s="2" t="s">
        <v>12</v>
      </c>
      <c r="B49" s="12" t="s">
        <v>55</v>
      </c>
      <c r="C49" s="13"/>
      <c r="D49" s="14"/>
      <c r="E49" s="61">
        <f>E51</f>
        <v>180000000</v>
      </c>
      <c r="F49" s="62"/>
      <c r="G49" s="62"/>
      <c r="H49" s="63"/>
      <c r="I49" s="61" t="s">
        <v>17</v>
      </c>
      <c r="J49" s="62"/>
      <c r="K49" s="63"/>
      <c r="L49" s="64"/>
      <c r="M49" s="65"/>
      <c r="N49" s="66"/>
      <c r="O49" s="21"/>
      <c r="P49" s="22"/>
      <c r="Q49" s="23"/>
    </row>
    <row r="50" spans="1:17" ht="17.5" customHeight="1" x14ac:dyDescent="0.25">
      <c r="A50" s="3" t="s">
        <v>56</v>
      </c>
      <c r="B50" s="24" t="s">
        <v>26</v>
      </c>
      <c r="C50" s="25"/>
      <c r="D50" s="26"/>
      <c r="E50" s="67" t="s">
        <v>17</v>
      </c>
      <c r="F50" s="68"/>
      <c r="G50" s="68"/>
      <c r="H50" s="69"/>
      <c r="I50" s="67" t="s">
        <v>17</v>
      </c>
      <c r="J50" s="68"/>
      <c r="K50" s="69"/>
      <c r="L50" s="64"/>
      <c r="M50" s="65"/>
      <c r="N50" s="66"/>
      <c r="O50" s="33"/>
      <c r="P50" s="34"/>
      <c r="Q50" s="35"/>
    </row>
    <row r="51" spans="1:17" ht="16.75" customHeight="1" x14ac:dyDescent="0.25">
      <c r="A51" s="3" t="s">
        <v>57</v>
      </c>
      <c r="B51" s="24" t="s">
        <v>28</v>
      </c>
      <c r="C51" s="25"/>
      <c r="D51" s="26"/>
      <c r="E51" s="67">
        <v>180000000</v>
      </c>
      <c r="F51" s="68"/>
      <c r="G51" s="68"/>
      <c r="H51" s="69"/>
      <c r="I51" s="67" t="s">
        <v>17</v>
      </c>
      <c r="J51" s="68"/>
      <c r="K51" s="69"/>
      <c r="L51" s="64"/>
      <c r="M51" s="65"/>
      <c r="N51" s="66"/>
      <c r="O51" s="33"/>
      <c r="P51" s="34"/>
      <c r="Q51" s="35"/>
    </row>
    <row r="52" spans="1:17" ht="17.5" customHeight="1" x14ac:dyDescent="0.25">
      <c r="A52" s="2" t="s">
        <v>13</v>
      </c>
      <c r="B52" s="12" t="s">
        <v>58</v>
      </c>
      <c r="C52" s="13"/>
      <c r="D52" s="14"/>
      <c r="E52" s="61">
        <f>E53</f>
        <v>11402000000</v>
      </c>
      <c r="F52" s="62"/>
      <c r="G52" s="62"/>
      <c r="H52" s="63"/>
      <c r="I52" s="61">
        <v>10674196601</v>
      </c>
      <c r="J52" s="62"/>
      <c r="K52" s="63"/>
      <c r="L52" s="64">
        <f t="shared" si="0"/>
        <v>93.616879503595868</v>
      </c>
      <c r="M52" s="65"/>
      <c r="N52" s="66"/>
      <c r="O52" s="21"/>
      <c r="P52" s="22"/>
      <c r="Q52" s="23"/>
    </row>
    <row r="53" spans="1:17" ht="25.5" customHeight="1" x14ac:dyDescent="0.25">
      <c r="A53" s="2"/>
      <c r="B53" s="12" t="s">
        <v>59</v>
      </c>
      <c r="C53" s="13"/>
      <c r="D53" s="14"/>
      <c r="E53" s="61">
        <f>E55</f>
        <v>11402000000</v>
      </c>
      <c r="F53" s="62"/>
      <c r="G53" s="62"/>
      <c r="H53" s="63"/>
      <c r="I53" s="61">
        <v>5210400000</v>
      </c>
      <c r="J53" s="62"/>
      <c r="K53" s="63"/>
      <c r="L53" s="64">
        <f t="shared" si="0"/>
        <v>45.697246097175935</v>
      </c>
      <c r="M53" s="65"/>
      <c r="N53" s="66"/>
      <c r="O53" s="21"/>
      <c r="P53" s="22"/>
      <c r="Q53" s="23"/>
    </row>
    <row r="54" spans="1:17" ht="17.5" customHeight="1" x14ac:dyDescent="0.25">
      <c r="A54" s="3" t="s">
        <v>60</v>
      </c>
      <c r="B54" s="24" t="s">
        <v>26</v>
      </c>
      <c r="C54" s="25"/>
      <c r="D54" s="26"/>
      <c r="E54" s="67" t="s">
        <v>17</v>
      </c>
      <c r="F54" s="68"/>
      <c r="G54" s="68"/>
      <c r="H54" s="69"/>
      <c r="I54" s="67" t="s">
        <v>17</v>
      </c>
      <c r="J54" s="68"/>
      <c r="K54" s="69"/>
      <c r="L54" s="64"/>
      <c r="M54" s="65"/>
      <c r="N54" s="66"/>
      <c r="O54" s="33"/>
      <c r="P54" s="34"/>
      <c r="Q54" s="35"/>
    </row>
    <row r="55" spans="1:17" ht="16.75" customHeight="1" x14ac:dyDescent="0.25">
      <c r="A55" s="3" t="s">
        <v>61</v>
      </c>
      <c r="B55" s="24" t="s">
        <v>28</v>
      </c>
      <c r="C55" s="25"/>
      <c r="D55" s="26"/>
      <c r="E55" s="67">
        <v>11402000000</v>
      </c>
      <c r="F55" s="68"/>
      <c r="G55" s="68"/>
      <c r="H55" s="69"/>
      <c r="I55" s="67">
        <v>5210400000</v>
      </c>
      <c r="J55" s="68"/>
      <c r="K55" s="69"/>
      <c r="L55" s="70">
        <f t="shared" si="0"/>
        <v>45.697246097175935</v>
      </c>
      <c r="M55" s="71"/>
      <c r="N55" s="72"/>
      <c r="O55" s="33"/>
      <c r="P55" s="34"/>
      <c r="Q55" s="35"/>
    </row>
    <row r="56" spans="1:17" ht="17.5" customHeight="1" x14ac:dyDescent="0.25">
      <c r="A56" s="2"/>
      <c r="B56" s="12" t="s">
        <v>62</v>
      </c>
      <c r="C56" s="13"/>
      <c r="D56" s="14"/>
      <c r="E56" s="61">
        <f>E58</f>
        <v>552000000</v>
      </c>
      <c r="F56" s="62"/>
      <c r="G56" s="62"/>
      <c r="H56" s="63"/>
      <c r="I56" s="61">
        <v>157500000</v>
      </c>
      <c r="J56" s="62"/>
      <c r="K56" s="63"/>
      <c r="L56" s="64">
        <f t="shared" si="0"/>
        <v>28.532608695652172</v>
      </c>
      <c r="M56" s="65"/>
      <c r="N56" s="66"/>
      <c r="O56" s="21"/>
      <c r="P56" s="22"/>
      <c r="Q56" s="23"/>
    </row>
    <row r="57" spans="1:17" ht="16.75" customHeight="1" x14ac:dyDescent="0.25">
      <c r="A57" s="3" t="s">
        <v>60</v>
      </c>
      <c r="B57" s="24" t="s">
        <v>26</v>
      </c>
      <c r="C57" s="25"/>
      <c r="D57" s="26"/>
      <c r="E57" s="67" t="s">
        <v>17</v>
      </c>
      <c r="F57" s="68"/>
      <c r="G57" s="68"/>
      <c r="H57" s="69"/>
      <c r="I57" s="67" t="s">
        <v>17</v>
      </c>
      <c r="J57" s="68"/>
      <c r="K57" s="69"/>
      <c r="L57" s="64"/>
      <c r="M57" s="65"/>
      <c r="N57" s="66"/>
      <c r="O57" s="33"/>
      <c r="P57" s="34"/>
      <c r="Q57" s="35"/>
    </row>
    <row r="58" spans="1:17" ht="17.5" customHeight="1" x14ac:dyDescent="0.25">
      <c r="A58" s="3" t="s">
        <v>61</v>
      </c>
      <c r="B58" s="24" t="s">
        <v>28</v>
      </c>
      <c r="C58" s="25"/>
      <c r="D58" s="26"/>
      <c r="E58" s="67">
        <v>552000000</v>
      </c>
      <c r="F58" s="68"/>
      <c r="G58" s="68"/>
      <c r="H58" s="69"/>
      <c r="I58" s="67">
        <v>157500000</v>
      </c>
      <c r="J58" s="68"/>
      <c r="K58" s="69"/>
      <c r="L58" s="70">
        <f t="shared" si="0"/>
        <v>28.532608695652172</v>
      </c>
      <c r="M58" s="71"/>
      <c r="N58" s="72"/>
      <c r="O58" s="33"/>
      <c r="P58" s="34"/>
      <c r="Q58" s="35"/>
    </row>
    <row r="59" spans="1:17" ht="36.4" customHeight="1" x14ac:dyDescent="0.25">
      <c r="A59" s="2"/>
      <c r="B59" s="12" t="s">
        <v>63</v>
      </c>
      <c r="C59" s="13"/>
      <c r="D59" s="14"/>
      <c r="E59" s="61">
        <f>E61</f>
        <v>13617200000</v>
      </c>
      <c r="F59" s="62"/>
      <c r="G59" s="62"/>
      <c r="H59" s="63"/>
      <c r="I59" s="61">
        <v>5306296601</v>
      </c>
      <c r="J59" s="62"/>
      <c r="K59" s="63"/>
      <c r="L59" s="64">
        <f t="shared" si="0"/>
        <v>38.967604213788441</v>
      </c>
      <c r="M59" s="65"/>
      <c r="N59" s="66"/>
      <c r="O59" s="21"/>
      <c r="P59" s="22"/>
      <c r="Q59" s="23"/>
    </row>
    <row r="60" spans="1:17" ht="17.5" customHeight="1" x14ac:dyDescent="0.25">
      <c r="A60" s="3" t="s">
        <v>60</v>
      </c>
      <c r="B60" s="24" t="s">
        <v>26</v>
      </c>
      <c r="C60" s="25"/>
      <c r="D60" s="26"/>
      <c r="E60" s="67" t="s">
        <v>17</v>
      </c>
      <c r="F60" s="68"/>
      <c r="G60" s="68"/>
      <c r="H60" s="69"/>
      <c r="I60" s="67" t="s">
        <v>17</v>
      </c>
      <c r="J60" s="68"/>
      <c r="K60" s="69"/>
      <c r="L60" s="64"/>
      <c r="M60" s="65"/>
      <c r="N60" s="66"/>
      <c r="O60" s="33"/>
      <c r="P60" s="34"/>
      <c r="Q60" s="35"/>
    </row>
    <row r="61" spans="1:17" ht="16.75" customHeight="1" x14ac:dyDescent="0.25">
      <c r="A61" s="3" t="s">
        <v>61</v>
      </c>
      <c r="B61" s="24" t="s">
        <v>28</v>
      </c>
      <c r="C61" s="25"/>
      <c r="D61" s="26"/>
      <c r="E61" s="67">
        <v>13617200000</v>
      </c>
      <c r="F61" s="68"/>
      <c r="G61" s="68"/>
      <c r="H61" s="69"/>
      <c r="I61" s="67">
        <v>5306296601</v>
      </c>
      <c r="J61" s="68"/>
      <c r="K61" s="69"/>
      <c r="L61" s="70">
        <f t="shared" si="0"/>
        <v>38.967604213788441</v>
      </c>
      <c r="M61" s="71"/>
      <c r="N61" s="72"/>
      <c r="O61" s="33"/>
      <c r="P61" s="34"/>
      <c r="Q61" s="35"/>
    </row>
    <row r="62" spans="1:17" ht="17.5" customHeight="1" x14ac:dyDescent="0.25">
      <c r="A62" s="2" t="s">
        <v>14</v>
      </c>
      <c r="B62" s="12" t="s">
        <v>64</v>
      </c>
      <c r="C62" s="13"/>
      <c r="D62" s="14"/>
      <c r="E62" s="61">
        <f>E63+E66</f>
        <v>1300000000</v>
      </c>
      <c r="F62" s="62"/>
      <c r="G62" s="62"/>
      <c r="H62" s="63"/>
      <c r="I62" s="61">
        <v>158852723</v>
      </c>
      <c r="J62" s="62"/>
      <c r="K62" s="63"/>
      <c r="L62" s="64">
        <f t="shared" si="0"/>
        <v>12.219440230769232</v>
      </c>
      <c r="M62" s="65"/>
      <c r="N62" s="66"/>
      <c r="O62" s="21"/>
      <c r="P62" s="22"/>
      <c r="Q62" s="23"/>
    </row>
    <row r="63" spans="1:17" ht="17.5" customHeight="1" x14ac:dyDescent="0.25">
      <c r="A63" s="2"/>
      <c r="B63" s="12" t="s">
        <v>65</v>
      </c>
      <c r="C63" s="13"/>
      <c r="D63" s="14"/>
      <c r="E63" s="61">
        <f>E65</f>
        <v>200000000</v>
      </c>
      <c r="F63" s="62"/>
      <c r="G63" s="62"/>
      <c r="H63" s="63"/>
      <c r="I63" s="61">
        <v>44619723</v>
      </c>
      <c r="J63" s="62"/>
      <c r="K63" s="63"/>
      <c r="L63" s="64">
        <f t="shared" si="0"/>
        <v>22.3098615</v>
      </c>
      <c r="M63" s="65"/>
      <c r="N63" s="66"/>
      <c r="O63" s="21"/>
      <c r="P63" s="22"/>
      <c r="Q63" s="23"/>
    </row>
    <row r="64" spans="1:17" ht="16.75" customHeight="1" x14ac:dyDescent="0.25">
      <c r="A64" s="3" t="s">
        <v>66</v>
      </c>
      <c r="B64" s="24" t="s">
        <v>26</v>
      </c>
      <c r="C64" s="25"/>
      <c r="D64" s="26"/>
      <c r="E64" s="67" t="s">
        <v>17</v>
      </c>
      <c r="F64" s="68"/>
      <c r="G64" s="68"/>
      <c r="H64" s="69"/>
      <c r="I64" s="67" t="s">
        <v>17</v>
      </c>
      <c r="J64" s="68"/>
      <c r="K64" s="69"/>
      <c r="L64" s="64"/>
      <c r="M64" s="65"/>
      <c r="N64" s="66"/>
      <c r="O64" s="33"/>
      <c r="P64" s="34"/>
      <c r="Q64" s="35"/>
    </row>
    <row r="65" spans="1:17" ht="17.5" customHeight="1" x14ac:dyDescent="0.25">
      <c r="A65" s="3" t="s">
        <v>67</v>
      </c>
      <c r="B65" s="24" t="s">
        <v>28</v>
      </c>
      <c r="C65" s="25"/>
      <c r="D65" s="26"/>
      <c r="E65" s="67">
        <v>200000000</v>
      </c>
      <c r="F65" s="68"/>
      <c r="G65" s="68"/>
      <c r="H65" s="69"/>
      <c r="I65" s="67">
        <v>44619723</v>
      </c>
      <c r="J65" s="68"/>
      <c r="K65" s="69"/>
      <c r="L65" s="70">
        <f t="shared" si="0"/>
        <v>22.3098615</v>
      </c>
      <c r="M65" s="71"/>
      <c r="N65" s="72"/>
      <c r="O65" s="33"/>
      <c r="P65" s="34"/>
      <c r="Q65" s="35"/>
    </row>
    <row r="66" spans="1:17" ht="16.75" customHeight="1" x14ac:dyDescent="0.25">
      <c r="A66" s="2"/>
      <c r="B66" s="12" t="s">
        <v>68</v>
      </c>
      <c r="C66" s="13"/>
      <c r="D66" s="14"/>
      <c r="E66" s="61">
        <f>E68</f>
        <v>1100000000</v>
      </c>
      <c r="F66" s="62"/>
      <c r="G66" s="62"/>
      <c r="H66" s="63"/>
      <c r="I66" s="61">
        <v>114233000</v>
      </c>
      <c r="J66" s="62"/>
      <c r="K66" s="63"/>
      <c r="L66" s="64">
        <f t="shared" si="0"/>
        <v>10.384818181818181</v>
      </c>
      <c r="M66" s="65"/>
      <c r="N66" s="66"/>
      <c r="O66" s="21"/>
      <c r="P66" s="22"/>
      <c r="Q66" s="23"/>
    </row>
    <row r="67" spans="1:17" ht="17.5" customHeight="1" x14ac:dyDescent="0.25">
      <c r="A67" s="3" t="s">
        <v>66</v>
      </c>
      <c r="B67" s="24" t="s">
        <v>26</v>
      </c>
      <c r="C67" s="25"/>
      <c r="D67" s="26"/>
      <c r="E67" s="67" t="s">
        <v>17</v>
      </c>
      <c r="F67" s="68"/>
      <c r="G67" s="68"/>
      <c r="H67" s="69"/>
      <c r="I67" s="67" t="s">
        <v>17</v>
      </c>
      <c r="J67" s="68"/>
      <c r="K67" s="69"/>
      <c r="L67" s="64"/>
      <c r="M67" s="65"/>
      <c r="N67" s="66"/>
      <c r="O67" s="33"/>
      <c r="P67" s="34"/>
      <c r="Q67" s="35"/>
    </row>
    <row r="68" spans="1:17" ht="17.5" customHeight="1" x14ac:dyDescent="0.25">
      <c r="A68" s="3" t="s">
        <v>67</v>
      </c>
      <c r="B68" s="24" t="s">
        <v>28</v>
      </c>
      <c r="C68" s="25"/>
      <c r="D68" s="26"/>
      <c r="E68" s="67">
        <v>1100000000</v>
      </c>
      <c r="F68" s="68"/>
      <c r="G68" s="68"/>
      <c r="H68" s="69"/>
      <c r="I68" s="67">
        <v>114233000</v>
      </c>
      <c r="J68" s="68"/>
      <c r="K68" s="69"/>
      <c r="L68" s="70">
        <f t="shared" si="0"/>
        <v>10.384818181818181</v>
      </c>
      <c r="M68" s="71"/>
      <c r="N68" s="72"/>
      <c r="O68" s="33"/>
      <c r="P68" s="34"/>
      <c r="Q68" s="35"/>
    </row>
    <row r="69" spans="1:17" ht="16.75" customHeight="1" x14ac:dyDescent="0.25">
      <c r="A69" s="2" t="s">
        <v>69</v>
      </c>
      <c r="B69" s="12" t="s">
        <v>70</v>
      </c>
      <c r="C69" s="13"/>
      <c r="D69" s="14"/>
      <c r="E69" s="61">
        <f>E72</f>
        <v>845000000</v>
      </c>
      <c r="F69" s="62"/>
      <c r="G69" s="62"/>
      <c r="H69" s="63"/>
      <c r="I69" s="61">
        <v>29500000</v>
      </c>
      <c r="J69" s="62"/>
      <c r="K69" s="63"/>
      <c r="L69" s="64">
        <f t="shared" si="0"/>
        <v>3.4911242603550297</v>
      </c>
      <c r="M69" s="65"/>
      <c r="N69" s="66"/>
      <c r="O69" s="21"/>
      <c r="P69" s="22"/>
      <c r="Q69" s="23"/>
    </row>
    <row r="70" spans="1:17" ht="17.5" customHeight="1" x14ac:dyDescent="0.25">
      <c r="A70" s="2"/>
      <c r="B70" s="12" t="s">
        <v>71</v>
      </c>
      <c r="C70" s="13"/>
      <c r="D70" s="14"/>
      <c r="E70" s="61" t="s">
        <v>17</v>
      </c>
      <c r="F70" s="62"/>
      <c r="G70" s="62"/>
      <c r="H70" s="63"/>
      <c r="I70" s="61"/>
      <c r="J70" s="62"/>
      <c r="K70" s="63"/>
      <c r="L70" s="64"/>
      <c r="M70" s="65"/>
      <c r="N70" s="66"/>
      <c r="O70" s="21"/>
      <c r="P70" s="22"/>
      <c r="Q70" s="23"/>
    </row>
    <row r="71" spans="1:17" ht="17.5" customHeight="1" x14ac:dyDescent="0.25">
      <c r="A71" s="3" t="s">
        <v>72</v>
      </c>
      <c r="B71" s="24" t="s">
        <v>26</v>
      </c>
      <c r="C71" s="25"/>
      <c r="D71" s="26"/>
      <c r="E71" s="67" t="s">
        <v>17</v>
      </c>
      <c r="F71" s="68"/>
      <c r="G71" s="68"/>
      <c r="H71" s="69"/>
      <c r="I71" s="67" t="s">
        <v>17</v>
      </c>
      <c r="J71" s="68"/>
      <c r="K71" s="69"/>
      <c r="L71" s="64"/>
      <c r="M71" s="65"/>
      <c r="N71" s="66"/>
      <c r="O71" s="33"/>
      <c r="P71" s="34"/>
      <c r="Q71" s="35"/>
    </row>
    <row r="72" spans="1:17" ht="16.75" customHeight="1" x14ac:dyDescent="0.25">
      <c r="A72" s="3" t="s">
        <v>73</v>
      </c>
      <c r="B72" s="24" t="s">
        <v>28</v>
      </c>
      <c r="C72" s="25"/>
      <c r="D72" s="26"/>
      <c r="E72" s="67">
        <v>845000000</v>
      </c>
      <c r="F72" s="68"/>
      <c r="G72" s="68"/>
      <c r="H72" s="69"/>
      <c r="I72" s="67">
        <v>29500000</v>
      </c>
      <c r="J72" s="68"/>
      <c r="K72" s="69"/>
      <c r="L72" s="70">
        <f t="shared" si="0"/>
        <v>3.4911242603550297</v>
      </c>
      <c r="M72" s="71"/>
      <c r="N72" s="72"/>
      <c r="O72" s="33"/>
      <c r="P72" s="34"/>
      <c r="Q72" s="35"/>
    </row>
    <row r="73" spans="1:17" ht="17.5" customHeight="1" x14ac:dyDescent="0.25">
      <c r="A73" s="2" t="s">
        <v>74</v>
      </c>
      <c r="B73" s="12" t="s">
        <v>75</v>
      </c>
      <c r="C73" s="13"/>
      <c r="D73" s="14"/>
      <c r="E73" s="61">
        <f>E75+E76</f>
        <v>1152456480</v>
      </c>
      <c r="F73" s="62"/>
      <c r="G73" s="62"/>
      <c r="H73" s="63"/>
      <c r="I73" s="61">
        <v>253109978</v>
      </c>
      <c r="J73" s="62"/>
      <c r="K73" s="63"/>
      <c r="L73" s="64">
        <f t="shared" si="0"/>
        <v>21.96264955705746</v>
      </c>
      <c r="M73" s="65"/>
      <c r="N73" s="66"/>
      <c r="O73" s="21"/>
      <c r="P73" s="22"/>
      <c r="Q73" s="23"/>
    </row>
    <row r="74" spans="1:17" ht="16.75" customHeight="1" x14ac:dyDescent="0.25">
      <c r="A74" s="2"/>
      <c r="B74" s="12" t="s">
        <v>76</v>
      </c>
      <c r="C74" s="13"/>
      <c r="D74" s="14"/>
      <c r="E74" s="61">
        <f>E73</f>
        <v>1152456480</v>
      </c>
      <c r="F74" s="62"/>
      <c r="G74" s="62"/>
      <c r="H74" s="63"/>
      <c r="I74" s="61">
        <v>253109978</v>
      </c>
      <c r="J74" s="62"/>
      <c r="K74" s="63"/>
      <c r="L74" s="64">
        <f t="shared" si="0"/>
        <v>21.96264955705746</v>
      </c>
      <c r="M74" s="65"/>
      <c r="N74" s="66"/>
      <c r="O74" s="21"/>
      <c r="P74" s="22"/>
      <c r="Q74" s="23"/>
    </row>
    <row r="75" spans="1:17" ht="17.5" customHeight="1" x14ac:dyDescent="0.25">
      <c r="A75" s="3" t="s">
        <v>77</v>
      </c>
      <c r="B75" s="24" t="s">
        <v>26</v>
      </c>
      <c r="C75" s="25"/>
      <c r="D75" s="26"/>
      <c r="E75" s="67">
        <v>912780000</v>
      </c>
      <c r="F75" s="68"/>
      <c r="G75" s="68"/>
      <c r="H75" s="69"/>
      <c r="I75" s="67">
        <v>87807758</v>
      </c>
      <c r="J75" s="68"/>
      <c r="K75" s="69"/>
      <c r="L75" s="70">
        <f t="shared" si="0"/>
        <v>9.6198161659983779</v>
      </c>
      <c r="M75" s="71"/>
      <c r="N75" s="72"/>
      <c r="O75" s="33"/>
      <c r="P75" s="34"/>
      <c r="Q75" s="35"/>
    </row>
    <row r="76" spans="1:17" ht="17.5" customHeight="1" x14ac:dyDescent="0.25">
      <c r="A76" s="3" t="s">
        <v>78</v>
      </c>
      <c r="B76" s="24" t="s">
        <v>28</v>
      </c>
      <c r="C76" s="25"/>
      <c r="D76" s="26"/>
      <c r="E76" s="67">
        <v>239676480</v>
      </c>
      <c r="F76" s="68"/>
      <c r="G76" s="68"/>
      <c r="H76" s="69"/>
      <c r="I76" s="67">
        <v>165302220</v>
      </c>
      <c r="J76" s="68"/>
      <c r="K76" s="69"/>
      <c r="L76" s="70">
        <f t="shared" si="0"/>
        <v>68.968895070555106</v>
      </c>
      <c r="M76" s="71"/>
      <c r="N76" s="72"/>
      <c r="O76" s="33"/>
      <c r="P76" s="34"/>
      <c r="Q76" s="35"/>
    </row>
    <row r="77" spans="1:17" ht="25.5" customHeight="1" x14ac:dyDescent="0.25">
      <c r="A77" s="2" t="s">
        <v>79</v>
      </c>
      <c r="B77" s="12" t="s">
        <v>80</v>
      </c>
      <c r="C77" s="13"/>
      <c r="D77" s="14"/>
      <c r="E77" s="61">
        <f>E80</f>
        <v>270000000</v>
      </c>
      <c r="F77" s="62"/>
      <c r="G77" s="62"/>
      <c r="H77" s="63"/>
      <c r="I77" s="61">
        <v>3500000</v>
      </c>
      <c r="J77" s="62"/>
      <c r="K77" s="63"/>
      <c r="L77" s="64">
        <f t="shared" si="0"/>
        <v>1.2962962962962963</v>
      </c>
      <c r="M77" s="65"/>
      <c r="N77" s="66"/>
      <c r="O77" s="21"/>
      <c r="P77" s="22"/>
      <c r="Q77" s="23"/>
    </row>
    <row r="78" spans="1:17" ht="17.5" customHeight="1" x14ac:dyDescent="0.25">
      <c r="A78" s="2"/>
      <c r="B78" s="12" t="s">
        <v>81</v>
      </c>
      <c r="C78" s="13"/>
      <c r="D78" s="14"/>
      <c r="E78" s="61">
        <f>E80</f>
        <v>270000000</v>
      </c>
      <c r="F78" s="62"/>
      <c r="G78" s="62"/>
      <c r="H78" s="63"/>
      <c r="I78" s="61">
        <v>3500000</v>
      </c>
      <c r="J78" s="62"/>
      <c r="K78" s="63"/>
      <c r="L78" s="64">
        <f t="shared" ref="L78" si="2">I78/E78*100</f>
        <v>1.2962962962962963</v>
      </c>
      <c r="M78" s="65"/>
      <c r="N78" s="66"/>
      <c r="O78" s="21"/>
      <c r="P78" s="22"/>
      <c r="Q78" s="23"/>
    </row>
    <row r="79" spans="1:17" ht="16.75" customHeight="1" x14ac:dyDescent="0.25">
      <c r="A79" s="3" t="s">
        <v>82</v>
      </c>
      <c r="B79" s="24" t="s">
        <v>26</v>
      </c>
      <c r="C79" s="25"/>
      <c r="D79" s="26"/>
      <c r="E79" s="67" t="s">
        <v>17</v>
      </c>
      <c r="F79" s="68"/>
      <c r="G79" s="68"/>
      <c r="H79" s="69"/>
      <c r="I79" s="67" t="s">
        <v>17</v>
      </c>
      <c r="J79" s="68"/>
      <c r="K79" s="69"/>
      <c r="L79" s="64"/>
      <c r="M79" s="65"/>
      <c r="N79" s="66"/>
      <c r="O79" s="33"/>
      <c r="P79" s="34"/>
      <c r="Q79" s="35"/>
    </row>
    <row r="80" spans="1:17" ht="17.5" customHeight="1" x14ac:dyDescent="0.25">
      <c r="A80" s="3" t="s">
        <v>83</v>
      </c>
      <c r="B80" s="24" t="s">
        <v>28</v>
      </c>
      <c r="C80" s="25"/>
      <c r="D80" s="26"/>
      <c r="E80" s="67">
        <v>270000000</v>
      </c>
      <c r="F80" s="68"/>
      <c r="G80" s="68"/>
      <c r="H80" s="69"/>
      <c r="I80" s="67">
        <v>3500000</v>
      </c>
      <c r="J80" s="68"/>
      <c r="K80" s="69"/>
      <c r="L80" s="70">
        <f t="shared" si="0"/>
        <v>1.2962962962962963</v>
      </c>
      <c r="M80" s="71"/>
      <c r="N80" s="72"/>
      <c r="O80" s="33"/>
      <c r="P80" s="34"/>
      <c r="Q80" s="35"/>
    </row>
    <row r="81" spans="1:17" ht="16.75" customHeight="1" x14ac:dyDescent="0.25">
      <c r="A81" s="2" t="s">
        <v>84</v>
      </c>
      <c r="B81" s="12" t="s">
        <v>85</v>
      </c>
      <c r="C81" s="13"/>
      <c r="D81" s="14"/>
      <c r="E81" s="61">
        <f>E82</f>
        <v>319500000</v>
      </c>
      <c r="F81" s="62"/>
      <c r="G81" s="62"/>
      <c r="H81" s="63"/>
      <c r="I81" s="61">
        <v>4400000</v>
      </c>
      <c r="J81" s="62"/>
      <c r="K81" s="63"/>
      <c r="L81" s="64">
        <f t="shared" si="0"/>
        <v>1.3771517996870108</v>
      </c>
      <c r="M81" s="65"/>
      <c r="N81" s="66"/>
      <c r="O81" s="21"/>
      <c r="P81" s="22"/>
      <c r="Q81" s="23"/>
    </row>
    <row r="82" spans="1:17" ht="17.5" customHeight="1" x14ac:dyDescent="0.25">
      <c r="A82" s="2"/>
      <c r="B82" s="12" t="s">
        <v>86</v>
      </c>
      <c r="C82" s="13"/>
      <c r="D82" s="14"/>
      <c r="E82" s="61">
        <f>E84</f>
        <v>319500000</v>
      </c>
      <c r="F82" s="62"/>
      <c r="G82" s="62"/>
      <c r="H82" s="63"/>
      <c r="I82" s="61">
        <v>4400000</v>
      </c>
      <c r="J82" s="62"/>
      <c r="K82" s="63"/>
      <c r="L82" s="64">
        <f t="shared" si="0"/>
        <v>1.3771517996870108</v>
      </c>
      <c r="M82" s="65"/>
      <c r="N82" s="66"/>
      <c r="O82" s="21"/>
      <c r="P82" s="22"/>
      <c r="Q82" s="23"/>
    </row>
    <row r="83" spans="1:17" ht="17.5" customHeight="1" x14ac:dyDescent="0.25">
      <c r="A83" s="3" t="s">
        <v>87</v>
      </c>
      <c r="B83" s="24" t="s">
        <v>26</v>
      </c>
      <c r="C83" s="25"/>
      <c r="D83" s="26"/>
      <c r="E83" s="67" t="s">
        <v>17</v>
      </c>
      <c r="F83" s="68"/>
      <c r="G83" s="68"/>
      <c r="H83" s="69"/>
      <c r="I83" s="67" t="s">
        <v>17</v>
      </c>
      <c r="J83" s="68"/>
      <c r="K83" s="69"/>
      <c r="L83" s="64"/>
      <c r="M83" s="65"/>
      <c r="N83" s="66"/>
      <c r="O83" s="33"/>
      <c r="P83" s="34"/>
      <c r="Q83" s="35"/>
    </row>
    <row r="84" spans="1:17" ht="16.75" customHeight="1" x14ac:dyDescent="0.25">
      <c r="A84" s="3" t="s">
        <v>88</v>
      </c>
      <c r="B84" s="24" t="s">
        <v>28</v>
      </c>
      <c r="C84" s="25"/>
      <c r="D84" s="26"/>
      <c r="E84" s="67">
        <v>319500000</v>
      </c>
      <c r="F84" s="68"/>
      <c r="G84" s="68"/>
      <c r="H84" s="69"/>
      <c r="I84" s="67">
        <v>4400000</v>
      </c>
      <c r="J84" s="68"/>
      <c r="K84" s="69"/>
      <c r="L84" s="70">
        <f t="shared" si="0"/>
        <v>1.3771517996870108</v>
      </c>
      <c r="M84" s="71"/>
      <c r="N84" s="72"/>
      <c r="O84" s="33"/>
      <c r="P84" s="34"/>
      <c r="Q84" s="35"/>
    </row>
    <row r="85" spans="1:17" ht="17.5" customHeight="1" x14ac:dyDescent="0.25">
      <c r="A85" s="2" t="s">
        <v>89</v>
      </c>
      <c r="B85" s="12" t="s">
        <v>90</v>
      </c>
      <c r="C85" s="13"/>
      <c r="D85" s="14"/>
      <c r="E85" s="61">
        <f>E87</f>
        <v>2607200000</v>
      </c>
      <c r="F85" s="62"/>
      <c r="G85" s="62"/>
      <c r="H85" s="63"/>
      <c r="I85" s="61" t="s">
        <v>17</v>
      </c>
      <c r="J85" s="62"/>
      <c r="K85" s="63"/>
      <c r="L85" s="64"/>
      <c r="M85" s="65"/>
      <c r="N85" s="66"/>
      <c r="O85" s="21"/>
      <c r="P85" s="22"/>
      <c r="Q85" s="23"/>
    </row>
    <row r="86" spans="1:17" ht="16.75" customHeight="1" x14ac:dyDescent="0.25">
      <c r="A86" s="3" t="s">
        <v>91</v>
      </c>
      <c r="B86" s="24" t="s">
        <v>26</v>
      </c>
      <c r="C86" s="25"/>
      <c r="D86" s="26"/>
      <c r="E86" s="67" t="s">
        <v>17</v>
      </c>
      <c r="F86" s="68"/>
      <c r="G86" s="68"/>
      <c r="H86" s="69"/>
      <c r="I86" s="67" t="s">
        <v>17</v>
      </c>
      <c r="J86" s="68"/>
      <c r="K86" s="69"/>
      <c r="L86" s="64"/>
      <c r="M86" s="65"/>
      <c r="N86" s="66"/>
      <c r="O86" s="33"/>
      <c r="P86" s="34"/>
      <c r="Q86" s="35"/>
    </row>
    <row r="87" spans="1:17" ht="26.5" customHeight="1" x14ac:dyDescent="0.25">
      <c r="A87" s="3" t="s">
        <v>92</v>
      </c>
      <c r="B87" s="48" t="s">
        <v>98</v>
      </c>
      <c r="C87" s="25"/>
      <c r="D87" s="26"/>
      <c r="E87" s="67">
        <f>357200000+1100000000+1150000000</f>
        <v>2607200000</v>
      </c>
      <c r="F87" s="68"/>
      <c r="G87" s="68"/>
      <c r="H87" s="69"/>
      <c r="I87" s="67">
        <v>0</v>
      </c>
      <c r="J87" s="68"/>
      <c r="K87" s="69"/>
      <c r="L87" s="64">
        <f t="shared" si="0"/>
        <v>0</v>
      </c>
      <c r="M87" s="65"/>
      <c r="N87" s="66"/>
      <c r="O87" s="33"/>
      <c r="P87" s="34"/>
      <c r="Q87" s="35"/>
    </row>
    <row r="88" spans="1:17" ht="17.5" customHeight="1" x14ac:dyDescent="0.25">
      <c r="A88" s="2" t="s">
        <v>22</v>
      </c>
      <c r="B88" s="12" t="s">
        <v>93</v>
      </c>
      <c r="C88" s="13"/>
      <c r="D88" s="14"/>
      <c r="E88" s="61" t="s">
        <v>17</v>
      </c>
      <c r="F88" s="62"/>
      <c r="G88" s="62"/>
      <c r="H88" s="63"/>
      <c r="I88" s="61" t="s">
        <v>17</v>
      </c>
      <c r="J88" s="62"/>
      <c r="K88" s="63"/>
      <c r="L88" s="64"/>
      <c r="M88" s="65"/>
      <c r="N88" s="66"/>
      <c r="O88" s="21"/>
      <c r="P88" s="22"/>
      <c r="Q88" s="23"/>
    </row>
    <row r="89" spans="1:17" ht="16.75" customHeight="1" x14ac:dyDescent="0.25">
      <c r="A89" s="2" t="s">
        <v>9</v>
      </c>
      <c r="B89" s="12" t="s">
        <v>29</v>
      </c>
      <c r="C89" s="13"/>
      <c r="D89" s="14"/>
      <c r="E89" s="61" t="s">
        <v>17</v>
      </c>
      <c r="F89" s="62"/>
      <c r="G89" s="62"/>
      <c r="H89" s="63"/>
      <c r="I89" s="61" t="s">
        <v>17</v>
      </c>
      <c r="J89" s="62"/>
      <c r="K89" s="63"/>
      <c r="L89" s="64"/>
      <c r="M89" s="65"/>
      <c r="N89" s="66"/>
      <c r="O89" s="21"/>
      <c r="P89" s="22"/>
      <c r="Q89" s="23"/>
    </row>
    <row r="90" spans="1:17" ht="17.5" customHeight="1" x14ac:dyDescent="0.25">
      <c r="A90" s="2" t="s">
        <v>10</v>
      </c>
      <c r="B90" s="12" t="s">
        <v>41</v>
      </c>
      <c r="C90" s="13"/>
      <c r="D90" s="14"/>
      <c r="E90" s="61" t="s">
        <v>17</v>
      </c>
      <c r="F90" s="62"/>
      <c r="G90" s="62"/>
      <c r="H90" s="63"/>
      <c r="I90" s="61" t="s">
        <v>17</v>
      </c>
      <c r="J90" s="62"/>
      <c r="K90" s="63"/>
      <c r="L90" s="64"/>
      <c r="M90" s="65"/>
      <c r="N90" s="66"/>
      <c r="O90" s="21"/>
      <c r="P90" s="22"/>
      <c r="Q90" s="23"/>
    </row>
    <row r="91" spans="1:17" ht="17.5" customHeight="1" x14ac:dyDescent="0.25">
      <c r="A91" s="2" t="s">
        <v>11</v>
      </c>
      <c r="B91" s="12" t="s">
        <v>51</v>
      </c>
      <c r="C91" s="13"/>
      <c r="D91" s="14"/>
      <c r="E91" s="61" t="s">
        <v>17</v>
      </c>
      <c r="F91" s="62"/>
      <c r="G91" s="62"/>
      <c r="H91" s="63"/>
      <c r="I91" s="61" t="s">
        <v>17</v>
      </c>
      <c r="J91" s="62"/>
      <c r="K91" s="63"/>
      <c r="L91" s="64"/>
      <c r="M91" s="65"/>
      <c r="N91" s="66"/>
      <c r="O91" s="21"/>
      <c r="P91" s="22"/>
      <c r="Q91" s="23"/>
    </row>
    <row r="92" spans="1:17" ht="16.75" customHeight="1" x14ac:dyDescent="0.25">
      <c r="A92" s="2" t="s">
        <v>12</v>
      </c>
      <c r="B92" s="12" t="s">
        <v>55</v>
      </c>
      <c r="C92" s="13"/>
      <c r="D92" s="14"/>
      <c r="E92" s="61" t="s">
        <v>17</v>
      </c>
      <c r="F92" s="62"/>
      <c r="G92" s="62"/>
      <c r="H92" s="63"/>
      <c r="I92" s="61" t="s">
        <v>17</v>
      </c>
      <c r="J92" s="62"/>
      <c r="K92" s="63"/>
      <c r="L92" s="64"/>
      <c r="M92" s="65"/>
      <c r="N92" s="66"/>
      <c r="O92" s="21"/>
      <c r="P92" s="22"/>
      <c r="Q92" s="23"/>
    </row>
    <row r="93" spans="1:17" ht="17.5" customHeight="1" x14ac:dyDescent="0.25">
      <c r="A93" s="2" t="s">
        <v>13</v>
      </c>
      <c r="B93" s="12" t="s">
        <v>58</v>
      </c>
      <c r="C93" s="13"/>
      <c r="D93" s="14"/>
      <c r="E93" s="61" t="s">
        <v>17</v>
      </c>
      <c r="F93" s="62"/>
      <c r="G93" s="62"/>
      <c r="H93" s="63"/>
      <c r="I93" s="61" t="s">
        <v>17</v>
      </c>
      <c r="J93" s="62"/>
      <c r="K93" s="63"/>
      <c r="L93" s="64"/>
      <c r="M93" s="65"/>
      <c r="N93" s="66"/>
      <c r="O93" s="21"/>
      <c r="P93" s="22"/>
      <c r="Q93" s="23"/>
    </row>
    <row r="94" spans="1:17" ht="16.75" customHeight="1" x14ac:dyDescent="0.25">
      <c r="A94" s="2" t="s">
        <v>14</v>
      </c>
      <c r="B94" s="12" t="s">
        <v>64</v>
      </c>
      <c r="C94" s="13"/>
      <c r="D94" s="14"/>
      <c r="E94" s="61" t="s">
        <v>17</v>
      </c>
      <c r="F94" s="62"/>
      <c r="G94" s="62"/>
      <c r="H94" s="63"/>
      <c r="I94" s="61" t="s">
        <v>17</v>
      </c>
      <c r="J94" s="62"/>
      <c r="K94" s="63"/>
      <c r="L94" s="64"/>
      <c r="M94" s="65"/>
      <c r="N94" s="66"/>
      <c r="O94" s="21"/>
      <c r="P94" s="22"/>
      <c r="Q94" s="23"/>
    </row>
    <row r="95" spans="1:17" ht="17.5" customHeight="1" x14ac:dyDescent="0.25">
      <c r="A95" s="2" t="s">
        <v>69</v>
      </c>
      <c r="B95" s="12" t="s">
        <v>70</v>
      </c>
      <c r="C95" s="13"/>
      <c r="D95" s="14"/>
      <c r="E95" s="61" t="s">
        <v>17</v>
      </c>
      <c r="F95" s="62"/>
      <c r="G95" s="62"/>
      <c r="H95" s="63"/>
      <c r="I95" s="61" t="s">
        <v>17</v>
      </c>
      <c r="J95" s="62"/>
      <c r="K95" s="63"/>
      <c r="L95" s="64"/>
      <c r="M95" s="65"/>
      <c r="N95" s="66"/>
      <c r="O95" s="21"/>
      <c r="P95" s="22"/>
      <c r="Q95" s="23"/>
    </row>
    <row r="96" spans="1:17" ht="17.5" customHeight="1" x14ac:dyDescent="0.25">
      <c r="A96" s="2" t="s">
        <v>74</v>
      </c>
      <c r="B96" s="12" t="s">
        <v>75</v>
      </c>
      <c r="C96" s="13"/>
      <c r="D96" s="14"/>
      <c r="E96" s="61" t="s">
        <v>17</v>
      </c>
      <c r="F96" s="62"/>
      <c r="G96" s="62"/>
      <c r="H96" s="63"/>
      <c r="I96" s="61" t="s">
        <v>17</v>
      </c>
      <c r="J96" s="62"/>
      <c r="K96" s="63"/>
      <c r="L96" s="64"/>
      <c r="M96" s="65"/>
      <c r="N96" s="66"/>
      <c r="O96" s="21"/>
      <c r="P96" s="22"/>
      <c r="Q96" s="23"/>
    </row>
    <row r="97" spans="1:17" ht="25.5" customHeight="1" x14ac:dyDescent="0.25">
      <c r="A97" s="2" t="s">
        <v>79</v>
      </c>
      <c r="B97" s="12" t="s">
        <v>80</v>
      </c>
      <c r="C97" s="13"/>
      <c r="D97" s="14"/>
      <c r="E97" s="15" t="s">
        <v>17</v>
      </c>
      <c r="F97" s="16"/>
      <c r="G97" s="16"/>
      <c r="H97" s="17"/>
      <c r="I97" s="15" t="s">
        <v>17</v>
      </c>
      <c r="J97" s="16"/>
      <c r="K97" s="17"/>
      <c r="L97" s="18"/>
      <c r="M97" s="19"/>
      <c r="N97" s="20"/>
      <c r="O97" s="21"/>
      <c r="P97" s="22"/>
      <c r="Q97" s="23"/>
    </row>
    <row r="98" spans="1:17" ht="16.75" customHeight="1" x14ac:dyDescent="0.25">
      <c r="A98" s="2" t="s">
        <v>84</v>
      </c>
      <c r="B98" s="12" t="s">
        <v>85</v>
      </c>
      <c r="C98" s="13"/>
      <c r="D98" s="14"/>
      <c r="E98" s="15" t="s">
        <v>17</v>
      </c>
      <c r="F98" s="16"/>
      <c r="G98" s="16"/>
      <c r="H98" s="17"/>
      <c r="I98" s="15" t="s">
        <v>17</v>
      </c>
      <c r="J98" s="16"/>
      <c r="K98" s="17"/>
      <c r="L98" s="18"/>
      <c r="M98" s="19"/>
      <c r="N98" s="20"/>
      <c r="O98" s="21"/>
      <c r="P98" s="22"/>
      <c r="Q98" s="23"/>
    </row>
    <row r="99" spans="1:17" ht="17.5" customHeight="1" x14ac:dyDescent="0.25">
      <c r="A99" s="2" t="s">
        <v>89</v>
      </c>
      <c r="B99" s="12" t="s">
        <v>90</v>
      </c>
      <c r="C99" s="13"/>
      <c r="D99" s="14"/>
      <c r="E99" s="15" t="s">
        <v>17</v>
      </c>
      <c r="F99" s="16"/>
      <c r="G99" s="16"/>
      <c r="H99" s="17"/>
      <c r="I99" s="15" t="s">
        <v>17</v>
      </c>
      <c r="J99" s="16"/>
      <c r="K99" s="17"/>
      <c r="L99" s="18"/>
      <c r="M99" s="19"/>
      <c r="N99" s="20"/>
      <c r="O99" s="21"/>
      <c r="P99" s="22"/>
      <c r="Q99" s="23"/>
    </row>
    <row r="100" spans="1:17" ht="16.75" customHeight="1" x14ac:dyDescent="0.25">
      <c r="A100" s="2" t="s">
        <v>32</v>
      </c>
      <c r="B100" s="12" t="s">
        <v>94</v>
      </c>
      <c r="C100" s="13"/>
      <c r="D100" s="14"/>
      <c r="E100" s="15" t="s">
        <v>17</v>
      </c>
      <c r="F100" s="16"/>
      <c r="G100" s="16"/>
      <c r="H100" s="17"/>
      <c r="I100" s="15" t="s">
        <v>17</v>
      </c>
      <c r="J100" s="16"/>
      <c r="K100" s="17"/>
      <c r="L100" s="18"/>
      <c r="M100" s="19"/>
      <c r="N100" s="20"/>
      <c r="O100" s="21"/>
      <c r="P100" s="22"/>
      <c r="Q100" s="23"/>
    </row>
    <row r="101" spans="1:17" ht="17.5" customHeight="1" x14ac:dyDescent="0.25">
      <c r="A101" s="2" t="s">
        <v>9</v>
      </c>
      <c r="B101" s="12" t="s">
        <v>29</v>
      </c>
      <c r="C101" s="13"/>
      <c r="D101" s="14"/>
      <c r="E101" s="15" t="s">
        <v>17</v>
      </c>
      <c r="F101" s="16"/>
      <c r="G101" s="16"/>
      <c r="H101" s="17"/>
      <c r="I101" s="15" t="s">
        <v>17</v>
      </c>
      <c r="J101" s="16"/>
      <c r="K101" s="17"/>
      <c r="L101" s="18"/>
      <c r="M101" s="19"/>
      <c r="N101" s="20"/>
      <c r="O101" s="21"/>
      <c r="P101" s="22"/>
      <c r="Q101" s="23"/>
    </row>
    <row r="102" spans="1:17" ht="17.5" customHeight="1" x14ac:dyDescent="0.25">
      <c r="A102" s="2" t="s">
        <v>10</v>
      </c>
      <c r="B102" s="12" t="s">
        <v>41</v>
      </c>
      <c r="C102" s="13"/>
      <c r="D102" s="14"/>
      <c r="E102" s="15" t="s">
        <v>17</v>
      </c>
      <c r="F102" s="16"/>
      <c r="G102" s="16"/>
      <c r="H102" s="17"/>
      <c r="I102" s="15" t="s">
        <v>17</v>
      </c>
      <c r="J102" s="16"/>
      <c r="K102" s="17"/>
      <c r="L102" s="18"/>
      <c r="M102" s="19"/>
      <c r="N102" s="20"/>
      <c r="O102" s="21"/>
      <c r="P102" s="22"/>
      <c r="Q102" s="23"/>
    </row>
    <row r="103" spans="1:17" ht="16.75" customHeight="1" x14ac:dyDescent="0.25">
      <c r="A103" s="2" t="s">
        <v>11</v>
      </c>
      <c r="B103" s="12" t="s">
        <v>51</v>
      </c>
      <c r="C103" s="13"/>
      <c r="D103" s="14"/>
      <c r="E103" s="15" t="s">
        <v>17</v>
      </c>
      <c r="F103" s="16"/>
      <c r="G103" s="16"/>
      <c r="H103" s="17"/>
      <c r="I103" s="15" t="s">
        <v>17</v>
      </c>
      <c r="J103" s="16"/>
      <c r="K103" s="17"/>
      <c r="L103" s="18"/>
      <c r="M103" s="19"/>
      <c r="N103" s="20"/>
      <c r="O103" s="21"/>
      <c r="P103" s="22"/>
      <c r="Q103" s="23"/>
    </row>
    <row r="104" spans="1:17" ht="17.5" customHeight="1" x14ac:dyDescent="0.25">
      <c r="A104" s="2" t="s">
        <v>12</v>
      </c>
      <c r="B104" s="12" t="s">
        <v>55</v>
      </c>
      <c r="C104" s="13"/>
      <c r="D104" s="14"/>
      <c r="E104" s="15" t="s">
        <v>17</v>
      </c>
      <c r="F104" s="16"/>
      <c r="G104" s="16"/>
      <c r="H104" s="17"/>
      <c r="I104" s="15" t="s">
        <v>17</v>
      </c>
      <c r="J104" s="16"/>
      <c r="K104" s="17"/>
      <c r="L104" s="18"/>
      <c r="M104" s="19"/>
      <c r="N104" s="20"/>
      <c r="O104" s="21"/>
      <c r="P104" s="22"/>
      <c r="Q104" s="23"/>
    </row>
    <row r="105" spans="1:17" ht="16.75" customHeight="1" x14ac:dyDescent="0.25">
      <c r="A105" s="2" t="s">
        <v>13</v>
      </c>
      <c r="B105" s="12" t="s">
        <v>58</v>
      </c>
      <c r="C105" s="13"/>
      <c r="D105" s="14"/>
      <c r="E105" s="15" t="s">
        <v>17</v>
      </c>
      <c r="F105" s="16"/>
      <c r="G105" s="16"/>
      <c r="H105" s="17"/>
      <c r="I105" s="15" t="s">
        <v>17</v>
      </c>
      <c r="J105" s="16"/>
      <c r="K105" s="17"/>
      <c r="L105" s="18"/>
      <c r="M105" s="19"/>
      <c r="N105" s="20"/>
      <c r="O105" s="21"/>
      <c r="P105" s="22"/>
      <c r="Q105" s="23"/>
    </row>
    <row r="106" spans="1:17" ht="17.5" customHeight="1" x14ac:dyDescent="0.25">
      <c r="A106" s="2" t="s">
        <v>14</v>
      </c>
      <c r="B106" s="12" t="s">
        <v>64</v>
      </c>
      <c r="C106" s="13"/>
      <c r="D106" s="14"/>
      <c r="E106" s="15" t="s">
        <v>17</v>
      </c>
      <c r="F106" s="16"/>
      <c r="G106" s="16"/>
      <c r="H106" s="17"/>
      <c r="I106" s="15" t="s">
        <v>17</v>
      </c>
      <c r="J106" s="16"/>
      <c r="K106" s="17"/>
      <c r="L106" s="18"/>
      <c r="M106" s="19"/>
      <c r="N106" s="20"/>
      <c r="O106" s="21"/>
      <c r="P106" s="22"/>
      <c r="Q106" s="23"/>
    </row>
    <row r="107" spans="1:17" ht="17.5" customHeight="1" x14ac:dyDescent="0.25">
      <c r="A107" s="2" t="s">
        <v>69</v>
      </c>
      <c r="B107" s="12" t="s">
        <v>70</v>
      </c>
      <c r="C107" s="13"/>
      <c r="D107" s="14"/>
      <c r="E107" s="15" t="s">
        <v>17</v>
      </c>
      <c r="F107" s="16"/>
      <c r="G107" s="16"/>
      <c r="H107" s="17"/>
      <c r="I107" s="15" t="s">
        <v>17</v>
      </c>
      <c r="J107" s="16"/>
      <c r="K107" s="17"/>
      <c r="L107" s="18"/>
      <c r="M107" s="19"/>
      <c r="N107" s="20"/>
      <c r="O107" s="21"/>
      <c r="P107" s="22"/>
      <c r="Q107" s="23"/>
    </row>
    <row r="108" spans="1:17" ht="16.75" customHeight="1" x14ac:dyDescent="0.25">
      <c r="A108" s="2" t="s">
        <v>74</v>
      </c>
      <c r="B108" s="12" t="s">
        <v>75</v>
      </c>
      <c r="C108" s="13"/>
      <c r="D108" s="14"/>
      <c r="E108" s="15" t="s">
        <v>17</v>
      </c>
      <c r="F108" s="16"/>
      <c r="G108" s="16"/>
      <c r="H108" s="17"/>
      <c r="I108" s="15" t="s">
        <v>17</v>
      </c>
      <c r="J108" s="16"/>
      <c r="K108" s="17"/>
      <c r="L108" s="18"/>
      <c r="M108" s="19"/>
      <c r="N108" s="20"/>
      <c r="O108" s="21"/>
      <c r="P108" s="22"/>
      <c r="Q108" s="23"/>
    </row>
    <row r="109" spans="1:17" ht="25.5" customHeight="1" x14ac:dyDescent="0.25">
      <c r="A109" s="2" t="s">
        <v>79</v>
      </c>
      <c r="B109" s="12" t="s">
        <v>80</v>
      </c>
      <c r="C109" s="13"/>
      <c r="D109" s="14"/>
      <c r="E109" s="15" t="s">
        <v>17</v>
      </c>
      <c r="F109" s="16"/>
      <c r="G109" s="16"/>
      <c r="H109" s="17"/>
      <c r="I109" s="15" t="s">
        <v>17</v>
      </c>
      <c r="J109" s="16"/>
      <c r="K109" s="17"/>
      <c r="L109" s="18"/>
      <c r="M109" s="19"/>
      <c r="N109" s="20"/>
      <c r="O109" s="21"/>
      <c r="P109" s="22"/>
      <c r="Q109" s="23"/>
    </row>
    <row r="110" spans="1:17" ht="17.5" customHeight="1" x14ac:dyDescent="0.25">
      <c r="A110" s="2" t="s">
        <v>84</v>
      </c>
      <c r="B110" s="12" t="s">
        <v>85</v>
      </c>
      <c r="C110" s="13"/>
      <c r="D110" s="14"/>
      <c r="E110" s="15" t="s">
        <v>17</v>
      </c>
      <c r="F110" s="16"/>
      <c r="G110" s="16"/>
      <c r="H110" s="17"/>
      <c r="I110" s="15" t="s">
        <v>17</v>
      </c>
      <c r="J110" s="16"/>
      <c r="K110" s="17"/>
      <c r="L110" s="18"/>
      <c r="M110" s="19"/>
      <c r="N110" s="20"/>
      <c r="O110" s="21"/>
      <c r="P110" s="22"/>
      <c r="Q110" s="23"/>
    </row>
    <row r="111" spans="1:17" ht="17.5" customHeight="1" x14ac:dyDescent="0.25">
      <c r="A111" s="2" t="s">
        <v>89</v>
      </c>
      <c r="B111" s="12" t="s">
        <v>90</v>
      </c>
      <c r="C111" s="13"/>
      <c r="D111" s="14"/>
      <c r="E111" s="15" t="s">
        <v>17</v>
      </c>
      <c r="F111" s="16"/>
      <c r="G111" s="16"/>
      <c r="H111" s="17"/>
      <c r="I111" s="15" t="s">
        <v>17</v>
      </c>
      <c r="J111" s="16"/>
      <c r="K111" s="17"/>
      <c r="L111" s="18"/>
      <c r="M111" s="19"/>
      <c r="N111" s="20"/>
      <c r="O111" s="21"/>
      <c r="P111" s="22"/>
      <c r="Q111" s="23"/>
    </row>
    <row r="112" spans="1:17" ht="14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ht="20" customHeight="1" x14ac:dyDescent="0.25">
      <c r="J113" s="53" t="s">
        <v>101</v>
      </c>
      <c r="K113" s="53"/>
      <c r="L113" s="53"/>
      <c r="M113" s="53"/>
      <c r="N113" s="53"/>
      <c r="O113" s="53"/>
      <c r="P113" s="53"/>
      <c r="Q113" s="53"/>
    </row>
    <row r="114" spans="1:17" ht="5.75" customHeight="1" x14ac:dyDescent="0.25"/>
    <row r="115" spans="1:17" ht="14.5" customHeight="1" x14ac:dyDescent="0.25">
      <c r="J115" s="44" t="s">
        <v>95</v>
      </c>
      <c r="K115" s="44"/>
      <c r="L115" s="44"/>
      <c r="M115" s="44"/>
      <c r="N115" s="44"/>
      <c r="O115" s="44"/>
      <c r="P115" s="44"/>
      <c r="Q115" s="44"/>
    </row>
    <row r="116" spans="1:17" ht="14.5" customHeight="1" x14ac:dyDescent="0.25">
      <c r="J116" s="45" t="s">
        <v>96</v>
      </c>
      <c r="K116" s="45"/>
      <c r="L116" s="45"/>
      <c r="M116" s="45"/>
      <c r="N116" s="45"/>
      <c r="O116" s="45"/>
      <c r="P116" s="45"/>
      <c r="Q116" s="45"/>
    </row>
    <row r="117" spans="1:17" ht="65.400000000000006" customHeight="1" x14ac:dyDescent="0.25"/>
    <row r="118" spans="1:17" ht="14.5" customHeight="1" x14ac:dyDescent="0.25">
      <c r="J118" s="46" t="s">
        <v>97</v>
      </c>
      <c r="K118" s="46"/>
      <c r="L118" s="46"/>
      <c r="M118" s="46"/>
      <c r="N118" s="46"/>
      <c r="O118" s="46"/>
      <c r="P118" s="46"/>
      <c r="Q118" s="46"/>
    </row>
    <row r="119" spans="1:17" ht="145.4" customHeight="1" x14ac:dyDescent="0.25"/>
    <row r="120" spans="1:17" ht="145.4" customHeight="1" x14ac:dyDescent="0.25"/>
    <row r="121" spans="1:17" ht="96.75" customHeight="1" x14ac:dyDescent="0.25"/>
    <row r="122" spans="1:17" ht="96" customHeight="1" x14ac:dyDescent="0.25"/>
    <row r="123" spans="1:17" ht="17.5" customHeight="1" x14ac:dyDescent="0.25">
      <c r="A123" s="42" t="s">
        <v>45</v>
      </c>
      <c r="B123" s="42"/>
      <c r="C123" s="42"/>
      <c r="P123" s="43" t="s">
        <v>12</v>
      </c>
      <c r="Q123" s="43"/>
    </row>
  </sheetData>
  <mergeCells count="512">
    <mergeCell ref="J116:Q116"/>
    <mergeCell ref="J118:Q118"/>
    <mergeCell ref="A123:C123"/>
    <mergeCell ref="P123:Q123"/>
    <mergeCell ref="A8:Q8"/>
    <mergeCell ref="A11:Q11"/>
    <mergeCell ref="A12:Q12"/>
    <mergeCell ref="A10:Q10"/>
    <mergeCell ref="J113:Q113"/>
    <mergeCell ref="B111:D111"/>
    <mergeCell ref="E111:H111"/>
    <mergeCell ref="I111:K111"/>
    <mergeCell ref="L111:N111"/>
    <mergeCell ref="O111:Q111"/>
    <mergeCell ref="J115:Q115"/>
    <mergeCell ref="B109:D109"/>
    <mergeCell ref="E109:H109"/>
    <mergeCell ref="I109:K109"/>
    <mergeCell ref="L109:N109"/>
    <mergeCell ref="O109:Q109"/>
    <mergeCell ref="B110:D110"/>
    <mergeCell ref="E110:H110"/>
    <mergeCell ref="I110:K110"/>
    <mergeCell ref="L110:N110"/>
    <mergeCell ref="O110:Q110"/>
    <mergeCell ref="B107:D107"/>
    <mergeCell ref="E107:H107"/>
    <mergeCell ref="I107:K107"/>
    <mergeCell ref="L107:N107"/>
    <mergeCell ref="O107:Q107"/>
    <mergeCell ref="B108:D108"/>
    <mergeCell ref="E108:H108"/>
    <mergeCell ref="I108:K108"/>
    <mergeCell ref="L108:N108"/>
    <mergeCell ref="O108:Q108"/>
    <mergeCell ref="B105:D105"/>
    <mergeCell ref="E105:H105"/>
    <mergeCell ref="I105:K105"/>
    <mergeCell ref="L105:N105"/>
    <mergeCell ref="O105:Q105"/>
    <mergeCell ref="B106:D106"/>
    <mergeCell ref="E106:H106"/>
    <mergeCell ref="I106:K106"/>
    <mergeCell ref="L106:N106"/>
    <mergeCell ref="O106:Q106"/>
    <mergeCell ref="B103:D103"/>
    <mergeCell ref="E103:H103"/>
    <mergeCell ref="I103:K103"/>
    <mergeCell ref="L103:N103"/>
    <mergeCell ref="O103:Q103"/>
    <mergeCell ref="B104:D104"/>
    <mergeCell ref="E104:H104"/>
    <mergeCell ref="I104:K104"/>
    <mergeCell ref="L104:N104"/>
    <mergeCell ref="O104:Q104"/>
    <mergeCell ref="B101:D101"/>
    <mergeCell ref="E101:H101"/>
    <mergeCell ref="I101:K101"/>
    <mergeCell ref="L101:N101"/>
    <mergeCell ref="O101:Q101"/>
    <mergeCell ref="B102:D102"/>
    <mergeCell ref="E102:H102"/>
    <mergeCell ref="I102:K102"/>
    <mergeCell ref="L102:N102"/>
    <mergeCell ref="O102:Q102"/>
    <mergeCell ref="B99:D99"/>
    <mergeCell ref="E99:H99"/>
    <mergeCell ref="I99:K99"/>
    <mergeCell ref="L99:N99"/>
    <mergeCell ref="O99:Q99"/>
    <mergeCell ref="B100:D100"/>
    <mergeCell ref="E100:H100"/>
    <mergeCell ref="I100:K100"/>
    <mergeCell ref="L100:N100"/>
    <mergeCell ref="O100:Q100"/>
    <mergeCell ref="B97:D97"/>
    <mergeCell ref="E97:H97"/>
    <mergeCell ref="I97:K97"/>
    <mergeCell ref="L97:N97"/>
    <mergeCell ref="O97:Q97"/>
    <mergeCell ref="B98:D98"/>
    <mergeCell ref="E98:H98"/>
    <mergeCell ref="I98:K98"/>
    <mergeCell ref="L98:N98"/>
    <mergeCell ref="O98:Q98"/>
    <mergeCell ref="B95:D95"/>
    <mergeCell ref="E95:H95"/>
    <mergeCell ref="I95:K95"/>
    <mergeCell ref="L95:N95"/>
    <mergeCell ref="O95:Q95"/>
    <mergeCell ref="B96:D96"/>
    <mergeCell ref="E96:H96"/>
    <mergeCell ref="I96:K96"/>
    <mergeCell ref="L96:N96"/>
    <mergeCell ref="O96:Q96"/>
    <mergeCell ref="B93:D93"/>
    <mergeCell ref="E93:H93"/>
    <mergeCell ref="I93:K93"/>
    <mergeCell ref="L93:N93"/>
    <mergeCell ref="O93:Q93"/>
    <mergeCell ref="B94:D94"/>
    <mergeCell ref="E94:H94"/>
    <mergeCell ref="I94:K94"/>
    <mergeCell ref="L94:N94"/>
    <mergeCell ref="O94:Q94"/>
    <mergeCell ref="B91:D91"/>
    <mergeCell ref="E91:H91"/>
    <mergeCell ref="I91:K91"/>
    <mergeCell ref="L91:N91"/>
    <mergeCell ref="O91:Q91"/>
    <mergeCell ref="B92:D92"/>
    <mergeCell ref="E92:H92"/>
    <mergeCell ref="I92:K92"/>
    <mergeCell ref="L92:N92"/>
    <mergeCell ref="O92:Q92"/>
    <mergeCell ref="B89:D89"/>
    <mergeCell ref="E89:H89"/>
    <mergeCell ref="I89:K89"/>
    <mergeCell ref="L89:N89"/>
    <mergeCell ref="O89:Q89"/>
    <mergeCell ref="B90:D90"/>
    <mergeCell ref="E90:H90"/>
    <mergeCell ref="I90:K90"/>
    <mergeCell ref="L90:N90"/>
    <mergeCell ref="O90:Q90"/>
    <mergeCell ref="B87:D87"/>
    <mergeCell ref="E87:H87"/>
    <mergeCell ref="I87:K87"/>
    <mergeCell ref="L87:N87"/>
    <mergeCell ref="O87:Q87"/>
    <mergeCell ref="B88:D88"/>
    <mergeCell ref="E88:H88"/>
    <mergeCell ref="I88:K88"/>
    <mergeCell ref="L88:N88"/>
    <mergeCell ref="O88:Q88"/>
    <mergeCell ref="B85:D85"/>
    <mergeCell ref="E85:H85"/>
    <mergeCell ref="I85:K85"/>
    <mergeCell ref="L85:N85"/>
    <mergeCell ref="O85:Q85"/>
    <mergeCell ref="B86:D86"/>
    <mergeCell ref="E86:H86"/>
    <mergeCell ref="I86:K86"/>
    <mergeCell ref="L86:N86"/>
    <mergeCell ref="O86:Q86"/>
    <mergeCell ref="B83:D83"/>
    <mergeCell ref="E83:H83"/>
    <mergeCell ref="I83:K83"/>
    <mergeCell ref="L83:N83"/>
    <mergeCell ref="O83:Q83"/>
    <mergeCell ref="B84:D84"/>
    <mergeCell ref="E84:H84"/>
    <mergeCell ref="I84:K84"/>
    <mergeCell ref="L84:N84"/>
    <mergeCell ref="O84:Q84"/>
    <mergeCell ref="B81:D81"/>
    <mergeCell ref="E81:H81"/>
    <mergeCell ref="I81:K81"/>
    <mergeCell ref="L81:N81"/>
    <mergeCell ref="O81:Q81"/>
    <mergeCell ref="B82:D82"/>
    <mergeCell ref="E82:H82"/>
    <mergeCell ref="I82:K82"/>
    <mergeCell ref="L82:N82"/>
    <mergeCell ref="O82:Q82"/>
    <mergeCell ref="B79:D79"/>
    <mergeCell ref="E79:H79"/>
    <mergeCell ref="I79:K79"/>
    <mergeCell ref="L79:N79"/>
    <mergeCell ref="O79:Q79"/>
    <mergeCell ref="B80:D80"/>
    <mergeCell ref="E80:H80"/>
    <mergeCell ref="I80:K80"/>
    <mergeCell ref="L80:N80"/>
    <mergeCell ref="O80:Q80"/>
    <mergeCell ref="B77:D77"/>
    <mergeCell ref="E77:H77"/>
    <mergeCell ref="I77:K77"/>
    <mergeCell ref="L77:N77"/>
    <mergeCell ref="O77:Q77"/>
    <mergeCell ref="B78:D78"/>
    <mergeCell ref="E78:H78"/>
    <mergeCell ref="I78:K78"/>
    <mergeCell ref="L78:N78"/>
    <mergeCell ref="O78:Q78"/>
    <mergeCell ref="B76:D76"/>
    <mergeCell ref="E76:H76"/>
    <mergeCell ref="I76:K76"/>
    <mergeCell ref="L76:N76"/>
    <mergeCell ref="O76:Q76"/>
    <mergeCell ref="B74:D74"/>
    <mergeCell ref="E74:H74"/>
    <mergeCell ref="I74:K74"/>
    <mergeCell ref="L74:N74"/>
    <mergeCell ref="O74:Q74"/>
    <mergeCell ref="B75:D75"/>
    <mergeCell ref="E75:H75"/>
    <mergeCell ref="I75:K75"/>
    <mergeCell ref="L75:N75"/>
    <mergeCell ref="O75:Q75"/>
    <mergeCell ref="B72:D72"/>
    <mergeCell ref="E72:H72"/>
    <mergeCell ref="I72:K72"/>
    <mergeCell ref="L72:N72"/>
    <mergeCell ref="O72:Q72"/>
    <mergeCell ref="B73:D73"/>
    <mergeCell ref="E73:H73"/>
    <mergeCell ref="I73:K73"/>
    <mergeCell ref="L73:N73"/>
    <mergeCell ref="O73:Q73"/>
    <mergeCell ref="B70:D70"/>
    <mergeCell ref="E70:H70"/>
    <mergeCell ref="I70:K70"/>
    <mergeCell ref="L70:N70"/>
    <mergeCell ref="O70:Q70"/>
    <mergeCell ref="B71:D71"/>
    <mergeCell ref="E71:H71"/>
    <mergeCell ref="I71:K71"/>
    <mergeCell ref="L71:N71"/>
    <mergeCell ref="O71:Q71"/>
    <mergeCell ref="B68:D68"/>
    <mergeCell ref="E68:H68"/>
    <mergeCell ref="I68:K68"/>
    <mergeCell ref="L68:N68"/>
    <mergeCell ref="O68:Q68"/>
    <mergeCell ref="B69:D69"/>
    <mergeCell ref="E69:H69"/>
    <mergeCell ref="I69:K69"/>
    <mergeCell ref="L69:N69"/>
    <mergeCell ref="O69:Q69"/>
    <mergeCell ref="B66:D66"/>
    <mergeCell ref="E66:H66"/>
    <mergeCell ref="I66:K66"/>
    <mergeCell ref="L66:N66"/>
    <mergeCell ref="O66:Q66"/>
    <mergeCell ref="B67:D67"/>
    <mergeCell ref="E67:H67"/>
    <mergeCell ref="I67:K67"/>
    <mergeCell ref="L67:N67"/>
    <mergeCell ref="O67:Q67"/>
    <mergeCell ref="B64:D64"/>
    <mergeCell ref="E64:H64"/>
    <mergeCell ref="I64:K64"/>
    <mergeCell ref="L64:N64"/>
    <mergeCell ref="O64:Q64"/>
    <mergeCell ref="B65:D65"/>
    <mergeCell ref="E65:H65"/>
    <mergeCell ref="I65:K65"/>
    <mergeCell ref="L65:N65"/>
    <mergeCell ref="O65:Q65"/>
    <mergeCell ref="B62:D62"/>
    <mergeCell ref="E62:H62"/>
    <mergeCell ref="I62:K62"/>
    <mergeCell ref="L62:N62"/>
    <mergeCell ref="O62:Q62"/>
    <mergeCell ref="B63:D63"/>
    <mergeCell ref="E63:H63"/>
    <mergeCell ref="I63:K63"/>
    <mergeCell ref="L63:N63"/>
    <mergeCell ref="O63:Q63"/>
    <mergeCell ref="B60:D60"/>
    <mergeCell ref="E60:H60"/>
    <mergeCell ref="I60:K60"/>
    <mergeCell ref="L60:N60"/>
    <mergeCell ref="O60:Q60"/>
    <mergeCell ref="B61:D61"/>
    <mergeCell ref="E61:H61"/>
    <mergeCell ref="I61:K61"/>
    <mergeCell ref="L61:N61"/>
    <mergeCell ref="O61:Q61"/>
    <mergeCell ref="B58:D58"/>
    <mergeCell ref="E58:H58"/>
    <mergeCell ref="I58:K58"/>
    <mergeCell ref="L58:N58"/>
    <mergeCell ref="O58:Q58"/>
    <mergeCell ref="B59:D59"/>
    <mergeCell ref="E59:H59"/>
    <mergeCell ref="I59:K59"/>
    <mergeCell ref="L59:N59"/>
    <mergeCell ref="O59:Q59"/>
    <mergeCell ref="B56:D56"/>
    <mergeCell ref="E56:H56"/>
    <mergeCell ref="I56:K56"/>
    <mergeCell ref="L56:N56"/>
    <mergeCell ref="O56:Q56"/>
    <mergeCell ref="B57:D57"/>
    <mergeCell ref="E57:H57"/>
    <mergeCell ref="I57:K57"/>
    <mergeCell ref="L57:N57"/>
    <mergeCell ref="O57:Q57"/>
    <mergeCell ref="B54:D54"/>
    <mergeCell ref="E54:H54"/>
    <mergeCell ref="I54:K54"/>
    <mergeCell ref="L54:N54"/>
    <mergeCell ref="O54:Q54"/>
    <mergeCell ref="B55:D55"/>
    <mergeCell ref="E55:H55"/>
    <mergeCell ref="I55:K55"/>
    <mergeCell ref="L55:N55"/>
    <mergeCell ref="O55:Q55"/>
    <mergeCell ref="B52:D52"/>
    <mergeCell ref="E52:H52"/>
    <mergeCell ref="I52:K52"/>
    <mergeCell ref="L52:N52"/>
    <mergeCell ref="O52:Q52"/>
    <mergeCell ref="B53:D53"/>
    <mergeCell ref="E53:H53"/>
    <mergeCell ref="I53:K53"/>
    <mergeCell ref="L53:N53"/>
    <mergeCell ref="O53:Q53"/>
    <mergeCell ref="B50:D50"/>
    <mergeCell ref="E50:H50"/>
    <mergeCell ref="I50:K50"/>
    <mergeCell ref="L50:N50"/>
    <mergeCell ref="O50:Q50"/>
    <mergeCell ref="B51:D51"/>
    <mergeCell ref="E51:H51"/>
    <mergeCell ref="I51:K51"/>
    <mergeCell ref="L51:N51"/>
    <mergeCell ref="O51:Q51"/>
    <mergeCell ref="B48:D48"/>
    <mergeCell ref="E48:H48"/>
    <mergeCell ref="I48:K48"/>
    <mergeCell ref="L48:N48"/>
    <mergeCell ref="O48:Q48"/>
    <mergeCell ref="B49:D49"/>
    <mergeCell ref="E49:H49"/>
    <mergeCell ref="I49:K49"/>
    <mergeCell ref="L49:N49"/>
    <mergeCell ref="O49:Q49"/>
    <mergeCell ref="B46:D46"/>
    <mergeCell ref="E46:H46"/>
    <mergeCell ref="I46:K46"/>
    <mergeCell ref="L46:N46"/>
    <mergeCell ref="O46:Q46"/>
    <mergeCell ref="B47:D47"/>
    <mergeCell ref="E47:H47"/>
    <mergeCell ref="I47:K47"/>
    <mergeCell ref="L47:N47"/>
    <mergeCell ref="O47:Q47"/>
    <mergeCell ref="B44:D44"/>
    <mergeCell ref="E44:H44"/>
    <mergeCell ref="I44:K44"/>
    <mergeCell ref="L44:N44"/>
    <mergeCell ref="O44:Q44"/>
    <mergeCell ref="B45:D45"/>
    <mergeCell ref="E45:H45"/>
    <mergeCell ref="I45:K45"/>
    <mergeCell ref="L45:N45"/>
    <mergeCell ref="O45:Q45"/>
    <mergeCell ref="B42:D42"/>
    <mergeCell ref="E42:H42"/>
    <mergeCell ref="I42:K42"/>
    <mergeCell ref="L42:N42"/>
    <mergeCell ref="O42:Q42"/>
    <mergeCell ref="B43:D43"/>
    <mergeCell ref="E43:H43"/>
    <mergeCell ref="I43:K43"/>
    <mergeCell ref="L43:N43"/>
    <mergeCell ref="O43:Q43"/>
    <mergeCell ref="B41:D41"/>
    <mergeCell ref="E41:H41"/>
    <mergeCell ref="I41:K41"/>
    <mergeCell ref="L41:N41"/>
    <mergeCell ref="O41:Q41"/>
    <mergeCell ref="B39:D39"/>
    <mergeCell ref="E39:H39"/>
    <mergeCell ref="I39:K39"/>
    <mergeCell ref="L39:N39"/>
    <mergeCell ref="O39:Q39"/>
    <mergeCell ref="B40:D40"/>
    <mergeCell ref="E40:H40"/>
    <mergeCell ref="I40:K40"/>
    <mergeCell ref="L40:N40"/>
    <mergeCell ref="O40:Q40"/>
    <mergeCell ref="B37:D37"/>
    <mergeCell ref="E37:H37"/>
    <mergeCell ref="I37:K37"/>
    <mergeCell ref="L37:N37"/>
    <mergeCell ref="O37:Q37"/>
    <mergeCell ref="B38:D38"/>
    <mergeCell ref="E38:H38"/>
    <mergeCell ref="I38:K38"/>
    <mergeCell ref="L38:N38"/>
    <mergeCell ref="O38:Q38"/>
    <mergeCell ref="B35:D35"/>
    <mergeCell ref="E35:H35"/>
    <mergeCell ref="I35:K35"/>
    <mergeCell ref="L35:N35"/>
    <mergeCell ref="O35:Q35"/>
    <mergeCell ref="B36:D36"/>
    <mergeCell ref="E36:H36"/>
    <mergeCell ref="I36:K36"/>
    <mergeCell ref="L36:N36"/>
    <mergeCell ref="O36:Q36"/>
    <mergeCell ref="B33:D33"/>
    <mergeCell ref="E33:H33"/>
    <mergeCell ref="I33:K33"/>
    <mergeCell ref="L33:N33"/>
    <mergeCell ref="O33:Q33"/>
    <mergeCell ref="B34:D34"/>
    <mergeCell ref="E34:H34"/>
    <mergeCell ref="I34:K34"/>
    <mergeCell ref="L34:N34"/>
    <mergeCell ref="O34:Q34"/>
    <mergeCell ref="B31:D31"/>
    <mergeCell ref="E31:H31"/>
    <mergeCell ref="I31:K31"/>
    <mergeCell ref="L31:N31"/>
    <mergeCell ref="O31:Q31"/>
    <mergeCell ref="B32:D32"/>
    <mergeCell ref="E32:H32"/>
    <mergeCell ref="I32:K32"/>
    <mergeCell ref="L32:N32"/>
    <mergeCell ref="O32:Q32"/>
    <mergeCell ref="B29:D29"/>
    <mergeCell ref="E29:H29"/>
    <mergeCell ref="I29:K29"/>
    <mergeCell ref="L29:N29"/>
    <mergeCell ref="O29:Q29"/>
    <mergeCell ref="B30:D30"/>
    <mergeCell ref="E30:H30"/>
    <mergeCell ref="I30:K30"/>
    <mergeCell ref="L30:N30"/>
    <mergeCell ref="O30:Q30"/>
    <mergeCell ref="B27:D27"/>
    <mergeCell ref="E27:H27"/>
    <mergeCell ref="I27:K27"/>
    <mergeCell ref="L27:N27"/>
    <mergeCell ref="O27:Q27"/>
    <mergeCell ref="B28:D28"/>
    <mergeCell ref="E28:H28"/>
    <mergeCell ref="I28:K28"/>
    <mergeCell ref="L28:N28"/>
    <mergeCell ref="O28:Q28"/>
    <mergeCell ref="B25:D25"/>
    <mergeCell ref="E25:H25"/>
    <mergeCell ref="I25:K25"/>
    <mergeCell ref="L25:N25"/>
    <mergeCell ref="O25:Q25"/>
    <mergeCell ref="B26:D26"/>
    <mergeCell ref="E26:H26"/>
    <mergeCell ref="I26:K26"/>
    <mergeCell ref="L26:N26"/>
    <mergeCell ref="O26:Q26"/>
    <mergeCell ref="B23:D23"/>
    <mergeCell ref="E23:H23"/>
    <mergeCell ref="I23:K23"/>
    <mergeCell ref="L23:N23"/>
    <mergeCell ref="O23:Q23"/>
    <mergeCell ref="B24:D24"/>
    <mergeCell ref="E24:H24"/>
    <mergeCell ref="I24:K24"/>
    <mergeCell ref="L24:N24"/>
    <mergeCell ref="O24:Q24"/>
    <mergeCell ref="B21:D21"/>
    <mergeCell ref="E21:H21"/>
    <mergeCell ref="I21:K21"/>
    <mergeCell ref="L21:N21"/>
    <mergeCell ref="O21:Q21"/>
    <mergeCell ref="B22:D22"/>
    <mergeCell ref="E22:H22"/>
    <mergeCell ref="I22:K22"/>
    <mergeCell ref="L22:N22"/>
    <mergeCell ref="O22:Q22"/>
    <mergeCell ref="B19:D19"/>
    <mergeCell ref="E19:H19"/>
    <mergeCell ref="I19:K19"/>
    <mergeCell ref="L19:N19"/>
    <mergeCell ref="O19:Q19"/>
    <mergeCell ref="B20:D20"/>
    <mergeCell ref="E20:H20"/>
    <mergeCell ref="I20:K20"/>
    <mergeCell ref="L20:N20"/>
    <mergeCell ref="O20:Q20"/>
    <mergeCell ref="B17:D17"/>
    <mergeCell ref="E17:H17"/>
    <mergeCell ref="I17:K17"/>
    <mergeCell ref="L17:N17"/>
    <mergeCell ref="O17:Q17"/>
    <mergeCell ref="B18:D18"/>
    <mergeCell ref="E18:H18"/>
    <mergeCell ref="I18:K18"/>
    <mergeCell ref="L18:N18"/>
    <mergeCell ref="O18:Q18"/>
    <mergeCell ref="B15:D15"/>
    <mergeCell ref="E15:H15"/>
    <mergeCell ref="I15:K15"/>
    <mergeCell ref="L15:N15"/>
    <mergeCell ref="O15:Q15"/>
    <mergeCell ref="B16:D16"/>
    <mergeCell ref="E16:H16"/>
    <mergeCell ref="I16:K16"/>
    <mergeCell ref="L16:N16"/>
    <mergeCell ref="O16:Q16"/>
    <mergeCell ref="B14:D14"/>
    <mergeCell ref="E14:H14"/>
    <mergeCell ref="I14:K14"/>
    <mergeCell ref="L14:N14"/>
    <mergeCell ref="O14:Q14"/>
    <mergeCell ref="B13:D13"/>
    <mergeCell ref="E13:I13"/>
    <mergeCell ref="J13:K13"/>
    <mergeCell ref="O13:Q13"/>
    <mergeCell ref="L13:N13"/>
    <mergeCell ref="A1:Q1"/>
    <mergeCell ref="A2:F3"/>
    <mergeCell ref="H2:Q2"/>
    <mergeCell ref="H3:Q4"/>
    <mergeCell ref="A4:F5"/>
    <mergeCell ref="H5:Q5"/>
    <mergeCell ref="B7:P7"/>
  </mergeCells>
  <pageMargins left="0.39370078740157499" right="0.39370078740157499" top="0.196850393700787" bottom="0.196850393700787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Company>Stimulsoft Reports 2022.3.1 from 17 June 2022,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Biểu số 3: Công khai thực hiện dự toán thu - chi ngân sách (Thông tư 90/2018/TT-BTC)</dc:title>
  <dc:subject>Biểu số 3: Công khai thực hiện dự toán thu - chi ngân sách (Thông tư 90/2018/TT-BTC)</dc:subject>
  <dc:creator>Admin</dc:creator>
  <dc:description/>
  <cp:lastModifiedBy>Admin</cp:lastModifiedBy>
  <cp:lastPrinted>2026-04-13T05:33:47Z</cp:lastPrinted>
  <dcterms:created xsi:type="dcterms:W3CDTF">2026-04-13T04:19:18Z</dcterms:created>
  <dcterms:modified xsi:type="dcterms:W3CDTF">2026-04-13T05:36:28Z</dcterms:modified>
</cp:coreProperties>
</file>