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dung\2025\trẻ em\Trung thu\"/>
    </mc:Choice>
  </mc:AlternateContent>
  <bookViews>
    <workbookView xWindow="-105" yWindow="-105" windowWidth="23250" windowHeight="12570"/>
  </bookViews>
  <sheets>
    <sheet name="DS đề nghị" sheetId="1" r:id="rId1"/>
    <sheet name="Q. Kiến An" sheetId="10" state="hidden" r:id="rId2"/>
    <sheet name="H. Bạch Long Vỹ" sheetId="26" state="hidden" r:id="rId3"/>
    <sheet name="Q. Lê Chân" sheetId="19" state="hidden" r:id="rId4"/>
    <sheet name="Khiếm thị" sheetId="36" state="hidden" r:id="rId5"/>
  </sheets>
  <calcPr calcId="162913"/>
</workbook>
</file>

<file path=xl/calcChain.xml><?xml version="1.0" encoding="utf-8"?>
<calcChain xmlns="http://schemas.openxmlformats.org/spreadsheetml/2006/main">
  <c r="C26" i="36" l="1"/>
  <c r="E22" i="36"/>
  <c r="D22" i="36"/>
  <c r="C22" i="36"/>
  <c r="E18" i="36"/>
  <c r="D18" i="36"/>
  <c r="E17" i="36"/>
  <c r="D17" i="36"/>
  <c r="E11" i="36"/>
  <c r="D11" i="36"/>
  <c r="E10" i="36"/>
  <c r="D10" i="36"/>
  <c r="C10" i="36"/>
  <c r="E30" i="19"/>
  <c r="E10" i="19" s="1"/>
  <c r="D30" i="19"/>
  <c r="C30" i="19"/>
  <c r="E18" i="19"/>
  <c r="D18" i="19"/>
  <c r="D10" i="19"/>
  <c r="C10" i="19"/>
  <c r="E32" i="26"/>
  <c r="D32" i="26"/>
  <c r="C32" i="26"/>
  <c r="E18" i="26"/>
  <c r="E17" i="26" s="1"/>
  <c r="E10" i="26" s="1"/>
  <c r="D18" i="26"/>
  <c r="C18" i="26"/>
  <c r="C17" i="26" s="1"/>
  <c r="C10" i="26" s="1"/>
  <c r="D17" i="26"/>
  <c r="D10" i="26" s="1"/>
  <c r="C106" i="10"/>
  <c r="D106" i="10" s="1"/>
  <c r="C96" i="10"/>
  <c r="E41" i="10"/>
  <c r="C41" i="10"/>
  <c r="D41" i="10" s="1"/>
  <c r="E28" i="10"/>
  <c r="D28" i="10"/>
  <c r="C28" i="10"/>
  <c r="C20" i="10"/>
  <c r="E13" i="10"/>
  <c r="E11" i="10" s="1"/>
  <c r="E10" i="10" s="1"/>
  <c r="D13" i="10"/>
  <c r="C13" i="10"/>
  <c r="C11" i="10" s="1"/>
  <c r="D11" i="10"/>
  <c r="D10" i="10" l="1"/>
  <c r="C40" i="10"/>
  <c r="C10" i="10" s="1"/>
</calcChain>
</file>

<file path=xl/sharedStrings.xml><?xml version="1.0" encoding="utf-8"?>
<sst xmlns="http://schemas.openxmlformats.org/spreadsheetml/2006/main" count="2635" uniqueCount="1707">
  <si>
    <t xml:space="preserve">        CỘNG HÒA XÃ HỘI CHỦ NGHĨA VIỆT NAM</t>
  </si>
  <si>
    <r>
      <rPr>
        <sz val="14"/>
        <color indexed="8"/>
        <rFont val="Times New Roman"/>
        <family val="1"/>
      </rPr>
      <t xml:space="preserve">    </t>
    </r>
    <r>
      <rPr>
        <b/>
        <u/>
        <sz val="14"/>
        <color indexed="8"/>
        <rFont val="Times New Roman"/>
        <family val="1"/>
      </rPr>
      <t>Độc lập - Tự do - Hạnh phúc</t>
    </r>
  </si>
  <si>
    <t>STT</t>
  </si>
  <si>
    <t>Họ và tên trẻ</t>
  </si>
  <si>
    <t>Ngày, tháng, năm sinh</t>
  </si>
  <si>
    <t>Họ tên cha/mẹ/người nuôi dưỡng</t>
  </si>
  <si>
    <t>Địa chỉ/ Nơi nuôi dưỡng</t>
  </si>
  <si>
    <t>Số điện thoại liên hệ</t>
  </si>
  <si>
    <t xml:space="preserve">Hoàn cảnh gia đình,
 bản thân trẻ em </t>
  </si>
  <si>
    <t>Lớp, trường</t>
  </si>
  <si>
    <t>Ghi chú</t>
  </si>
  <si>
    <t>Nam</t>
  </si>
  <si>
    <t>Nữ</t>
  </si>
  <si>
    <t>I</t>
  </si>
  <si>
    <t>II</t>
  </si>
  <si>
    <t>III</t>
  </si>
  <si>
    <t>Phạm Bảo An</t>
  </si>
  <si>
    <t>Bà nội: Hồ Thúy Liên</t>
  </si>
  <si>
    <t>7B/278 Trần Nguyên Hãn</t>
  </si>
  <si>
    <t>0587794247</t>
  </si>
  <si>
    <t>Bố đi tù, mẹ bỏ đi nhà có 3 anh em (Bố mẹ cháu không có kết hôn, mẹ cháu đã có hôn thú với người khác), Bà nội nuôi 6 người trong gia đình. Hoàn cảnh kinh tế khó khăn.</t>
  </si>
  <si>
    <t>Lý Công Tài</t>
  </si>
  <si>
    <t>3/22/89 Tôn Đức Thắng</t>
  </si>
  <si>
    <t>0364935372</t>
  </si>
  <si>
    <t>Gia đình thuộc hộ cận nghèo. Không có bố, ở với mẹ, ông bà ngoại. Mẹ không có việc làm ổn định.</t>
  </si>
  <si>
    <t>Đỗ Tác Thành</t>
  </si>
  <si>
    <t>21/10/2015</t>
  </si>
  <si>
    <t>Bố: Đỗ Tác Bảy</t>
  </si>
  <si>
    <t>38/383 Lán Bè</t>
  </si>
  <si>
    <t>0904034658</t>
  </si>
  <si>
    <t>Lại Văn Dũng</t>
  </si>
  <si>
    <t>21/4/2016</t>
  </si>
  <si>
    <t>Bà ngoại: Lại Thị Hoa Vinh</t>
  </si>
  <si>
    <t>9/155 Lán Bè</t>
  </si>
  <si>
    <t>0563401378</t>
  </si>
  <si>
    <t>Phạm Khánh Chi</t>
  </si>
  <si>
    <t>21/3/2018</t>
  </si>
  <si>
    <t>Mẹ: Phạm Thị Thùy</t>
  </si>
  <si>
    <t>1/83 Thiên Lôi</t>
  </si>
  <si>
    <t>0942426455</t>
  </si>
  <si>
    <t>(Ký tên, đóng dấu)</t>
  </si>
  <si>
    <t>PHÒNG LAO ĐỘNG - THƯƠNG BINH VÀ XÃ HỘI 
QUẬN KIẾN AN</t>
  </si>
  <si>
    <t>Kiến An, ngày      tháng 01 năm 2023</t>
  </si>
  <si>
    <t xml:space="preserve">DANH SÁCH TRẺ EM CÓ NHU CẦU HỖ TRỢ NĂM 2023
</t>
  </si>
  <si>
    <t>Nội dung</t>
  </si>
  <si>
    <t>Tổng số lượt trẻ em</t>
  </si>
  <si>
    <t>Năm sinh</t>
  </si>
  <si>
    <t>Họ tên cha/mẹ</t>
  </si>
  <si>
    <r>
      <rPr>
        <b/>
        <sz val="10"/>
        <color indexed="8"/>
        <rFont val="Times New Roman"/>
        <family val="1"/>
      </rPr>
      <t xml:space="preserve">Hoàn cảnh gia đình, bản thân trẻ em 
</t>
    </r>
    <r>
      <rPr>
        <b/>
        <i/>
        <sz val="10"/>
        <color indexed="8"/>
        <rFont val="Times New Roman"/>
        <family val="1"/>
      </rPr>
      <t>(Đề nghị ghi thật chi tiết)</t>
    </r>
  </si>
  <si>
    <t>Học trường nào, lớp nào, thành tích học tập</t>
  </si>
  <si>
    <t>TỔNG</t>
  </si>
  <si>
    <t>Chăm sóc sức khỏe và dinh dưỡng</t>
  </si>
  <si>
    <t>I.1</t>
  </si>
  <si>
    <t>Cấp phát sữa và các loại thực phẩm khác</t>
  </si>
  <si>
    <t>I.2</t>
  </si>
  <si>
    <t>Phẫu thuật tim bẩm sinh</t>
  </si>
  <si>
    <t xml:space="preserve">Đỗ Đức Hiếu </t>
  </si>
  <si>
    <t>Đỗ Quang Huy</t>
  </si>
  <si>
    <t xml:space="preserve">Tiền Phong (Nay là TDP số 5 - Ngọc Sơn </t>
  </si>
  <si>
    <t>0378874829</t>
  </si>
  <si>
    <t xml:space="preserve">Cháu bị tim bẩm sinh, Dow, không có hậu môn. Bố lao động tự do. Mẹ phải nghỉ ở nhà trông cháu. </t>
  </si>
  <si>
    <t>Phạm Thị Băng</t>
  </si>
  <si>
    <t>Phạm Quang Tuyển</t>
  </si>
  <si>
    <t>Hạnh Phúc, Kiến An</t>
  </si>
  <si>
    <t>Trẻ tim bẩm sinh, đang khám và điều trị định kì, gia đình khó khăn.</t>
  </si>
  <si>
    <t>(HB1)</t>
  </si>
  <si>
    <t>Vũ Quang Huy</t>
  </si>
  <si>
    <t>Vũ Văn Thắng</t>
  </si>
  <si>
    <t>Thi Đua, Tràng Minh</t>
  </si>
  <si>
    <t>Trẻ tim bẩm sinh, sức khỏe yếu, cơ thể bé nhỏ, khó khăn trong vận động, bố mẹ lao động tự do, khó khăn.</t>
  </si>
  <si>
    <t>Phạm Ngọc Anh</t>
  </si>
  <si>
    <t>Phạm Đức Vinh</t>
  </si>
  <si>
    <t>Ngõ 25, TDP 06</t>
  </si>
  <si>
    <t>0977695688</t>
  </si>
  <si>
    <t>Trẻ tim bẩm sinh. Bố mẹ lao động tự do</t>
  </si>
  <si>
    <t>Nguyễn Thị Thùy Dương</t>
  </si>
  <si>
    <t>Nguyễn Văn Hà</t>
  </si>
  <si>
    <t>Kha Lâm 3- Nam Sơn</t>
  </si>
  <si>
    <t>Trẻ tim bẩm sinh, khuyết tật mắt, chậm phát triển trí tuệ. Bố mẹ lao động tự do</t>
  </si>
  <si>
    <t>Nguyễn Mai Linh</t>
  </si>
  <si>
    <t>Nguyễn Hữu Quả</t>
  </si>
  <si>
    <t>TDP Đồng Tử 2, phường Phù Liễn</t>
  </si>
  <si>
    <t>Bố bệnh, trẻ tim bẩm sinh, gia đình thuộc hộ cận nghèo 2022</t>
  </si>
  <si>
    <t>I.3</t>
  </si>
  <si>
    <t>Phẫu thuật mắt</t>
  </si>
  <si>
    <t>Nguyễn Minh Duy</t>
  </si>
  <si>
    <t>06/07/2022</t>
  </si>
  <si>
    <t>Nguyễn Thị Ngọc Bích</t>
  </si>
  <si>
    <t>Số 11/K15 Khúc Trì 4 - Ngọc Sơn 
- Kiến An - HP</t>
  </si>
  <si>
    <t>0971986089</t>
  </si>
  <si>
    <t>Gia đình có 04 người. Mẹ lao động tự do. Con lớn bị u máu. Cháu là con thứ 2 bị đục giác mạc 2 mắt</t>
  </si>
  <si>
    <t xml:space="preserve">Vũ Hoàng Anh </t>
  </si>
  <si>
    <t>10/23/2018</t>
  </si>
  <si>
    <t>Phạm Thị Hương</t>
  </si>
  <si>
    <t>Khúc Trì 4 - Ngọc Sơn - Kiến An - HP</t>
  </si>
  <si>
    <t>0909135889</t>
  </si>
  <si>
    <t xml:space="preserve">Cháu bị viêm mủ nội nhãn mắt phải. Gia đình có 5 người. Bố mẹ lao động tự do. Nuôi 3 con. </t>
  </si>
  <si>
    <t>Vũ Duy Khánh</t>
  </si>
  <si>
    <t>Vũ Huy Phấn
Phạm Thị Ngoan</t>
  </si>
  <si>
    <t>86 Trường Chinh, TDP số 6</t>
  </si>
  <si>
    <t>0912160218</t>
  </si>
  <si>
    <t>Trẻ thoái hóa võng mạc. Bố mẹ lao động tự do. Gia đình có hoàn cảnh khó khăn</t>
  </si>
  <si>
    <t>Phạm Trà My</t>
  </si>
  <si>
    <t>2019</t>
  </si>
  <si>
    <t>La Thị Bích Hồng</t>
  </si>
  <si>
    <t>Lệ tảo 3</t>
  </si>
  <si>
    <t>0358930928</t>
  </si>
  <si>
    <t>Bệnh võng mạc trẻ đẻ non. Hai mắt không phối hợp. Bố lao động tự do. Mẹ ở nhà chăm con vì bản thân cháu không nhìn được.</t>
  </si>
  <si>
    <t>Bùi Hoàng Trung</t>
  </si>
  <si>
    <t>08/16/2011</t>
  </si>
  <si>
    <t>Bùi Hải Chức</t>
  </si>
  <si>
    <t>Lệ tảo 2</t>
  </si>
  <si>
    <t>0783166926</t>
  </si>
  <si>
    <t>Hai anh em đều bị thoái hóa võng mạc bẩm sinh hiện tại mắt kém, sức khỏe yếu không đi học được</t>
  </si>
  <si>
    <t>Bùi Hoàng Dũng</t>
  </si>
  <si>
    <t>12/31/2006</t>
  </si>
  <si>
    <t>Lệ Tảo 2</t>
  </si>
  <si>
    <t>0783166927</t>
  </si>
  <si>
    <t>Bùi Quang Huy</t>
  </si>
  <si>
    <t>Bùi Thị Ngà</t>
  </si>
  <si>
    <t>TDP Đồng Tử 3, Phù Liễn</t>
  </si>
  <si>
    <t>0375975092</t>
  </si>
  <si>
    <t>Cháu bị mù 2 mắt. Mẹ đơn thân, ở với ông bà ngoại</t>
  </si>
  <si>
    <t>I.4</t>
  </si>
  <si>
    <t>Phẫu thuật dị tật vận động</t>
  </si>
  <si>
    <t>Đào Gia Phúc</t>
  </si>
  <si>
    <t>Trần Thị Thìn</t>
  </si>
  <si>
    <t>1A9, Tổ 7, Bắc Sơn</t>
  </si>
  <si>
    <t>0775223850</t>
  </si>
  <si>
    <t>Trẻ viêm não do vi rút, hiện trẻ chưa ăn cơm được, không nói, ngồi và đi lại được, không nhận biết được gì. Bố mẹ lao động tự do</t>
  </si>
  <si>
    <t>Nguyễn Thị Thu Nhàn</t>
  </si>
  <si>
    <t>Nguyễn Văn Thủy</t>
  </si>
  <si>
    <t>Kiến Thiết, TM</t>
  </si>
  <si>
    <t>Liệt bẩm sinh, không thể đi lại, gia đình khó khăn.</t>
  </si>
  <si>
    <t>Hoàng Tú Mai</t>
  </si>
  <si>
    <t>Trần Thị Duyên</t>
  </si>
  <si>
    <t>Hòa Bình, TM</t>
  </si>
  <si>
    <t>Bãi não bẩm sinh, liệt nặm một chỗ</t>
  </si>
  <si>
    <t>Vũ Ngọc Chí Tâm</t>
  </si>
  <si>
    <t>Vũ Ngọc Huy</t>
  </si>
  <si>
    <t>Kha Lâm 3</t>
  </si>
  <si>
    <t>0344969660</t>
  </si>
  <si>
    <t>Trẻ cong vẹo chân. Bố mẹ bỏ nhau. Con ở cùng bố và ông bà nội. Bố bị nhiễm chất độc hóa học, tâm thần phân liệt</t>
  </si>
  <si>
    <t>Vũ Quang Duy</t>
  </si>
  <si>
    <t>Vũ Duy Thắng</t>
  </si>
  <si>
    <t>Tổ Mỹ Khê Tây - ĐH</t>
  </si>
  <si>
    <t>Trẻ thiếu hoocmon sinh trưởng. Hoàn cảnh gia đình khó khăn</t>
  </si>
  <si>
    <t>Hoàng Tiến Đạt</t>
  </si>
  <si>
    <t>Hoàng Thị Quí</t>
  </si>
  <si>
    <t>Tổ Mỹ Khê Đông - ĐH</t>
  </si>
  <si>
    <t>Khuyết tật vận động (bệnh chân voi), hoàn cảnh khó khăn</t>
  </si>
  <si>
    <t xml:space="preserve">Đã nhận 1,000,000 của Hội LLNHP ở CHLB Đức </t>
  </si>
  <si>
    <t>Nguyễn Đặng Thùy Trâm</t>
  </si>
  <si>
    <t>Nguyễn Văn Bộ</t>
  </si>
  <si>
    <t>Tổ Lãm Khê - ĐH</t>
  </si>
  <si>
    <t>Khuyết tật vận động (Câm, điếc), hoàn cảnh khó khăn</t>
  </si>
  <si>
    <t>Nguyễn Đặng Trâm Anh</t>
  </si>
  <si>
    <t>Vũ Trọng Khang</t>
  </si>
  <si>
    <t>Hà THị Phương</t>
  </si>
  <si>
    <t>Trí tuệ chậm phát triển, tự kỷ nặng</t>
  </si>
  <si>
    <t>I.5</t>
  </si>
  <si>
    <t>Phẫu thuật nụ cười</t>
  </si>
  <si>
    <t>Đoàn Văn Mạnh</t>
  </si>
  <si>
    <t>Đoàn Văn Thiêm</t>
  </si>
  <si>
    <t>Tổ Mỹ Khê Tây - Đồng Hòa</t>
  </si>
  <si>
    <t>0365311068</t>
  </si>
  <si>
    <t>Hở hàm ếch bẩm sinh. Bố mẹ lao động tự do, hoàn cảnh gia đình khó khăn</t>
  </si>
  <si>
    <t>Giáo dục</t>
  </si>
  <si>
    <t>II.1</t>
  </si>
  <si>
    <t>Cấp học bổng</t>
  </si>
  <si>
    <t>Vũ Thị Thùy Dương</t>
  </si>
  <si>
    <t>Bà nội Hoàng Thị Hiển</t>
  </si>
  <si>
    <t>Tổ Khúc Trì 2 (Nay là TDP số 2) - Ngọc Sơn</t>
  </si>
  <si>
    <t>0367558169</t>
  </si>
  <si>
    <t>Gia đình thuộc hộ nghèo. Mẹ bỏ đi. Bố không có việc làm ổn định. Ở với bà nội tuổi cao.</t>
  </si>
  <si>
    <t>Hoàn thành tốt. 2B - TH Ngọc Sơn</t>
  </si>
  <si>
    <t>Bùi Kiều Hoa</t>
  </si>
  <si>
    <t>Mẹ: Nguyễn Thị Tân</t>
  </si>
  <si>
    <t>Tổ Hoàng Quốc Việt 1 (Nay là TDP số 2) - Ngọc Sơn</t>
  </si>
  <si>
    <t>0358162796</t>
  </si>
  <si>
    <t>Gia đình thuộc hộ cận nghèo. Bố chết do ung thư. Một mình mẹ nuôi 2 con ăn học.</t>
  </si>
  <si>
    <t>2G- TH Ngọc Sơn. Hoàn thành tốt</t>
  </si>
  <si>
    <t>Lê Anh Vũ</t>
  </si>
  <si>
    <t xml:space="preserve">Bố: Lê Văn Thắng
</t>
  </si>
  <si>
    <t>Tiền Phong - Ngọc Sơn</t>
  </si>
  <si>
    <t>03332336027</t>
  </si>
  <si>
    <t>Gia đình có hoàn cảnh đặc biệt khó khăn. Bố mẹ làm nghề chài lưới, nuôi 4 người con ăn học. Không có nhà, ở nhà tạm tại xóm chài ven sông.</t>
  </si>
  <si>
    <t>2B- TH Ngọc Sơn. Học sinh tiêu biểu</t>
  </si>
  <si>
    <t>Nguyễn Ngọc Linh</t>
  </si>
  <si>
    <t xml:space="preserve">Nguyễn Văn Thắng
</t>
  </si>
  <si>
    <t>Khúc Trì 3 - Ngọc Sơn</t>
  </si>
  <si>
    <t>0936559750</t>
  </si>
  <si>
    <t>Gia đình có hoàn cảnh đặc biệt khó khăn. Mẹ bị u tuyến giáp, sức khỏe yếu không đi
 làm được. Bố lao động tự do nuôi 2 con ăn học.</t>
  </si>
  <si>
    <t>2B- TH Ngọc Sơn, học sinh tiêu biểu</t>
  </si>
  <si>
    <t>Vũ Ngọc Nhi</t>
  </si>
  <si>
    <t>Nguyễn Thị Thuận</t>
  </si>
  <si>
    <t>Khúc Trì 2 - Ngọc Sơn</t>
  </si>
  <si>
    <t>0353003769</t>
  </si>
  <si>
    <t xml:space="preserve">Thuộc hộ cận nghèo. Mồ côi mẹ, bố bỏ đi không rõ đi đâu. Cháu sống với bà ngoại già yếu, ông làm bảo vệ nuôi cả gia đình. </t>
  </si>
  <si>
    <t>7A7 - trường THCS Lương Khánh Thiện. Học sinh tiên tiến</t>
  </si>
  <si>
    <t>Vũ Ngọc Bảo Ninh</t>
  </si>
  <si>
    <t xml:space="preserve">Vũ Thị Hồng Nhung
</t>
  </si>
  <si>
    <t>Phan Đăng Lưu 
- Ngọc Sơn</t>
  </si>
  <si>
    <t>0705877859</t>
  </si>
  <si>
    <t xml:space="preserve">Bố mẹ ly hôn. Mình mẹ nuôi 3 con ăn học.1 người con út bị bệnh hiếm ly thượng bì </t>
  </si>
  <si>
    <t>Lớp 7A1 - trường THCS Lương Khánh Thiện. Học sinh giỏi</t>
  </si>
  <si>
    <t>Đậu Thái Thùy Linh</t>
  </si>
  <si>
    <t xml:space="preserve">Đậu Đức Thuận
</t>
  </si>
  <si>
    <t>Trương Công Định 
- Ngọc Sơn</t>
  </si>
  <si>
    <t>0936544461</t>
  </si>
  <si>
    <t>Trẻ em có hoàn cảnh đặc biệt. Cháu bị ung thư máu từ nhỏ. Thường xuyên lên Hà Nội truyền hóa chất</t>
  </si>
  <si>
    <t>Lớp 1B - trường 
TH Ngọc Sơn, htxs</t>
  </si>
  <si>
    <t>Đào Phú Nam</t>
  </si>
  <si>
    <t>Mẹ: Đào Thị Ngọc Thủy</t>
  </si>
  <si>
    <t>24/175 Phan Đăng Lưu (Nay là TDP số 1)</t>
  </si>
  <si>
    <t>0898368199</t>
  </si>
  <si>
    <t>Hộ cận nghèo, mẹ đơn thân, lao động tự do, nuôi 2 con nhỏ,</t>
  </si>
  <si>
    <t>9 a7 trường Lương Khánh Thiện.  Học sinh Khá</t>
  </si>
  <si>
    <t>Đoàn Đức Trung</t>
  </si>
  <si>
    <t>Bố: Đoàn Đức Tân</t>
  </si>
  <si>
    <t>19/227 Phan Đăng Lưu</t>
  </si>
  <si>
    <t>0984919895</t>
  </si>
  <si>
    <t>Hộ nghèo, bố mẹ ly hôn, mẹ bỏ đi, bố mới mất do ung thư vòm họng.</t>
  </si>
  <si>
    <t>5c- TH Ngọc Sơn.  Học sinh giỏi</t>
  </si>
  <si>
    <t>Đoàn Long Hải</t>
  </si>
  <si>
    <t>Vũ Văn Huy</t>
  </si>
  <si>
    <t>Bà: Vũ Thị Chinh</t>
  </si>
  <si>
    <t>18/227 Phan Đăng Lưu (Nay là TDP số 1)</t>
  </si>
  <si>
    <t>0968289740</t>
  </si>
  <si>
    <t>Mẹ mất, bố lao động tự do, nghiện.</t>
  </si>
  <si>
    <t>7A9 THCS Lương Khánh Thiện. Học sinh Khá</t>
  </si>
  <si>
    <t>Vũ Hoàng Quân</t>
  </si>
  <si>
    <t>Mẹ: Vũ Thị Hồng Nhung</t>
  </si>
  <si>
    <t>28/227 Phan Đăng Lưu (Nay là TDP số 1)</t>
  </si>
  <si>
    <t>Hộ nghèo, mẹ lao động tự do nuôi 3 con nhỏ, bố bị thần kinh</t>
  </si>
  <si>
    <t>4H TH Ngọc Sơn. Học sinh Khá</t>
  </si>
  <si>
    <t>Vũ Trọng Thiện</t>
  </si>
  <si>
    <t>Mẹ: Nguyễn Thị Loan</t>
  </si>
  <si>
    <t>0378804997</t>
  </si>
  <si>
    <t>Hộ cận nghèo, bố mẹ lao động tự do, có em bị tim bẩm sinh</t>
  </si>
  <si>
    <t>Lớp 3- TH Ngọc Sơn. Học sinh Khá</t>
  </si>
  <si>
    <t>Nguyễn Duy Hiếu</t>
  </si>
  <si>
    <t xml:space="preserve">Nguyễn Duy Hà
</t>
  </si>
  <si>
    <t>Phan Đăng Lưu (Nay là TDP số 1)
- Ngọc Sơn</t>
  </si>
  <si>
    <t>0369319441</t>
  </si>
  <si>
    <t>Hộ nghèo. Bố bị nhiễm HIV/AIDS, mẹ đi giúp việc Ở nhà tạm.</t>
  </si>
  <si>
    <t xml:space="preserve"> THCS
 Lương Khánh Thiện. Học sinh Khá</t>
  </si>
  <si>
    <t>Phạm Quỳnh Chi</t>
  </si>
  <si>
    <t>Bố: Phạm Xuân Trung</t>
  </si>
  <si>
    <t>Tổ Khúc Trì 1 (Nay là TDP số 2) - Ngọc Sơn</t>
  </si>
  <si>
    <t>0389699868</t>
  </si>
  <si>
    <t>Hộ cận nghèo. Bố mẹ lao động tự do nuôi 2 con ăn học. Ông ngoại bị ung thư. Bà ngoại hay ốm.</t>
  </si>
  <si>
    <t>Bùi Yến Nhi</t>
  </si>
  <si>
    <t xml:space="preserve">Mẹ: Trần Thị Mến
</t>
  </si>
  <si>
    <t>0382020087</t>
  </si>
  <si>
    <t>Hộ cận nghèo. Mẹ bị suy thận, Bố lao động tự do nuôi 2 con ăn học.</t>
  </si>
  <si>
    <t>Trần Hữu Minh Đức</t>
  </si>
  <si>
    <t>Bố: Phạm Văn Phú</t>
  </si>
  <si>
    <t>Tổ Khúc Trì 3 (Nay là TDP số 3) - Ngọc Sơn</t>
  </si>
  <si>
    <t>Hộ cận nghèo. Mẹ bỏ đi. Bố lao động tự do. Nhà đông nhân khẩu</t>
  </si>
  <si>
    <t>Lớp 2- TH Ngọc Sơn. Học sinh Khá</t>
  </si>
  <si>
    <t>Phạm Minh Hà</t>
  </si>
  <si>
    <t xml:space="preserve">Mẹ: Nguyễn Thị Hạnh
</t>
  </si>
  <si>
    <t>Tiền Phong (Nay là TDP số 5) - Ngọc Sơn</t>
  </si>
  <si>
    <t>0976907826</t>
  </si>
  <si>
    <t>Hộ nghèo. Bố tệ nạn xã hôi. Mẹ làm công nhân nuôi chồng và 04 con ăn học.</t>
  </si>
  <si>
    <t xml:space="preserve">Trịnh Thanh Hà </t>
  </si>
  <si>
    <t>Bà: Trương Thị Tám</t>
  </si>
  <si>
    <t>0974263009</t>
  </si>
  <si>
    <t>Hộ cận nghèo. Bố mất, mẹ lao động tự do nuôi 2 con ăn học. Không có nhà riêng. Ở nhờ nhà bà ngoại</t>
  </si>
  <si>
    <t>Nguyễn Khánh Linh</t>
  </si>
  <si>
    <t>Bà: Đặng Thị Măng</t>
  </si>
  <si>
    <t>Phố Mới (Nay là TDP số 6) - Ngọc Sơn</t>
  </si>
  <si>
    <t>0969285603</t>
  </si>
  <si>
    <t>Thuộc hộ nghèo. Không có bố. Mẹ lao động tự do nuôi 3 con ăn học</t>
  </si>
  <si>
    <t>Nguyễn Phú Tín</t>
  </si>
  <si>
    <t>x</t>
  </si>
  <si>
    <t>Bố: Nguyễn Phú Tính</t>
  </si>
  <si>
    <t>0393897575</t>
  </si>
  <si>
    <t>Thuộc hộ cận nghèo. Bố mẹ lao động tự do nuôi 03 con</t>
  </si>
  <si>
    <t xml:space="preserve"> THCS
 Lương Khánh Thiện</t>
  </si>
  <si>
    <t>Nguyễn Tùng Lâm</t>
  </si>
  <si>
    <t>Phạm Thị Phương Hà</t>
  </si>
  <si>
    <t>Tổ 10, Trần Thành Ngọ</t>
  </si>
  <si>
    <t>0369954393</t>
  </si>
  <si>
    <t>Gia đình thuộc hộ cận nghèo, bố chết, sống cùng mẹ và chị gái</t>
  </si>
  <si>
    <t>Lớp 7, trường THCS Trần Phú. Học sinh giỏi</t>
  </si>
  <si>
    <t>Nguyễn Duy Khánh</t>
  </si>
  <si>
    <t>Nguyễn Quốc Việt</t>
  </si>
  <si>
    <t>Tổ 7 Trần Thành Ngọ</t>
  </si>
  <si>
    <t>0913065624</t>
  </si>
  <si>
    <t>Gia đình thuộc hộ cận nghèo, sống cùng bố , mẹ đã chết</t>
  </si>
  <si>
    <t>Lớp 1 Trường TH Thực Hành. Học sinh Khá</t>
  </si>
  <si>
    <t>Nguyễn Gia Huy</t>
  </si>
  <si>
    <t>Bùi Thị Kim Ngân</t>
  </si>
  <si>
    <t>Tổ 3 Trần Thành Ngọ</t>
  </si>
  <si>
    <t>0936659595</t>
  </si>
  <si>
    <t>Gia đình thuộc hộ cần nghèo, sống cùng mẹ và em trai, mẹ ốm yếu</t>
  </si>
  <si>
    <t>Lớp 7, trường THCS Lương Khánh Thiện. Học sinh Giỏi</t>
  </si>
  <si>
    <t>Nguyễn Hoàng Bình An</t>
  </si>
  <si>
    <t xml:space="preserve">Hoàng Thị Thủy
</t>
  </si>
  <si>
    <t>Tổ 2, Trần Thành Ngọ</t>
  </si>
  <si>
    <t>Gia đình thuộc hộ cần nghèo, sống cùng mẹ và em trai, bô chết</t>
  </si>
  <si>
    <t>Lớp 4, trường TH.TTN . Học sinh Giỏi</t>
  </si>
  <si>
    <t>Vũ Quốc Huy</t>
  </si>
  <si>
    <t>Bố: Vũ Khắc Hoàn</t>
  </si>
  <si>
    <t xml:space="preserve">Tổ dân phố Trần Nhân Tông </t>
  </si>
  <si>
    <t>Bố bị nghiện, gia đình khó khăn</t>
  </si>
  <si>
    <t>Lớp 8, trường THCS Đồng Hòa. Học sinh Khá</t>
  </si>
  <si>
    <t>Vũ Quốc Bảo</t>
  </si>
  <si>
    <t>Bố: Vũ Khắc Thanh</t>
  </si>
  <si>
    <t>Bố mẹ bỏ nhau, ở với ông già yếu</t>
  </si>
  <si>
    <t>Lớp 9A trường THCS Đồng Hòa. . Học sinh Khá</t>
  </si>
  <si>
    <t>Trần Thành Nam</t>
  </si>
  <si>
    <t>30/04/2012</t>
  </si>
  <si>
    <t xml:space="preserve">Ông: Trần Thành Bình  </t>
  </si>
  <si>
    <t>Đẩu Sơn 4, Văn Đẩu, Kiến An</t>
  </si>
  <si>
    <t>0364526663</t>
  </si>
  <si>
    <t xml:space="preserve">Gia đình thuộc hộ cận nghèo, bố mẹ đi làm xa ở với ông </t>
  </si>
  <si>
    <t>Lớp 3C trường Tiểu học Kim Đồng. Hoàn thành tốt trong học tập và rèn luyện</t>
  </si>
  <si>
    <t>Phạm Thái Thuỳ Trang</t>
  </si>
  <si>
    <t>04/09/2013</t>
  </si>
  <si>
    <t>Bà: Phạm Thị Nhuần</t>
  </si>
  <si>
    <t>Đẩu Vũ 3, Văn Đẩu, Kiến An</t>
  </si>
  <si>
    <t>0343873493</t>
  </si>
  <si>
    <t>Không có bố, mẹ bỏ đi, ở với bà họ. Bà chạy thận hàng tuần. Hoàn cảnh khó khăn</t>
  </si>
  <si>
    <t>Lớp 4A trường Tiểu học Kim Đồng. Có thành tích trong học tập môn Toán và Tiếng Việt</t>
  </si>
  <si>
    <t>Trần Ánh Ngọc</t>
  </si>
  <si>
    <t xml:space="preserve">Mẹ: Đoàn Thị Bích
</t>
  </si>
  <si>
    <t>Số 2/818 Nguyễn Lương Bằng, Văn Đẩu, Kiến An</t>
  </si>
  <si>
    <t>0782177510</t>
  </si>
  <si>
    <t>Mồ côi bố, mẹ nghề nghiệp không ổn định, chị gái phải bỏ học đi làm</t>
  </si>
  <si>
    <t>Lớp 4A8, Trường TH Lê Hồng Phong. Hoàn thành xuất sắc các nội dung học tập và rèn luyện</t>
  </si>
  <si>
    <t>Đào Thị Ngọc Vy</t>
  </si>
  <si>
    <t>22/03/2013</t>
  </si>
  <si>
    <t xml:space="preserve">Cụ: Trần Thị Nhậy
</t>
  </si>
  <si>
    <t>Số 9 đường ngang 1, Đẩu Vũ 1, Văn Đẩu, Kiến An</t>
  </si>
  <si>
    <t>0329461102</t>
  </si>
  <si>
    <t xml:space="preserve">Bố mẹ bỏ nhau khi còn nhỏ, mẹ đi lấy chồng xa, hiện ở với cụ </t>
  </si>
  <si>
    <t>Lớp 3A trường Tiểu học Kim Đồng. Hoàn thành xuất sắc các nội dung học tập và rèn luyện</t>
  </si>
  <si>
    <t xml:space="preserve">Phạm Thị Mai Hương </t>
  </si>
  <si>
    <t>04/3/2012</t>
  </si>
  <si>
    <t>Mẹ : Nguyễn 
thị Hiếu</t>
  </si>
  <si>
    <t>Đẩu Phượng 1</t>
  </si>
  <si>
    <t>0388448784</t>
  </si>
  <si>
    <t xml:space="preserve"> - Mẹ đi rửa bát thuê, người nhỏ sức khỏe yếu do bị bệnh thận.
 - Kinh tế gia đình không ổn định, bố chết, 1 mình mẹ nuôi hai chị em còn nhỏ ăn học, gia đình thuộc hộ nghèo được xác định năm 2021-2022.
 - Gia đình có 03 người gồm mẹ và hai con</t>
  </si>
  <si>
    <t>Học lớp 4, trường tiểu học Lê Hồng Phong. Học sinh Khá</t>
  </si>
  <si>
    <t>Đã nhận quà của TP</t>
  </si>
  <si>
    <t>Vũ Sơn Tùng</t>
  </si>
  <si>
    <t>Bố Vũ Văn Tuấn</t>
  </si>
  <si>
    <t>0948521396</t>
  </si>
  <si>
    <t>Hộ nghèo. Mẹ bỏ đi, bố công 
việc không ổn định</t>
  </si>
  <si>
    <t>TH Lý 
Tự Trọng. Học sinh Khá</t>
  </si>
  <si>
    <t>Vũ Hà Linh</t>
  </si>
  <si>
    <t>27/10/2013</t>
  </si>
  <si>
    <t>Bà Nguyễn Thị Tuyết</t>
  </si>
  <si>
    <t>Số 36 Trần Bích, Văn Đẩu</t>
  </si>
  <si>
    <t>Mồ côi mẹ, bố đi lấy vợ, ở cùng ông bà hưởng lương không ổn định, nuôi 2 cháu đi học</t>
  </si>
  <si>
    <t xml:space="preserve">TH Lê Hồng
 Phong. Có thành tích trong học tập môn Toán và Tiếng Việt </t>
  </si>
  <si>
    <t>Hoàng Phương Hương</t>
  </si>
  <si>
    <t>02/11/2009</t>
  </si>
  <si>
    <t>Nguyễn Thị Hạnh.</t>
  </si>
  <si>
    <t>ngõ 233 đường Lý Thường Kiệt 2 phường Văn Đẩu</t>
  </si>
  <si>
    <t>Hộ nghèo. Bố bị bệnh thần kinh không thể lao động. Mẹ tàn tật công việc không ổn định</t>
  </si>
  <si>
    <t>Lớp 7C5
Trường
THCS Trần Phú. HSTT</t>
  </si>
  <si>
    <t>Phạm Thị Ánh Tuyết</t>
  </si>
  <si>
    <t>07/08/2010</t>
  </si>
  <si>
    <t>Vũ Thị Mai.</t>
  </si>
  <si>
    <t xml:space="preserve">Sô 1051  Nguyễn Lương Bằng tổ Đẩu Sơn 3 phường Văn Đẩu </t>
  </si>
  <si>
    <t>Hộ cận nghèo. Bố bị tàn tật không có sức lao động</t>
  </si>
  <si>
    <t>Lương Vũ Ngọc Bích</t>
  </si>
  <si>
    <t>Nguyễn Văn Minh</t>
  </si>
  <si>
    <t>Số 7, ngách 1, ngõ 142, phường Trần Thành Ngọ</t>
  </si>
  <si>
    <t>0338819912</t>
  </si>
  <si>
    <t xml:space="preserve"> Hoàn cảnh khó khăn. Ở với bà, bà lao động tự do</t>
  </si>
  <si>
    <t xml:space="preserve">8B5-THCS Trần Phú. HSTT </t>
  </si>
  <si>
    <t>Trần Thị Mỹ</t>
  </si>
  <si>
    <t>Trần Thành Mong</t>
  </si>
  <si>
    <t>Số 67, Đẩu Sơn 3, Văn Đẩu, KA</t>
  </si>
  <si>
    <t xml:space="preserve"> 0337257315</t>
  </si>
  <si>
    <t>Hộ cận nghèo. Nhà có 2 anh em sinh đôi, cả 2 đều sức khỏe yếu hơn các bạn, bố mẹ làm nông nghiệp.</t>
  </si>
  <si>
    <t>Phạm Quỳnh Mai</t>
  </si>
  <si>
    <t>Phạm Văn Thường</t>
  </si>
  <si>
    <t>TDP Lý Thường Kiệt</t>
  </si>
  <si>
    <t>0836956205</t>
  </si>
  <si>
    <t>HCN, bà nội già yếu, bố, mẹ không có công việc ổn định</t>
  </si>
  <si>
    <t>Trường THCS Bắc Hà. Học sinh Khá</t>
  </si>
  <si>
    <t>TDP Đồng Tử 3</t>
  </si>
  <si>
    <t>0336289525</t>
  </si>
  <si>
    <t>Bà nội già yếu, bố mẹ công việc làm không ổn định, trí tuệ kém phát triển</t>
  </si>
  <si>
    <t>Học tại trường THCS Bắc Hà</t>
  </si>
  <si>
    <t>khá</t>
  </si>
  <si>
    <t>Phạm Hải Phong</t>
  </si>
  <si>
    <t>Phạm Văn Sơn (ông nội)</t>
  </si>
  <si>
    <t>TDP Gò Công 2</t>
  </si>
  <si>
    <t xml:space="preserve"> Bà nội bị liệt, ông bệnh nặng, bố mẹ ly thân. Hiện tại, ông bà đang nuôi 2 cháu</t>
  </si>
  <si>
    <t>Học tại trường THCS Bắc Hà. Học sinh Khá</t>
  </si>
  <si>
    <t>Phạm Gia Huy</t>
  </si>
  <si>
    <t>Trần Khánh Duy</t>
  </si>
  <si>
    <t>Trần Văn Xuân</t>
  </si>
  <si>
    <t>Ông nội già, không có lương hưu, bố mẹ không có công việc ổn định</t>
  </si>
  <si>
    <t>Trường TH Lý Tự Trọng. Học sinh Khá</t>
  </si>
  <si>
    <t>Trần Văn Thủ</t>
  </si>
  <si>
    <t>Bố mẹ bị bệnh tâm thần, cháu ở với bác, Hộ nghèo 2022</t>
  </si>
  <si>
    <t>Ngô Khánh Ly</t>
  </si>
  <si>
    <t>Hà Đức Nhanh</t>
  </si>
  <si>
    <t>mẹ thường xuyên đau ốm, bố mẹ không có thu nhập ổn định, HCN 2022</t>
  </si>
  <si>
    <t>Hà Văn Hiếu</t>
  </si>
  <si>
    <t>Mẹ bị bệnh tim, bố mẹ không có thu nhập ổn định</t>
  </si>
  <si>
    <t>Vũ Ngọc Quang</t>
  </si>
  <si>
    <t xml:space="preserve"> khuyết tật vận động;  hộ cận nghèo; bố mẹ bỏ nhau, ở cùng ông bà nội; bố tâm thần phân liệt</t>
  </si>
  <si>
    <t>4A- Tiểu học Nam Hà. Học sinh Giỏi</t>
  </si>
  <si>
    <t>Vũ Ngọc Huy Hùng</t>
  </si>
  <si>
    <t>Nguyễn Thị Lâm Oanh</t>
  </si>
  <si>
    <t>Nguyễn Thị Toan</t>
  </si>
  <si>
    <t>Số nhà 332- Trần Nhân Tông - Kha Lâm 1- Nam Sơn</t>
  </si>
  <si>
    <t>0326464887</t>
  </si>
  <si>
    <t>Hộ cận nghèo, không có bố, mẹ chậm phát triển trí tuệ bỏ đi không có tin tức , cháu ở cùng bà ngoại, hộ cận nghèo</t>
  </si>
  <si>
    <t>5A-Tiểu học Quang Trung. HSTT</t>
  </si>
  <si>
    <t>Nguyễn Mạnh Dũng</t>
  </si>
  <si>
    <t>Đặng Thị Thạnh</t>
  </si>
  <si>
    <t>Lệ Tảo 2 - Nam Sơn</t>
  </si>
  <si>
    <t>Không có bố, mồ côi mẹ, cháu ở cùng bà ngoại 84 tuổi, hộ cận nghèo</t>
  </si>
  <si>
    <t>THCS Nam Hà. Học sinh Giỏi</t>
  </si>
  <si>
    <t>đã nhận quà Tết TP</t>
  </si>
  <si>
    <t>Phạm Thị Mai Thùy</t>
  </si>
  <si>
    <t>Phạm Thị Hăng</t>
  </si>
  <si>
    <t>Lệ Tảo 3 - Nam Sơn</t>
  </si>
  <si>
    <t>0365531001</t>
  </si>
  <si>
    <t>Mồ côi cả bố và mẹ, ở cùng bà nội, hộ cận nghèo</t>
  </si>
  <si>
    <t>6A3-THCS Nam Hà. Học sinh Giỏi</t>
  </si>
  <si>
    <t>II.2</t>
  </si>
  <si>
    <t>Đỡ đầu hoặc bảo trợ dài hạn</t>
  </si>
  <si>
    <t>II.3</t>
  </si>
  <si>
    <t>Cung cấp dụng cụ học tập</t>
  </si>
  <si>
    <t>II.4</t>
  </si>
  <si>
    <t>Cấp xe đạp</t>
  </si>
  <si>
    <t>Bảo vệ trẻ em</t>
  </si>
  <si>
    <t>III.1</t>
  </si>
  <si>
    <t>Phục hồi chức năng cho trẻ em</t>
  </si>
  <si>
    <t>III.2</t>
  </si>
  <si>
    <t>Cấp xe lăn</t>
  </si>
  <si>
    <t>Trần Thị Ngọc Hân</t>
  </si>
  <si>
    <t>Trần Mạnh Hùng</t>
  </si>
  <si>
    <t>Số 7/8/80 Trữ Khê 2, Quán Trữ</t>
  </si>
  <si>
    <t>Trẻ Viêm não trơn lâu năm. Hoàn cảnh gia đình khó khăn</t>
  </si>
  <si>
    <t>Nguyễn Thị Triệu Vy</t>
  </si>
  <si>
    <t>Nguyễn Mạnh Hà
Nguyễn Thị Hải</t>
  </si>
  <si>
    <t xml:space="preserve">Tổ Đường Đỏ  </t>
  </si>
  <si>
    <t>Trẻ bị bại não bẩm sinh. Kinh tế gia đình khó khăn</t>
  </si>
  <si>
    <t>Phùng Quỳnh Chi</t>
  </si>
  <si>
    <t>Phùng Thành Chinh
Bùi Thị Quyết</t>
  </si>
  <si>
    <t>Tổ Nam Sơn</t>
  </si>
  <si>
    <t>Trần Thị Ánh Vy</t>
  </si>
  <si>
    <t>Lê Thị Bảo Lam</t>
  </si>
  <si>
    <t>Bố Lê Trung Định</t>
  </si>
  <si>
    <t>Kha Lâm 3, Nam Sơn</t>
  </si>
  <si>
    <t>Bãi não bẩm sinh, trẻ không ngồi nói, đi lại được</t>
  </si>
  <si>
    <t>Nguyễn Trung Kiên</t>
  </si>
  <si>
    <t>Nguyễn Văn Thát
Bùi Thu Hương</t>
  </si>
  <si>
    <t>Số 90 Hoàng Công Khanh, TDP số 4</t>
  </si>
  <si>
    <t>0346621068</t>
  </si>
  <si>
    <t>u não, liệt toàn thân</t>
  </si>
  <si>
    <t>III.3</t>
  </si>
  <si>
    <t>Cấp cặp phao cứu sinh</t>
  </si>
  <si>
    <t>IV</t>
  </si>
  <si>
    <t>Phát triển và tham gia (tặng quà nhân dịp lễ, tết…)</t>
  </si>
  <si>
    <t>Nguyễn Hải Anh</t>
  </si>
  <si>
    <t>Ông nội: Nguyễn Phú Xá</t>
  </si>
  <si>
    <t>Tổ Cựu Viên 1</t>
  </si>
  <si>
    <t>Mồ côi cả bố và mẹ, hiện ở với ông nội</t>
  </si>
  <si>
    <t>THCS Bắc Sơn</t>
  </si>
  <si>
    <t>Đã nhận quà của TP, nhu cầu học bổng nhưng ko có tt</t>
  </si>
  <si>
    <t>Nguyễn Thị Nhân Ái</t>
  </si>
  <si>
    <t>Tiểu học
 Quang Trung</t>
  </si>
  <si>
    <t>nhu cầu học bổng nhưng không có tt</t>
  </si>
  <si>
    <t>Nguyễn Phú Sáng</t>
  </si>
  <si>
    <t>Mồ côi cả bố và mẹ,
 hiện ở với ông nội</t>
  </si>
  <si>
    <t>Tiểu học 
Quang Trung</t>
  </si>
  <si>
    <t>Nguyễn Thị Diệu Anh</t>
  </si>
  <si>
    <t>Nguyễn Thái An</t>
  </si>
  <si>
    <t>Tổ Lê Quốc Uy</t>
  </si>
  <si>
    <t>Hộ cận nghèo, bố mẹ lao động tự do, ốm đau</t>
  </si>
  <si>
    <t>Tiểu học Trần Thành Ngọ</t>
  </si>
  <si>
    <t>Phạm Xuân Hiệu</t>
  </si>
  <si>
    <t>Bà nội: Nguyễn Thị Hợp</t>
  </si>
  <si>
    <t>Tổ Cựu Viên 2</t>
  </si>
  <si>
    <t>Hộ cận nghèo, bố bị tâm thần, mẹ bỏ đi, ở với bà nội không có lương gì</t>
  </si>
  <si>
    <t>Tiểu học Quang Trung</t>
  </si>
  <si>
    <t>Nguyễn Hải Thịnh</t>
  </si>
  <si>
    <t>Nguyễn Thị Nghĩa</t>
  </si>
  <si>
    <t>Tổ Lê Duẩn 2</t>
  </si>
  <si>
    <t>Hộ cận nghèo, bố mẹ bị nhiễm HIV, công việc không ổn định phụ thuộc con nước (làm nghề đánh bắt tôm cá trên sông)</t>
  </si>
  <si>
    <t>Nguyễn Hà Vy</t>
  </si>
  <si>
    <t>Bà: Nguyễn Kim Thanh</t>
  </si>
  <si>
    <t>Hộ cận nghèo, không có bố, mẹ mắc tệ nạn xã hội bỏ đi, hiện ở với bà ngoại, hoàn cảnh khó khăn</t>
  </si>
  <si>
    <t>Chưa đi học</t>
  </si>
  <si>
    <t>nhu cầu học bổng nhưng chưa đi học</t>
  </si>
  <si>
    <t>Nguyễn Minh Thư</t>
  </si>
  <si>
    <t>Tô Thị Biết</t>
  </si>
  <si>
    <t>Tổ Cựu viên 1</t>
  </si>
  <si>
    <t>Trẻ bị khuyết tật vận động và động kinh, bố mẹ làm lao động tự do công việc không ổn định</t>
  </si>
  <si>
    <t>Trần Thị Tâm</t>
  </si>
  <si>
    <t>Vũ Thị Tuyết</t>
  </si>
  <si>
    <t>Tổ Hoàng Thiết Tâm</t>
  </si>
  <si>
    <t>Nguyễn Đình Thư</t>
  </si>
  <si>
    <t>Nguyễn Văn Xá</t>
  </si>
  <si>
    <t>Hộ cận nghèo, bố nhiễm HIV, mẹ lao động tự do, ốm đau</t>
  </si>
  <si>
    <t>Nguyễn Đức Anh</t>
  </si>
  <si>
    <t xml:space="preserve">Bà nội: Nguyễn Thị Thanh </t>
  </si>
  <si>
    <t>Tổ Cựu viên 2</t>
  </si>
  <si>
    <t>Bố đi tù, mẹ bỏ đi, hiện ở với bà nội không có lương</t>
  </si>
  <si>
    <t>Trần  Thị Ngọc Hà</t>
  </si>
  <si>
    <t xml:space="preserve">Trần Thị Hải
</t>
  </si>
  <si>
    <t xml:space="preserve"> Tổ Lê Quốc Uy- P.Bắc Sơn</t>
  </si>
  <si>
    <t>Kinh tế gia đình khó khăn, bố  mới mất, việc làm của mẹ không ổn định, cuộc sống rất vất vả</t>
  </si>
  <si>
    <t>Ninh Thị Hoa</t>
  </si>
  <si>
    <t xml:space="preserve">Trần Thị Tâm
</t>
  </si>
  <si>
    <t>Tổ Vườn Chay</t>
  </si>
  <si>
    <t>Mẹ của em bị mắc bệnh ung thư, gia đình rất khó khăn</t>
  </si>
  <si>
    <t>Bùi Đức Hoàng Anh</t>
  </si>
  <si>
    <t>Bố: Bùi Văn Dương</t>
  </si>
  <si>
    <t>Tổ dân phố Trường Chinh 2</t>
  </si>
  <si>
    <t>Bố lao động tự do, mẹ bị thần kinh, nhà 3 chị em đang ăn học</t>
  </si>
  <si>
    <t>Lớp 6A1 trường THCS Đồng Hòa</t>
  </si>
  <si>
    <t>Trung bình</t>
  </si>
  <si>
    <t>Vũ Đức Duy</t>
  </si>
  <si>
    <t>Mẹ: Ngô Thúy Anh</t>
  </si>
  <si>
    <t>0398138806</t>
  </si>
  <si>
    <t>Bố mẹ bỏ nhau, ở nhà bà ngoại, mẹ nuôi 2 con thuộc hộ khó khăn</t>
  </si>
  <si>
    <t>Lớp 2 trường Tiểu học Quán Trữ</t>
  </si>
  <si>
    <t>nhu cầu học bổng nhưng ko có tt</t>
  </si>
  <si>
    <t>Bùi Hà My</t>
  </si>
  <si>
    <t>Tổ dân phố Trữ Khê 1</t>
  </si>
  <si>
    <t>0362891845</t>
  </si>
  <si>
    <t>bị tim bẩm sinh, não bại liệt, câm điếc</t>
  </si>
  <si>
    <t>Trường Khuyết tật Hải Phòng</t>
  </si>
  <si>
    <t>Đã nhận 1,000,000 của Hội LLNHP ở CHLB Đức , quà Tết TT</t>
  </si>
  <si>
    <t>tim</t>
  </si>
  <si>
    <t>Phạm Thị Thảo Chi</t>
  </si>
  <si>
    <t>Mẹ: Phạm Thị Thảo</t>
  </si>
  <si>
    <t>Tổ dân phố Trữ Khê 2</t>
  </si>
  <si>
    <t>0915098476</t>
  </si>
  <si>
    <t>bị bại não</t>
  </si>
  <si>
    <t>Kiều Tràng Khiêm</t>
  </si>
  <si>
    <t>Bố: Kiều Tràng Dương</t>
  </si>
  <si>
    <t>0973753775</t>
  </si>
  <si>
    <t>Bị viêm não tự miễn</t>
  </si>
  <si>
    <t>Lê Thiên Phúc</t>
  </si>
  <si>
    <t>Ông: Vũ Bá Mão</t>
  </si>
  <si>
    <t>Tổ dân phố Trường Chinh 1</t>
  </si>
  <si>
    <t>Bố mất, ở với ông bà ngoại</t>
  </si>
  <si>
    <t>Lớp 3, Trường tiểu học Quán Trữ</t>
  </si>
  <si>
    <t>Nguyễn Quang Quân</t>
  </si>
  <si>
    <t>Mẹ: Vũ Thị Xim</t>
  </si>
  <si>
    <t>Bố mất, mẹ nghề nghiệp không ổn định, nuôi 2 con.</t>
  </si>
  <si>
    <t>Lớp 4. trường tiểu học Quán Trữ</t>
  </si>
  <si>
    <t>Phạm Diệp Anh</t>
  </si>
  <si>
    <t>Bà ngoại: Phạm Thị Huệ</t>
  </si>
  <si>
    <t>Bố mẹ li hôn ở với ông bà ngoại</t>
  </si>
  <si>
    <t>Lớp 5. trường tiểu học Quán Trữ</t>
  </si>
  <si>
    <t>Phạm Vũ Hồng Anh</t>
  </si>
  <si>
    <t>Mẹ: Vũ Thị Minh</t>
  </si>
  <si>
    <t>Bố mất, mẹ nuôi 2 con</t>
  </si>
  <si>
    <t>Lớp 7, trường THCS Đồng Hòa</t>
  </si>
  <si>
    <t>Đặng nguyên Thảo My</t>
  </si>
  <si>
    <t>Đặng Minh Khoa</t>
  </si>
  <si>
    <t>Đẩu Sơn 2</t>
  </si>
  <si>
    <t>0978889131</t>
  </si>
  <si>
    <t>Hộ cận nghèo</t>
  </si>
  <si>
    <t>TH Kim Đồng</t>
  </si>
  <si>
    <t>Nguyễn Hà Anh</t>
  </si>
  <si>
    <t>Ông: Đào Năng Long</t>
  </si>
  <si>
    <t>Hộ cận nghèo. Mồ côi mẹ, bố đi làm ăn xa, ở cùng ông bà ngoại</t>
  </si>
  <si>
    <t>THCS Trần
 Phú</t>
  </si>
  <si>
    <t>Phạm Minh Ánh</t>
  </si>
  <si>
    <t>Mẹ: Phạm Thị Nhung</t>
  </si>
  <si>
    <t>Đẩu Phượng 2</t>
  </si>
  <si>
    <t>0389550510</t>
  </si>
  <si>
    <t xml:space="preserve">Hộ cận nghèo, mẹ ốm , bệnh tật, gia đình khó khăn. </t>
  </si>
  <si>
    <t>Phạm Đình Đạt</t>
  </si>
  <si>
    <t>Chị gái Phạm Thị Tuyết</t>
  </si>
  <si>
    <t>Cấp Tiến, Tràng Minh</t>
  </si>
  <si>
    <t>Bố mẹ mất sớm, 3 chị em nuôi nhau ăn học, gia đình thuộc hộ nghèo.</t>
  </si>
  <si>
    <t>Lớp 8-THCS Bắc Hà</t>
  </si>
  <si>
    <t>Phạm Văn Nam</t>
  </si>
  <si>
    <t>Bà nội Trần Thị Thâm</t>
  </si>
  <si>
    <t xml:space="preserve">Bố mẹ thuộc đối tượng người khuyết tật (tâm thần), bản thân cháu cũng đang hưởng BTXH (khuyết tật thần kinh) bố tâm thần, mẹ tâm thần bỏ về quê Hòa Bình, cháu đang ở cùng bà nội, sức khỏe bình thường, khả năng nhận thức rất kém, học tập không thể tiếp thu. </t>
  </si>
  <si>
    <t>Lớp 4-TH Trần Quốc Toản</t>
  </si>
  <si>
    <t>Nguyễn Như Lợi</t>
  </si>
  <si>
    <t>Mẹ Vũ Thị Huyền</t>
  </si>
  <si>
    <t>Vinh Quang, Tràng Minh</t>
  </si>
  <si>
    <t>Gia đình thuộc hộ nghèo, một mình mẹ nuôi 2 con ăn học.</t>
  </si>
  <si>
    <t>TH Trần Quốc Toản</t>
  </si>
  <si>
    <t>Phạm Thị Huyền</t>
  </si>
  <si>
    <t>Phạm Khắc Định</t>
  </si>
  <si>
    <t>Kiến Thiết, Tràng Minh</t>
  </si>
  <si>
    <t xml:space="preserve">Hộ nghèo, bố nhặt nhựa, mẹ bệnh tật không thể lao động. </t>
  </si>
  <si>
    <t>Phạm Hải Đăng</t>
  </si>
  <si>
    <t>MN Hoa Mai</t>
  </si>
  <si>
    <t>Nguyễn Tuấn Anh</t>
  </si>
  <si>
    <t>Nguyễn Thị Hiền</t>
  </si>
  <si>
    <t>Hạnh Phúc, Tràng Minh</t>
  </si>
  <si>
    <t>Hộ nghèo, mẹ bệnh tật không  thể lao động. Gia đình đông con, không thể cho con đi học. Có 01 cháu Nguyễn Tuấn Anh được học lớp 1.</t>
  </si>
  <si>
    <t>Đỗ Trần Anh Dũng</t>
  </si>
  <si>
    <t>Bà Phạm Thị Bính</t>
  </si>
  <si>
    <t>Hộ nghèo, bố mẹ bỏ nhau, bà mù mắt nuôi 2 cháu ăn học.</t>
  </si>
  <si>
    <t>Lớp 10-THPT Kiến An</t>
  </si>
  <si>
    <t>Đỗ Trần Anh Sỹ</t>
  </si>
  <si>
    <t>Phạm Tiến Quang</t>
  </si>
  <si>
    <t>Mẹ Phạm Thị Thuận</t>
  </si>
  <si>
    <t>Hộ cận nghèo, bố chết, một mình mẹ nuôi 3 con ăn học, gia đình khó khăn</t>
  </si>
  <si>
    <t>Phạm Tiến Dương</t>
  </si>
  <si>
    <t>Lớp 2-TH Trần Quốc Toản</t>
  </si>
  <si>
    <t>Lê Thu Trang</t>
  </si>
  <si>
    <t>Bà Trần Thị Văn</t>
  </si>
  <si>
    <t>Hộ Cận nghèo, bố mẹ bỏ nhau, cháu ở cùng với bà ngoại.</t>
  </si>
  <si>
    <t>Phạm Hạ Vy</t>
  </si>
  <si>
    <t>Phạm Khắc Tấn</t>
  </si>
  <si>
    <t>Hòa Bình, Tràng Minh</t>
  </si>
  <si>
    <t>Hộ cận nghèo, bố mác tệ nạn xã hội, một mình mẹ nuôi 02 chị em ăn học, em chồng bị thần kinh.</t>
  </si>
  <si>
    <t>Lớp 5-TH Trần Quốc Toản</t>
  </si>
  <si>
    <t>Phạm Trọng Đức</t>
  </si>
  <si>
    <t>Vũ Thị Thúy</t>
  </si>
  <si>
    <t>Hộ cận nghèo, bố mẹ bỏ nhau, hiện 02 mẹ con ở với nhau. Gia đình khó khăn.</t>
  </si>
  <si>
    <t>Lớp 9 - THCS Trần Phú</t>
  </si>
  <si>
    <t>Phạm Quang Sơn</t>
  </si>
  <si>
    <t>Phạm Quang Ban</t>
  </si>
  <si>
    <t>Hộ cận nghèo, mẹ bị tân thần, gia đình khó khăn.</t>
  </si>
  <si>
    <t>Triệu Quang Thịnh</t>
  </si>
  <si>
    <t>Trần Thị Huyên</t>
  </si>
  <si>
    <t>Hộ cận nghèo, chồng chết một mình nuôi 3 con ăn học, gia đình khó khăn</t>
  </si>
  <si>
    <t>Phạm Thị Thùy Dương</t>
  </si>
  <si>
    <t>Bùi Thị Hoa</t>
  </si>
  <si>
    <t>Phạm Đức Mạnh</t>
  </si>
  <si>
    <t>Lớp 4 - TH Trần Quốc Toản</t>
  </si>
  <si>
    <t>Phạm Tuyết Băng</t>
  </si>
  <si>
    <t>28/02/2011</t>
  </si>
  <si>
    <t>Bố Phạm Văn Điều</t>
  </si>
  <si>
    <t xml:space="preserve">Hộ cận nghèo, bố làm nghề lao động tự do, mẹ ở nhà nội trợ, con trai lớn và con Phạm văn Khôi bị lõm xương ức bẩm sinh hiện đã phẫu thuật </t>
  </si>
  <si>
    <t>Lớp 6 - THCS Bắc Hà</t>
  </si>
  <si>
    <t>Phạm Văn Thành Độ</t>
  </si>
  <si>
    <t>10/10/2015</t>
  </si>
  <si>
    <t>19 TE rối loạn PT</t>
  </si>
  <si>
    <t>Phạm Văn Khôi</t>
  </si>
  <si>
    <t>10/12/2018</t>
  </si>
  <si>
    <t>Mần non Hoa Mai</t>
  </si>
  <si>
    <t>03/5/2010</t>
  </si>
  <si>
    <t>Phạm Đức Thịnh</t>
  </si>
  <si>
    <t>Hộ cận nghèo, gia đình đông con. Bố mẹ làm nghề nhặt phế liệu. Gia đình khó khăn</t>
  </si>
  <si>
    <t>Lớp 7 - THCS Bắc Hà</t>
  </si>
  <si>
    <t>Phạm Thị Ngọc Hải</t>
  </si>
  <si>
    <t>18/6/2011</t>
  </si>
  <si>
    <t>Phạm Thị Bảo Yến</t>
  </si>
  <si>
    <t>11/10/2014</t>
  </si>
  <si>
    <t>Lớp 3 - TH Trần Quốc Toản</t>
  </si>
  <si>
    <t>Phạm Đức Đô</t>
  </si>
  <si>
    <t>05/9/2016</t>
  </si>
  <si>
    <t>Lớp 1 - TH Trần Quốc Toản</t>
  </si>
  <si>
    <t>Phạm Thị Hiền</t>
  </si>
  <si>
    <t>31/5/2008</t>
  </si>
  <si>
    <t>Phạm Đức Còn</t>
  </si>
  <si>
    <t>Hộ cận nghèo, gia đình đông con.Bố sức khỏe yếu, mẹ nhặt phế liệu. Gia đình khó khăn</t>
  </si>
  <si>
    <t>Lớp 9 - THCS Bắc Hà</t>
  </si>
  <si>
    <t>Phạm Đức Kiều An</t>
  </si>
  <si>
    <t>29/01/2009</t>
  </si>
  <si>
    <t>Trần Thị Hường</t>
  </si>
  <si>
    <t>Bố mới mất. Một mình mẹ nuôi Kiều An. Bản thân bị viêm cầu thận</t>
  </si>
  <si>
    <t xml:space="preserve">Phạm Thị Ngọc </t>
  </si>
  <si>
    <t>11/01/2013</t>
  </si>
  <si>
    <t>Trần Thị Bé
0383134780</t>
  </si>
  <si>
    <t>Bố mẹ ốm đau, mẹ bệnh tim, cháu bị bệnh động kinh.  Kinh tế gia đình phụ thuộc vào nghề nhặt phế liệu và nông nghiệp</t>
  </si>
  <si>
    <t>4A-TH Trần Quốc Toản</t>
  </si>
  <si>
    <t>Phùng Thành Đạt</t>
  </si>
  <si>
    <t>Vũ Thị Dung</t>
  </si>
  <si>
    <t>TDP 3</t>
  </si>
  <si>
    <t>Thuộc diện hộ cận nghèo</t>
  </si>
  <si>
    <t>Nguyễn Thành Nam</t>
  </si>
  <si>
    <t>Hà Thị Liêm</t>
  </si>
  <si>
    <t>TDP 2</t>
  </si>
  <si>
    <t>Mẹ ung thư</t>
  </si>
  <si>
    <t>Bùi Thị Hằng</t>
  </si>
  <si>
    <t>TDP 1</t>
  </si>
  <si>
    <t>Bố mất</t>
  </si>
  <si>
    <t>Vũ Đình An</t>
  </si>
  <si>
    <t>Vũ Đình Dương</t>
  </si>
  <si>
    <t>TDP 9</t>
  </si>
  <si>
    <t>Bố mẹ bỏ nhau</t>
  </si>
  <si>
    <t>Lê Kiều An</t>
  </si>
  <si>
    <t>Lê Khánh Trình</t>
  </si>
  <si>
    <t>Lê Xuân Đức Lộc</t>
  </si>
  <si>
    <t>Trần Thị Ánh Vi</t>
  </si>
  <si>
    <t>Trần Văn Phúc</t>
  </si>
  <si>
    <t>TDP Đồng Tử 2</t>
  </si>
  <si>
    <t>Bị bệnh bại não bẩm sinh, mẹ bỏ đi lấy chồng khác</t>
  </si>
  <si>
    <t xml:space="preserve">Hiện đang ở nhà, do mắc bệnh </t>
  </si>
  <si>
    <t>Đã nhận 1,000,000 của Hội LLNHP ở CHLB Đức</t>
  </si>
  <si>
    <t>Vũ Mạnh Khang</t>
  </si>
  <si>
    <t>Ngô Văn Thắng</t>
  </si>
  <si>
    <t>094109708</t>
  </si>
  <si>
    <t>HN 2022, bố mẹ ly hôn, ở cùng bố, hiện đang đi ở nhờ</t>
  </si>
  <si>
    <t>Trần Bảo Minh Anh</t>
  </si>
  <si>
    <t>Bùi Văn Được</t>
  </si>
  <si>
    <t>0389168504</t>
  </si>
  <si>
    <t>Bố bị bệnh tâm thần, mẹ không có việc làm ổn định, gia đình đông con, HCN 2022</t>
  </si>
  <si>
    <t>Hà Thị Minh Ngọc</t>
  </si>
  <si>
    <t>Đang đi học</t>
  </si>
  <si>
    <t>Ngô Duy Thành</t>
  </si>
  <si>
    <t>Bùi Thị Yến</t>
  </si>
  <si>
    <t>Đặng Thị Thảo</t>
  </si>
  <si>
    <t>Đặng Thị Tuyết</t>
  </si>
  <si>
    <t>Lệ Tảo 1- Nam Sơn</t>
  </si>
  <si>
    <t>Không có bố, mẹ  khuyết tật trí tuệ nặng</t>
  </si>
  <si>
    <t>Đặng Thị Hồng Hà</t>
  </si>
  <si>
    <t>Đặng Thị Tuyến</t>
  </si>
  <si>
    <t>Không có bố, mẹ khuyết tật liệt 2 chân, hộ cận nghèo</t>
  </si>
  <si>
    <t>Phạm Trung Sơn</t>
  </si>
  <si>
    <t>Phạm Văn Huyến</t>
  </si>
  <si>
    <t>0919125873</t>
  </si>
  <si>
    <t>Mồ côi mẹ, bố lao động tự do mắc bệnh H, hộ cận nghèo</t>
  </si>
  <si>
    <t>Phạm Thị Nguyệt Hồng</t>
  </si>
  <si>
    <t>10- PTTH Phan Đăng Lưu</t>
  </si>
  <si>
    <t>Nguyễn Công Huy</t>
  </si>
  <si>
    <t>Nguyễn Công tình</t>
  </si>
  <si>
    <t>Kha Lâm 1- Nam Sơn</t>
  </si>
  <si>
    <t>bố chết, mẹ bỏ đi, cháu ở cùng ông bà nội hộ cận nghèo</t>
  </si>
  <si>
    <t>Nguyễn Thiện Nhân</t>
  </si>
  <si>
    <t>Nguyễn Văn Vinh</t>
  </si>
  <si>
    <t>Tổ Mỹ Khê Tây</t>
  </si>
  <si>
    <t>Hoàn cảnh gia đình hộ nghèo, ở với ông bà Nội</t>
  </si>
  <si>
    <t>Tiểu học Đồng Hòa</t>
  </si>
  <si>
    <t>Nguyễn Thanh Nhàn</t>
  </si>
  <si>
    <t>Phạm Hữu Hùng</t>
  </si>
  <si>
    <t>Phạm Văn Vượng</t>
  </si>
  <si>
    <t>Hoàn cảnh gia đình hộ nghèo</t>
  </si>
  <si>
    <t>Phạm Thế Anh</t>
  </si>
  <si>
    <t>Phạm Thị Tình</t>
  </si>
  <si>
    <t>Hoàn cảnh hộ cận nghèo</t>
  </si>
  <si>
    <t>Trung học Đồng Hòa</t>
  </si>
  <si>
    <t>Nguyễn Huy Hoàng</t>
  </si>
  <si>
    <t>Nguyễn Văn Hưng</t>
  </si>
  <si>
    <t>Hộ cận nghèo, bố mẹ ly hôn ở với bố hoàn cảnh khó khăn</t>
  </si>
  <si>
    <t>Nguyễn Thu Hương</t>
  </si>
  <si>
    <t>Hộ cận nghèo, hoàn cảnh khó khăn</t>
  </si>
  <si>
    <t>Nguyễn Thị Thu Hương</t>
  </si>
  <si>
    <t>Đỗ Xuân Điện</t>
  </si>
  <si>
    <t>Đỗ Thanh Phong</t>
  </si>
  <si>
    <t>Đỗ Lan Anh</t>
  </si>
  <si>
    <t>Mầm Non Đồng Hòa</t>
  </si>
  <si>
    <t>Lâm Thanh Tú</t>
  </si>
  <si>
    <t>Lâm Trác Phương</t>
  </si>
  <si>
    <t>Kinh tế gia đình khó khăn, bố mẹ bỏ nhau ở với mẹ, cuộc sống rất vất vả</t>
  </si>
  <si>
    <t>Đỗ Công Anh</t>
  </si>
  <si>
    <t>Đỗ Văn Tám</t>
  </si>
  <si>
    <t>Suy thận cấp, hoàn cảnh gia đình khó khăn</t>
  </si>
  <si>
    <t>THPT Đồng Hòa</t>
  </si>
  <si>
    <t>nhu cầu học bổng nhưng ko có tt, đã nhận quà HLLVK Đức</t>
  </si>
  <si>
    <t>Vũ Thị Ngọc</t>
  </si>
  <si>
    <t>Vũ Hữu Thịnh</t>
  </si>
  <si>
    <t>Tổ Đồng Lập</t>
  </si>
  <si>
    <t>Suy Tim bẩm sinh</t>
  </si>
  <si>
    <t>THCS Đồng Hòa</t>
  </si>
  <si>
    <t>nhu cầu học bổng nhưng ko có tt, đã nhận quà Tết TP</t>
  </si>
  <si>
    <t>Bùi Đức Bảo</t>
  </si>
  <si>
    <t>Bùi Đức Quỳnh</t>
  </si>
  <si>
    <t>Ngô Bảo Mi</t>
  </si>
  <si>
    <t>Nguyễn Văn Quỳnh</t>
  </si>
  <si>
    <t>Hoàn cảnh gia đình khó khăn</t>
  </si>
  <si>
    <t>Vũ Hữu Việt Anh</t>
  </si>
  <si>
    <t>Vũ Hữu Tiến</t>
  </si>
  <si>
    <t>Bố mẹ ly hôn, ở với bố hoàn cảnh khó khăn</t>
  </si>
  <si>
    <t>Nguyễn Thị Hải Yến</t>
  </si>
  <si>
    <t>Nguyễn Văn Trọng</t>
  </si>
  <si>
    <t>Nguyễn Thị Yến Nhi</t>
  </si>
  <si>
    <t>Vũ Lâm Tường</t>
  </si>
  <si>
    <t>Trương Thị Thành</t>
  </si>
  <si>
    <t>Tổ Đống Khê 1</t>
  </si>
  <si>
    <t>Vũ Hải Đăng</t>
  </si>
  <si>
    <t>Bùi Đức Thế Anh</t>
  </si>
  <si>
    <t>Phạm THị Hải</t>
  </si>
  <si>
    <t>Vũ Hiểu Châu</t>
  </si>
  <si>
    <t>Vũ Hữu Hoàn</t>
  </si>
  <si>
    <t>Vũ Đức Thành</t>
  </si>
  <si>
    <t>Vũ Minh Tuấn</t>
  </si>
  <si>
    <t>Vũ Thanh Thủy</t>
  </si>
  <si>
    <t>Đoàn Duy Thành</t>
  </si>
  <si>
    <t>Đoàn Đình Trường</t>
  </si>
  <si>
    <t>Vũ Việt Tú</t>
  </si>
  <si>
    <t>Vũ Hữu Tuấn</t>
  </si>
  <si>
    <t>Dư Thị Huyền</t>
  </si>
  <si>
    <t>Dư Văn Quang</t>
  </si>
  <si>
    <t>Tổ Đống Khê 2 - Đồng Hòa</t>
  </si>
  <si>
    <t>Bố, mẹ ly hôn, ở với bố không có việc làm  kinh tế khó khăn</t>
  </si>
  <si>
    <t>Nguyễn Văn Phúc</t>
  </si>
  <si>
    <t>Nguyễn Đức Cường</t>
  </si>
  <si>
    <t>Đào Thu Hằng</t>
  </si>
  <si>
    <t>Đào Thu Huyền</t>
  </si>
  <si>
    <t>Tổ Tân Khê</t>
  </si>
  <si>
    <t>Bố, mẹ ly hôn, ở với bà ngoại không có việc làm  kinh tế khó khăn</t>
  </si>
  <si>
    <t>Ngô Chiến Thắng</t>
  </si>
  <si>
    <t>Bùi Thị Thư</t>
  </si>
  <si>
    <t>Tiểu học Nguyễn Du</t>
  </si>
  <si>
    <t>Vũ Gia Bảo</t>
  </si>
  <si>
    <t>Vũ Anh Tuấn</t>
  </si>
  <si>
    <t>Tổ Phương Khê</t>
  </si>
  <si>
    <t>Vũ Mạnh Cường</t>
  </si>
  <si>
    <t>Vũ Văn Dừa</t>
  </si>
  <si>
    <t>Vũ Anh Mai</t>
  </si>
  <si>
    <t>Vũ Văn Thương</t>
  </si>
  <si>
    <t>Vũ Hoàng Hiệp</t>
  </si>
  <si>
    <t>Vũ Văn Hải</t>
  </si>
  <si>
    <t>Tổ Lãm Khê</t>
  </si>
  <si>
    <t>Đào Khánh Ly</t>
  </si>
  <si>
    <t>Tạ Thị Thanh Hóa</t>
  </si>
  <si>
    <t>Tổ 3, Bắc Sơn</t>
  </si>
  <si>
    <t>Trẻ bị nhiễm HIV. Bố mẹ bị nhiễm HIV, hiện bố bị mù, mẹ là lao động chính công việc không ổn định</t>
  </si>
  <si>
    <t>Còn đi học, 
học lực khá</t>
  </si>
  <si>
    <t>Trẻ em nhiễm tại cộng đồng</t>
  </si>
  <si>
    <t>Nguyễn Duy Hoàng Anh</t>
  </si>
  <si>
    <t>Nguyễn Duy Ngọc</t>
  </si>
  <si>
    <t>Trẻ khuyết tật vận động, bố mẹ bỏ nhau hiện ở với bố lao động tự do</t>
  </si>
  <si>
    <t xml:space="preserve">Không đi học </t>
  </si>
  <si>
    <t>Đã nhận quà của TT</t>
  </si>
  <si>
    <t>Lê Trí Công</t>
  </si>
  <si>
    <t>Bà nội: Bùi Thị 
Huyền An</t>
  </si>
  <si>
    <t>Tổ Hoàng Thiết 
Tâm</t>
  </si>
  <si>
    <t>Không đi học, chưa có giấy 
khai sinh, bố mẹ bỏ nhau,
 hoàn cảnh khó khăn</t>
  </si>
  <si>
    <t>Cao Thanh Hà</t>
  </si>
  <si>
    <t>Phạm Thị Nhung</t>
  </si>
  <si>
    <t>Tổ Trần Huy Liệu</t>
  </si>
  <si>
    <t>Trẻ bị bại não không đi lại được</t>
  </si>
  <si>
    <t>không đi học được</t>
  </si>
  <si>
    <t>Nguyễn Tuấn Việt</t>
  </si>
  <si>
    <t>không đi học</t>
  </si>
  <si>
    <t>Nguyễn Quỳnh Anh</t>
  </si>
  <si>
    <t>Nguyễn Huệ Anh</t>
  </si>
  <si>
    <t>Nguyễn Minh Anh</t>
  </si>
  <si>
    <t>Nghỉ học</t>
  </si>
  <si>
    <t>Vũ Tuấn Tú</t>
  </si>
  <si>
    <t>Vũ Xuân Hòa</t>
  </si>
  <si>
    <t>Tổ 8, Bắc Sơn</t>
  </si>
  <si>
    <t>Tăng động, tự kỷ. Trẻ hiện chưa đi học được, bố mẹ bỏ nhau, hiện ở với bố và bà nội, hoàn cảnh khó khăn</t>
  </si>
  <si>
    <t>Chưa đi học được</t>
  </si>
  <si>
    <t>Phạm Hoàng Nhật</t>
  </si>
  <si>
    <t>Nguyễn Thị Lan Hương</t>
  </si>
  <si>
    <t>Tổ 4, Bắc Sơn</t>
  </si>
  <si>
    <t>Tăng động, tự kỷ. Bố mẹ công việc lao động tự do</t>
  </si>
  <si>
    <t xml:space="preserve">Trần Tú Anh </t>
  </si>
  <si>
    <t xml:space="preserve">Trần Văn Xuân </t>
  </si>
  <si>
    <t xml:space="preserve">Xóm Chài số 12A Hoàng Quốc Việt, Ngọc Sơn, Kiến Ăn, HP. </t>
  </si>
  <si>
    <t>0359649077</t>
  </si>
  <si>
    <t>Cháu trí nhớ chậm, không học được, nhớ chuyện cũ không nhớ chuyện hiện tại.  Bố mẹ làm nghề Chài lưới không có thu nhập ổn định. Bố mẹ không có BHYT. Không có nhà ở, sống tạm ven sông Lạch Tray.</t>
  </si>
  <si>
    <t>Học lực TB</t>
  </si>
  <si>
    <t>Nguyễn Diệp Chi</t>
  </si>
  <si>
    <t>Nhữ Thị Thùy</t>
  </si>
  <si>
    <t>Số 10A-K16 - TDP số 3</t>
  </si>
  <si>
    <t>Gia đình cháu có 04 người. Bố là công nhân. Mẹ cháu nghỉ làm ở nhà chăm cháu. Hiên cháu bị Down, phát triển không bình thường</t>
  </si>
  <si>
    <t>Trần Anh Minh</t>
  </si>
  <si>
    <t>Trần Quang Trung</t>
  </si>
  <si>
    <t xml:space="preserve">Số 211 Phan Đăng Lưu - Ngọc Sơn </t>
  </si>
  <si>
    <t>0346631222</t>
  </si>
  <si>
    <t xml:space="preserve">Cháu không chịu nói, không nói được. Bố cháu là lao động tự do thu nhập không ổn định. Mẹ cháu làm nội trợ. Gia đình có 4 người. </t>
  </si>
  <si>
    <t>Nguyễn Xuân Lộc</t>
  </si>
  <si>
    <t>Bố: Nguyễn Văn Hiệu</t>
  </si>
  <si>
    <t>Tổ dân phố Trữ Khê 2, Quán Trữ, Kiến An</t>
  </si>
  <si>
    <t>096645755</t>
  </si>
  <si>
    <t>Tự kỉ. Gia đình khó khăn</t>
  </si>
  <si>
    <t>bỏ học</t>
  </si>
  <si>
    <t>Vũ Chấn Hưng</t>
  </si>
  <si>
    <t>16/12/2014</t>
  </si>
  <si>
    <t>Trần phú 2</t>
  </si>
  <si>
    <t>Tự kỷ. Gia đình có hoàn cảnh bình thường</t>
  </si>
  <si>
    <t>còn đi học tại trường dành cho các đối tượng đặc biệt</t>
  </si>
  <si>
    <t>Trần Thị Mai Duyên</t>
  </si>
  <si>
    <t xml:space="preserve">Đẩu Vũ </t>
  </si>
  <si>
    <t>Nguyễn Ngọc Bảo Hân</t>
  </si>
  <si>
    <t>Nguyễn Văn Hệ
Phạm Thị Hạnh</t>
  </si>
  <si>
    <t>Số 19 Việt Đức, 
TDP 13 (TDP số 6 mới)</t>
  </si>
  <si>
    <t>0978248225</t>
  </si>
  <si>
    <t>Tự kỷ bẩm sinh. Bố mẹ lao động tự do, gia đình có hoàn cảnh khó khăn</t>
  </si>
  <si>
    <t>Học lớp dành cho các đối tượng dặc biệt</t>
  </si>
  <si>
    <t>Đàm Minh Kim Ngân</t>
  </si>
  <si>
    <t>Bùi Thị Thi</t>
  </si>
  <si>
    <t>0889002268</t>
  </si>
  <si>
    <t>Bố mẹ bỏ nhau, con chậm phát triển trí tuệ, tự kỷ. con ở cùng mẹ</t>
  </si>
  <si>
    <t>Đào Ngọc Quỳnh</t>
  </si>
  <si>
    <t>Đào Cao Thắng</t>
  </si>
  <si>
    <t>Kha Lâm 4</t>
  </si>
  <si>
    <t>0978008996</t>
  </si>
  <si>
    <t>Tiền sử trẻ đẻ ngạt, đã được chẩn đoán tăng động chậm phát triển trí tuệ tại BV Nhi TƯ và Bệnh viện Trẻ em Hải Phòng, học can thiệp hỗ trợ, chưa đi học tiểu học</t>
  </si>
  <si>
    <t>Chưa đi học Tiểu học, học hỗ trợ can thiệp tại Trung tâm giáo dục hòa nhập</t>
  </si>
  <si>
    <t>Lưu Quang Thắng</t>
  </si>
  <si>
    <t>Nguyễn Thị Thảo</t>
  </si>
  <si>
    <t>kha Lâm 6</t>
  </si>
  <si>
    <t/>
  </si>
  <si>
    <t>Hội chứng Down, chậm phát triển trí tuệ, bố mẹ lao động tự do</t>
  </si>
  <si>
    <t>Chưa đi học Tiểu học, học hỗ trợ can thiệp tại Trung tâm giáo dục hòa nhập tư thục</t>
  </si>
  <si>
    <t>Phạm Hoàng Minh Nhật</t>
  </si>
  <si>
    <t>Mẹ Phạm Thị Yến</t>
  </si>
  <si>
    <t>Lệ Tảo 3</t>
  </si>
  <si>
    <t>Tăng động, chậm phát triển trí tuệ. Bố mẹ bỏ nhau, con sống với mẹ</t>
  </si>
  <si>
    <t>Đang đi học hỗ trợ can thiệp</t>
  </si>
  <si>
    <t>Nguyễn Anh Tuấn</t>
  </si>
  <si>
    <t>Bố Nguyễn Văn Hữu</t>
  </si>
  <si>
    <t>Chậm phát triển trí tuệ, khó giao tiếp. Bố mẹ lao động tự do, gia đình có hoàn cảnh khó khăn</t>
  </si>
  <si>
    <t>Phạm Đức Anh</t>
  </si>
  <si>
    <t>Bố Phạm Văn Ngọc</t>
  </si>
  <si>
    <t>Kha Lâm 5, Nam Sơn</t>
  </si>
  <si>
    <t>Bố lao động tự do, mẹ thường xuyên nghỉ việc đưa con đi viện. Bản thân con mắc bệnh teo mật bẩm sinh, xơ gan, đã phẫu thuật 2 lần</t>
  </si>
  <si>
    <t>Trần Minh Khang</t>
  </si>
  <si>
    <t>Bố Trần Văn Sơn</t>
  </si>
  <si>
    <t>Lệ Tảo 3, Nam Sơn</t>
  </si>
  <si>
    <t>Bố mẹ lao động tự do. Bản thân con mắc rối loạn chuyển hóa ty thể, loạn sản não, chưa có phương pháp điều trị đặc hiệu, chỉ có điều trị triệu chứng, tiên lượng xấu.</t>
  </si>
  <si>
    <t>Vũ Thị Hồng</t>
  </si>
  <si>
    <t>Vũ Hữu Quỳnh</t>
  </si>
  <si>
    <t>Tăng động, tự kỷ. Bố mẹ công việc lao động tự do hoàn cảnh khó khăn</t>
  </si>
  <si>
    <t>Phạm Hồng Phong</t>
  </si>
  <si>
    <t>Vũ Thị Tâm Bình</t>
  </si>
  <si>
    <t>Tổ Đồng Tâm - Đồng Hòa</t>
  </si>
  <si>
    <t>dị tật não. Bố, mẹ ly hôn, ở với mẹ không có việc làm  kinh tế khó khăn</t>
  </si>
  <si>
    <t>Vũ Việt Thắng</t>
  </si>
  <si>
    <t>U thanh quản. Bố, mẹ ly hôn, ở với mẹ không có việc làm  kinh tế khó khăn. Học Lực tốt</t>
  </si>
  <si>
    <t>Vũ Quang Minh</t>
  </si>
  <si>
    <t>Vũ Văn Hùng</t>
  </si>
  <si>
    <t>Tự kỷ, tăng động. Hoàn cảnh gia đình khó khăn</t>
  </si>
  <si>
    <t>Học trường khiếm thị</t>
  </si>
  <si>
    <t>Bùi Đức Lê Hưng</t>
  </si>
  <si>
    <t>Bùi Đức Vinh</t>
  </si>
  <si>
    <t>Tự kỷ, tăng động. Hộ cận nghèo, hoàn cảnh khó khăn</t>
  </si>
  <si>
    <t>Học Lực Trung bình</t>
  </si>
  <si>
    <t>Trịnh Thanh Hùng</t>
  </si>
  <si>
    <t>Bà Trương Thị Tám</t>
  </si>
  <si>
    <t>Tiền Phong</t>
  </si>
  <si>
    <t>0974263010</t>
  </si>
  <si>
    <t>Trẻ nhận quà TT, QLTH</t>
  </si>
  <si>
    <t>V</t>
  </si>
  <si>
    <t>Các hỗ trợ khác</t>
  </si>
  <si>
    <t>NGƯỜI LẬP DANH SÁCH</t>
  </si>
  <si>
    <t xml:space="preserve"> THỦ TRƯỞNG ĐƠN VỊ</t>
  </si>
  <si>
    <t>PHÒNG LAO ĐỘNG - THƯƠNG BINH VÀ XÃ HỘI 
HUYỆN BẠCH LONG VỸ</t>
  </si>
  <si>
    <t>Bạch Long Vỹ, ngày      tháng 01 năm 2023</t>
  </si>
  <si>
    <t>Lê Xuân Vinh</t>
  </si>
  <si>
    <t xml:space="preserve">Khu 1 </t>
  </si>
  <si>
    <t>0987878128</t>
  </si>
  <si>
    <t>Bố- công nhân BQL Cảng: 
Mẹ là lao động tự do; Gia đình khó khăn</t>
  </si>
  <si>
    <t>1 - TH Bạch Long Vỹ. HTXS</t>
  </si>
  <si>
    <t>Trần Đình Hiển</t>
  </si>
  <si>
    <t>Khu 2</t>
  </si>
  <si>
    <t>Bố chài lưới, Mẹ là lao động tự do; gia đình khó khăn</t>
  </si>
  <si>
    <t>Đào Tuấn Hùng</t>
  </si>
  <si>
    <t>0384268941</t>
  </si>
  <si>
    <t>Bố, Mẹ là lao động tự do, nghề nghiệp không ổn định; Gia đình khó khăn</t>
  </si>
  <si>
    <t>2 - TH Bạch Long Vỹ. HTXS</t>
  </si>
  <si>
    <t>Bùi Huyền Trang</t>
  </si>
  <si>
    <t>Khu 1</t>
  </si>
  <si>
    <t>0977284005</t>
  </si>
  <si>
    <t>Bố, Mẹ là viên chức thu nhập thấp; Gia đình khó khăn</t>
  </si>
  <si>
    <t>Trương Hoàng Sang</t>
  </si>
  <si>
    <t>0396495823</t>
  </si>
  <si>
    <t>Bố- Chài lưới; Mẹ là lao động tự do; Gia đình khó khăn</t>
  </si>
  <si>
    <t>3 - TH Bạch Long Vỹ. HTXS</t>
  </si>
  <si>
    <t>Nguyễn Việt Anh</t>
  </si>
  <si>
    <t>Khu 3</t>
  </si>
  <si>
    <t>0948232660</t>
  </si>
  <si>
    <t>Bố làm bảo vệ, Mẹ là lao động tự do, gia đình khó khăn</t>
  </si>
  <si>
    <t>4 - TH Bạch Long Vỹ. HTXS</t>
  </si>
  <si>
    <t>Trần Thành Đạt</t>
  </si>
  <si>
    <t>0366592683</t>
  </si>
  <si>
    <t>Bố và Mẹ đều là TNXP, thu nhập thấp; Hoàn cảnh gia đình khó khăn;</t>
  </si>
  <si>
    <t>MN Bạch Long Vỹ</t>
  </si>
  <si>
    <t>nhu cầu HB nhưng ko đủ đk, Đã nhận quà của TP</t>
  </si>
  <si>
    <t>Cao Phúc Anh</t>
  </si>
  <si>
    <t>0822562398</t>
  </si>
  <si>
    <t>Bố lao động tự do, Mẹ làm TNXP; gia đình khó khăn</t>
  </si>
  <si>
    <t>nhu cầu HB nhưng ko đủ đk</t>
  </si>
  <si>
    <t>Đinh Gia Vĩ</t>
  </si>
  <si>
    <t>0988452922</t>
  </si>
  <si>
    <t>Bố chài lưới, mẹ lao động tự do; gia đình khó khăn</t>
  </si>
  <si>
    <t>Lê Hữu Phước</t>
  </si>
  <si>
    <t>Khu TNXP</t>
  </si>
  <si>
    <t>Bố lao động tự do, Mẹ làm TNXP; gia đình khó khăn;</t>
  </si>
  <si>
    <t>Đoàn Thái Hòa</t>
  </si>
  <si>
    <t>0965710062</t>
  </si>
  <si>
    <t>Bố- Chài lưới; Mẹ- Nội trợ; Thu nhập không ổn định, gia đình khó khăn</t>
  </si>
  <si>
    <t>Đinh Hải Nam</t>
  </si>
  <si>
    <t>Trịnh Hoài Anh</t>
  </si>
  <si>
    <t>0977694868</t>
  </si>
  <si>
    <t>Bố, Mẹ là viên chức công tác ở đảo; Gia đình khó khăn;</t>
  </si>
  <si>
    <t>Nguyễn Phúc Hưng</t>
  </si>
  <si>
    <t>0982880457</t>
  </si>
  <si>
    <t>Bố là TNXP, mẹ là giáo viên ở đảo; Hoàn cảnh gia đình khó khăn;</t>
  </si>
  <si>
    <t>Nguyễn Ngọc Thảo</t>
  </si>
  <si>
    <t>Bố cắt tóc; Mẹ lao động tự do; gia đình khó khăn</t>
  </si>
  <si>
    <t>Bùi Hữu Khiêm</t>
  </si>
  <si>
    <t>Bố và Mẹ đều công tác tại đảo xa, gia đình khó khăn</t>
  </si>
  <si>
    <t>Đào Tuấn Dũng</t>
  </si>
  <si>
    <t>Bố, Mẹ là lao động tự do, nghề nghiệp không ổn định; Gia đình khó khăn;</t>
  </si>
  <si>
    <t>Vũ Thị Bảo Yến</t>
  </si>
  <si>
    <t>Bố, Mẹ buôn bán nhỏ; thu nhập không ổn định;</t>
  </si>
  <si>
    <t>Vũ Thảo Vân</t>
  </si>
  <si>
    <t>0869630125</t>
  </si>
  <si>
    <t>Bố công nhân BQL cảng, Mẹ làm TNXP; gia đình khó khăn</t>
  </si>
  <si>
    <t>Đinh Minh Thư</t>
  </si>
  <si>
    <t>0326111629</t>
  </si>
  <si>
    <t>PHÒNG LAO ĐỘNG - THƯƠNG BINH VÀ XÃ HỘI 
QUẬN DƯƠNG KINH</t>
  </si>
  <si>
    <t>Dương Kinh, ngày      tháng 12 năm 2022</t>
  </si>
  <si>
    <t>Hoàng Tuấn Kiệt</t>
  </si>
  <si>
    <t>Hoàng Trung Dũng</t>
  </si>
  <si>
    <t>Tổ 11, Hòa Nghĩa</t>
  </si>
  <si>
    <t>Di tật bẩm sinh đĩa thị giác. Hoàn cảnh khó khăn</t>
  </si>
  <si>
    <t>Đinh Gia Mỹ</t>
  </si>
  <si>
    <t>Nguyễn Thị Trang</t>
  </si>
  <si>
    <t>Tân Lập, Tân Thành</t>
  </si>
  <si>
    <t>0979280004</t>
  </si>
  <si>
    <t>Trẻ bị mù một mắt. Hoàn cảnh khó khăn</t>
  </si>
  <si>
    <t>còn nhỏ không đi học</t>
  </si>
  <si>
    <t>Trần Khải Minh</t>
  </si>
  <si>
    <t>Mẹ Nguyễn Thị Thu Hiền</t>
  </si>
  <si>
    <t>TDP 1C Hải 
Thành</t>
  </si>
  <si>
    <t>0772229420</t>
  </si>
  <si>
    <t>Mắt lác, Glocom. Gia đình khó khăn; bản thân trẻ bị dị tật mắt</t>
  </si>
  <si>
    <t>Ngô Khánh Ngọc</t>
  </si>
  <si>
    <t>Ngô Minh Đại</t>
  </si>
  <si>
    <t>Tổ 8, Hòa Nghĩa</t>
  </si>
  <si>
    <t>0902074805</t>
  </si>
  <si>
    <t>Sứt môi, hở vòm họng. Hoàn cảnh gia đình khó khăn</t>
  </si>
  <si>
    <t>Lớp 6, THCS Hòa Nghĩa</t>
  </si>
  <si>
    <t>Phan Quang Tiến</t>
  </si>
  <si>
    <t>Phạm Văn Phúc</t>
  </si>
  <si>
    <t>Phúc Hải 4, 
Đa Phúc</t>
  </si>
  <si>
    <t>0362295782</t>
  </si>
  <si>
    <t>Bố mẹ bỏ nhau, kinh tế gia đình khó khăn</t>
  </si>
  <si>
    <t>Học trường Tiểu học Đa Phúc</t>
  </si>
  <si>
    <t>Bùi Thu Trang</t>
  </si>
  <si>
    <t>Bùi Văn Thắng</t>
  </si>
  <si>
    <t>Vân Quan 2, 
Đa Phúc</t>
  </si>
  <si>
    <t>Bố bị nghiện, mẹ bỏ đi, hoàn cảnh khó khăn</t>
  </si>
  <si>
    <t>Hoàng Ánh Tuyết</t>
  </si>
  <si>
    <t>Hoàng Thị Nên</t>
  </si>
  <si>
    <t>TDP Đông Lãm 2, Đa Phúc</t>
  </si>
  <si>
    <t>0976507195</t>
  </si>
  <si>
    <t>Gia đình có 01 mẹ, 01 con thuộc diện hộ cận nghèo. Mẹ thường xuyên đau ốm, sức khỏe yếu, kinh tế gia đình khó khăn</t>
  </si>
  <si>
    <t>Lớp 8, THCS Đa Phúc</t>
  </si>
  <si>
    <t>Bà Nguyễn Thị Chầm</t>
  </si>
  <si>
    <t>Tổ 12, Hòa Nghĩa</t>
  </si>
  <si>
    <t>Trẻ bị bỏ rơi, sống tại nhà thờ An Toàn</t>
  </si>
  <si>
    <t>Nguyễn Thị Hoài Nhi</t>
  </si>
  <si>
    <t>Vũ Thị Như Huệ</t>
  </si>
  <si>
    <t>Lớp 1, TH Hòa Nghĩa</t>
  </si>
  <si>
    <t>Trần An Nhi</t>
  </si>
  <si>
    <t>Lớp 4, TH Hòa Nghĩa</t>
  </si>
  <si>
    <t>Đoàn Quỳnh Anh</t>
  </si>
  <si>
    <t>Lớp 8, TH Hòa Nghĩa</t>
  </si>
  <si>
    <t>Hoàng Gia Bảo</t>
  </si>
  <si>
    <t>Bà nội: Bà Nụ</t>
  </si>
  <si>
    <t>Tổ 7, Hòa Nghĩa</t>
  </si>
  <si>
    <t>0382276403</t>
  </si>
  <si>
    <t>Trẻ bị khuyết tật vận động</t>
  </si>
  <si>
    <t>Lê Bá Sơn Lâm</t>
  </si>
  <si>
    <t>Lê Văn Hiển</t>
  </si>
  <si>
    <t>Tổ 1, Hòa Nghĩa</t>
  </si>
  <si>
    <t>Bố đi tù, mẹ bỏ đi</t>
  </si>
  <si>
    <t>Lớp 7B, THCS Hòa Nghĩa</t>
  </si>
  <si>
    <t>Bùi Nhật Anh</t>
  </si>
  <si>
    <t>Bùi Đức Nhân</t>
  </si>
  <si>
    <t>Tổ 4, Hòa Nghĩa</t>
  </si>
  <si>
    <t>Hộ nghèo, mẹ bị chết do bệnh hiểm nghèo, bố thường xuyên ốm đau.</t>
  </si>
  <si>
    <t>Lớp 9C, THCS Hòa Nghĩa</t>
  </si>
  <si>
    <t>Đã nhận quà Tết của TT</t>
  </si>
  <si>
    <t>Bùi Duy Thành</t>
  </si>
  <si>
    <t>Lớp 5E, TH Hòa Nghĩa</t>
  </si>
  <si>
    <t>Phạm Xuân Trường</t>
  </si>
  <si>
    <t>Phạm Văn Chiến</t>
  </si>
  <si>
    <t>Tổ 5, Hòa Nghĩa</t>
  </si>
  <si>
    <t>Hộ nghèo, mẹ bệnh tật</t>
  </si>
  <si>
    <t>Lớp 5D, TH Hòa Nghĩa</t>
  </si>
  <si>
    <t>Phạm Thu Thảo</t>
  </si>
  <si>
    <t>Lớp 3, TH Hòa Nghĩa</t>
  </si>
  <si>
    <t>Phạm Thị Chi</t>
  </si>
  <si>
    <t>Lớp 2, TH Hòa Nghĩa</t>
  </si>
  <si>
    <t>Phạm Thị Nhàn</t>
  </si>
  <si>
    <t>Nguyễn Văn Cường</t>
  </si>
  <si>
    <t>Nguyễn Văn Lợi</t>
  </si>
  <si>
    <t>Hộ cận nghèo, mẹ bỏ đi</t>
  </si>
  <si>
    <t>Lớp 8A, TH Hòa Nghĩa</t>
  </si>
  <si>
    <t>Trịnh Hải Yến</t>
  </si>
  <si>
    <t>Trịnh Văn Chuông</t>
  </si>
  <si>
    <t>Hộ nghèo, bố chết, mẹ bỏ đi, ở với ông bà</t>
  </si>
  <si>
    <t>Lớp 5G, TH Hòa Nghĩa</t>
  </si>
  <si>
    <t>Trịnh Thùy Dương</t>
  </si>
  <si>
    <t>Cao Phương Vi</t>
  </si>
  <si>
    <t>Cao Đức Đông</t>
  </si>
  <si>
    <t>Tổ 9, Hòa Nghĩa</t>
  </si>
  <si>
    <t>Hộ nghèo, bố bệnh tật</t>
  </si>
  <si>
    <t>Lớp 8C, TH Hòa Nghĩa</t>
  </si>
  <si>
    <t>Phạm Nguyên Lâm</t>
  </si>
  <si>
    <t>Phạm Văn Thành</t>
  </si>
  <si>
    <t>Hộ cận nghèo, mẹ bỏ đi, bố bệnh tật</t>
  </si>
  <si>
    <t>Lê Hoàng Nam</t>
  </si>
  <si>
    <t>Đỗ Thị Huyền</t>
  </si>
  <si>
    <t>Hộ cận nghèo, mẹ bệnh tật</t>
  </si>
  <si>
    <t>Phạm Hải Châu</t>
  </si>
  <si>
    <t>Tổ 2, Hòa Nghĩa</t>
  </si>
  <si>
    <t>Lớp 9B, THCS Hòa Nghĩa</t>
  </si>
  <si>
    <t>Phạm Hồng Chúc Linh</t>
  </si>
  <si>
    <t>Lớp 7D, THCS Hòa Nghĩa</t>
  </si>
  <si>
    <t>Bùi Nguyễn Xuân Sang</t>
  </si>
  <si>
    <t>Bùi Văn Phương</t>
  </si>
  <si>
    <t>Hoàn cảnh khó khăn, mồ côi bố</t>
  </si>
  <si>
    <t>Lớp 8D, TH Hòa Nghĩa</t>
  </si>
  <si>
    <t>Lê Thu Huyền</t>
  </si>
  <si>
    <t>Lê Hữu Đoài</t>
  </si>
  <si>
    <t>Hộ cận nghèo, hai bố mẹ bệnh tật</t>
  </si>
  <si>
    <t>Lớp 9, THCS Hải Thành</t>
  </si>
  <si>
    <t>Lê Mạnh Chiến</t>
  </si>
  <si>
    <t>Lớp 5B, TH Hòa Nghĩa</t>
  </si>
  <si>
    <t>Lê Thị Thanh Hiền</t>
  </si>
  <si>
    <t>Lê Quang Mạnh</t>
  </si>
  <si>
    <t>Nguyễn Văn Hoàng</t>
  </si>
  <si>
    <t>Nguyễn Văn Thắng</t>
  </si>
  <si>
    <t>Nguyễn Thị Hà Anh</t>
  </si>
  <si>
    <t>Lớp 8D, THCS Hòa Nghĩa</t>
  </si>
  <si>
    <t>Nguyễn Văn Trí</t>
  </si>
  <si>
    <t>Lớp 7C, THCS Hòa Nghĩa</t>
  </si>
  <si>
    <t>Nguyễn Ngọc Trâm Anh</t>
  </si>
  <si>
    <t>Vũ Minh Tuân</t>
  </si>
  <si>
    <t>Tổ 6, Hòa Nghĩa</t>
  </si>
  <si>
    <t>Nguyễn Quang Minh</t>
  </si>
  <si>
    <t>Nguyễn Văn Hiến</t>
  </si>
  <si>
    <t>Lớp 4C, TH Hòa Nghĩa</t>
  </si>
  <si>
    <t>Nguyễn Thị Kiều Thanh</t>
  </si>
  <si>
    <t>Lớp 1C, TH Hòa Nghĩa</t>
  </si>
  <si>
    <t>Lưu Khắc Thành</t>
  </si>
  <si>
    <t>Đỗ Thị Phương Thanh</t>
  </si>
  <si>
    <t>Hộ nghèo, bố chết, mẹ bệnh tật</t>
  </si>
  <si>
    <t>Lưu Khánh Vân</t>
  </si>
  <si>
    <t>Lưu Thuỳ Dung</t>
  </si>
  <si>
    <t>Trần Bình Minh</t>
  </si>
  <si>
    <t>Vũ Thị Tưu</t>
  </si>
  <si>
    <t>Lớp 3, TH Hải Thành</t>
  </si>
  <si>
    <t>Trần Nam Phong</t>
  </si>
  <si>
    <t>Lớp 2, TH Hải Thành</t>
  </si>
  <si>
    <t>Nguyễn Việt Hoàng</t>
  </si>
  <si>
    <t>Nguyễn Văn Tuần</t>
  </si>
  <si>
    <t>Nguyễn Hoàng Việt</t>
  </si>
  <si>
    <t>Nguyễn Thị Thắm</t>
  </si>
  <si>
    <t>Hộ nghèo, bố chết, mẹ không có việc làm</t>
  </si>
  <si>
    <t>Lớp 7, THCS Hòa Nghĩa</t>
  </si>
  <si>
    <t>Đỗ Trung Hậu</t>
  </si>
  <si>
    <t>Đỗ Văn Thìn</t>
  </si>
  <si>
    <t>Hoàng Văn Thành</t>
  </si>
  <si>
    <t>Hoàng Văn Nghiệp</t>
  </si>
  <si>
    <t>Lớp 8, THCS Hòa Nghĩa</t>
  </si>
  <si>
    <t>Nguyễn Thị Ngọc Anh</t>
  </si>
  <si>
    <t>Nguyễn Thị Nhuận</t>
  </si>
  <si>
    <t>Hộ cận nghèo, không có bố</t>
  </si>
  <si>
    <t>Trần Xuân Hải</t>
  </si>
  <si>
    <t>Trần Văn Thanh</t>
  </si>
  <si>
    <t>Phúc Hải 4</t>
  </si>
  <si>
    <t>Bố mẹ ly hôn, kinh tế
gia đình khó khăn</t>
  </si>
  <si>
    <t>Trịnh Trọng Tuấn</t>
  </si>
  <si>
    <t>Trịnh Văn Hưởng</t>
  </si>
  <si>
    <t>Phúc Hải 2</t>
  </si>
  <si>
    <t>096443485</t>
  </si>
  <si>
    <t>Gia đình hoàn cảnh khó khăn Ở với ông bà</t>
  </si>
  <si>
    <t>Trịnh Trọng Tú</t>
  </si>
  <si>
    <t>Vũ Thảo Nguyên</t>
  </si>
  <si>
    <t xml:space="preserve">Mẹ: Vũ Thị Đấu </t>
  </si>
  <si>
    <t>Phú Hải 3, Anh Dũng</t>
  </si>
  <si>
    <t xml:space="preserve">Cong vẹo cột sống, </t>
  </si>
  <si>
    <t>không có bố sống với mẹ, kinh tế gia đình rất khó khăn</t>
  </si>
  <si>
    <t>Lê Gia Hân</t>
  </si>
  <si>
    <t>Mẹ: Khoa Thị 
Kim Tuyến</t>
  </si>
  <si>
    <t>Trà Khê 2, 
Anh Dũng</t>
  </si>
  <si>
    <t>Mắc bệnh hiểm nghèo, đi lại rất khó khăn, khuyết tật vận động</t>
  </si>
  <si>
    <t>Kinh tế gia đình khó 
khăn</t>
  </si>
  <si>
    <t>Bùi Khánh Linh</t>
  </si>
  <si>
    <t>Bùi Văn Quân</t>
  </si>
  <si>
    <t>0395500055</t>
  </si>
  <si>
    <t>Hoàn cảnh gia đình hoàn cảnh khó khăn</t>
  </si>
  <si>
    <t>Học lớp 5, trường Tiểu học Đa Phúc</t>
  </si>
  <si>
    <t>Bùi Văn Minh</t>
  </si>
  <si>
    <t>Học lớp 3, trường Tiểu học Đa Phúc</t>
  </si>
  <si>
    <t>Phạm Hậu Thế</t>
  </si>
  <si>
    <t>Phạm Văn Ấn</t>
  </si>
  <si>
    <t>0866739136</t>
  </si>
  <si>
    <t>Hoàn cảnh gia đình
 khó khăn</t>
  </si>
  <si>
    <t>Phạm Văn Xuân Lộc</t>
  </si>
  <si>
    <t>Học trường MN Đa Phúc</t>
  </si>
  <si>
    <t>Trần Thị Quỳnh Chi</t>
  </si>
  <si>
    <t>Trần Quang Phôn</t>
  </si>
  <si>
    <t>'0935295075</t>
  </si>
  <si>
    <t>Gia đình hoàn cảnh khó
 khăn</t>
  </si>
  <si>
    <t>Học lớp 9 trường THCS Đa Phúc</t>
  </si>
  <si>
    <t>Trần Bảo Ngọc</t>
  </si>
  <si>
    <t>Học lớp 5 trường Tiểu học Đa Phúc</t>
  </si>
  <si>
    <t>Gia đình hoàn cảnh khó khăn. Ở với ông bà</t>
  </si>
  <si>
    <t>Học lớp 2 trường Tiểu học Đa Phúc</t>
  </si>
  <si>
    <t>Học lớp 1 trường Tiểu học Đa Phúc</t>
  </si>
  <si>
    <t>Trần Quý Bảo</t>
  </si>
  <si>
    <t>Trần Thị Mến</t>
  </si>
  <si>
    <t>0966860259</t>
  </si>
  <si>
    <t>Bố mẹ ly hôn,
hoàn cảnh khó khăn</t>
  </si>
  <si>
    <t>Lớp 1 trường
 Tiểu học Đa Phúc</t>
  </si>
  <si>
    <t>Trần Thị Thủy Giang</t>
  </si>
  <si>
    <t>Học trường MN
 Đa Phúc</t>
  </si>
  <si>
    <t>Trần Văn Minh</t>
  </si>
  <si>
    <t>Trần Văn Quý</t>
  </si>
  <si>
    <t>Gia đình hoàn cảnh 
khó khăn</t>
  </si>
  <si>
    <t>Học trường THCS</t>
  </si>
  <si>
    <t>Trần Minh Ngọc</t>
  </si>
  <si>
    <t xml:space="preserve">Học trường MN </t>
  </si>
  <si>
    <t>Cao Thảo My</t>
  </si>
  <si>
    <t>Bà Nguyễn Thị Chín</t>
  </si>
  <si>
    <t>0376061446</t>
  </si>
  <si>
    <t>Không có bố, mẹ đang thi hành án, kinh tế khó khăn</t>
  </si>
  <si>
    <t>7A, THCS Hòa Nghĩa</t>
  </si>
  <si>
    <t>Cao Thành An</t>
  </si>
  <si>
    <t>Lớp 3, Trường Tiểu học Hòa Nghĩa</t>
  </si>
  <si>
    <t>Trần Quang Thái</t>
  </si>
  <si>
    <t>Trần Thanh Tiến</t>
  </si>
  <si>
    <t>0985455736</t>
  </si>
  <si>
    <t>trẻ bị tự kỷ, không nói được.</t>
  </si>
  <si>
    <t>Không đi học</t>
  </si>
  <si>
    <t>Nguyễn Văn Tú</t>
  </si>
  <si>
    <t>0672779416</t>
  </si>
  <si>
    <t>trẻ bị câm điếc bẩm sinh</t>
  </si>
  <si>
    <t>Nguyễn Bùi Dương Anh</t>
  </si>
  <si>
    <t>Bùi Thị Hải Yến</t>
  </si>
  <si>
    <t>0989402125</t>
  </si>
  <si>
    <t>Trẻ bị khuyết tật trí tuệ</t>
  </si>
  <si>
    <t>Ngô Thị Ánh Tuyết</t>
  </si>
  <si>
    <t>Ngô Tuấn Viễn</t>
  </si>
  <si>
    <t>Tổ 13, Hòa Nghĩa</t>
  </si>
  <si>
    <t>0936533937</t>
  </si>
  <si>
    <t>Đặng Quốc Thái</t>
  </si>
  <si>
    <t>Đặng Văn Bình</t>
  </si>
  <si>
    <t>0375757465</t>
  </si>
  <si>
    <t>Trẻ bị khuyết tật thần kinh</t>
  </si>
  <si>
    <t>Phạm Ngọc Diên</t>
  </si>
  <si>
    <t>Ông Phạm Văn Tùy</t>
  </si>
  <si>
    <t>0904855366</t>
  </si>
  <si>
    <t>Trịnh Văn Bảo</t>
  </si>
  <si>
    <t>Ông Trịnh Văn Hạnh</t>
  </si>
  <si>
    <t>Trần Bảo Thy</t>
  </si>
  <si>
    <t>Bác Tiệp</t>
  </si>
  <si>
    <t>Tổ 10, Hòa Nghĩa</t>
  </si>
  <si>
    <t>0378816750</t>
  </si>
  <si>
    <t>Trẻ bị khuyết tật nghe nói.</t>
  </si>
  <si>
    <t>Vũ Việt Hùng</t>
  </si>
  <si>
    <t>Vân Anh</t>
  </si>
  <si>
    <t>0915459148</t>
  </si>
  <si>
    <t>Trẻ bị khuyết tật nghe nói</t>
  </si>
  <si>
    <t xml:space="preserve"> Mẹ Đăng</t>
  </si>
  <si>
    <t>0962548111</t>
  </si>
  <si>
    <t>Hoàng Minh Long</t>
  </si>
  <si>
    <t>Cậu Quý</t>
  </si>
  <si>
    <t>Tổ 3, Hòa Nghĩa</t>
  </si>
  <si>
    <t>0788411414</t>
  </si>
  <si>
    <t>Nguyễn Hải Thành</t>
  </si>
  <si>
    <t>Nguyễn Thị Minh Trang</t>
  </si>
  <si>
    <t>Trẻ bị bỏ rơi</t>
  </si>
  <si>
    <t>Đã nhận quà Tết của TP</t>
  </si>
  <si>
    <t>Nguyễn Hải Minh</t>
  </si>
  <si>
    <t>Bùi Thị Oanh</t>
  </si>
  <si>
    <t>Bùi Thị Mai</t>
  </si>
  <si>
    <t>Hộ nghèo  mẹ đơn thân</t>
  </si>
  <si>
    <t>Lớp 8, THCS Hải Thành</t>
  </si>
  <si>
    <t>Hoàng Văn Long</t>
  </si>
  <si>
    <t>Hoàng Văn Linh</t>
  </si>
  <si>
    <t>Hộ cận nghèo, bố bị mù</t>
  </si>
  <si>
    <t>Lớp 9D, THCS Hòa Nghĩa</t>
  </si>
  <si>
    <t>Nguyễn Văn Hiệp</t>
  </si>
  <si>
    <t>Nguyễn Thị Trịnh</t>
  </si>
  <si>
    <t>Hộ nghèo, không có bố, mẹ ngớ ngẩn</t>
  </si>
  <si>
    <t>Đã nghỉ học</t>
  </si>
  <si>
    <t>Hoàng Bảo Long</t>
  </si>
  <si>
    <t>Nguyễn Thị Thảo Nhi</t>
  </si>
  <si>
    <t>Phạm Văn Sang</t>
  </si>
  <si>
    <t>Ngô Thị Vẻ</t>
  </si>
  <si>
    <t>Thuộc diện hộ cận nghèo, bố bị khuyết tật thần kinh tâm thần</t>
  </si>
  <si>
    <t>Lớp 6, Trường Th-
THCS Tân Thành</t>
  </si>
  <si>
    <t>Vũ Ngọc Anh</t>
  </si>
  <si>
    <t>Vũ Thị Huyền</t>
  </si>
  <si>
    <t>Tân Hợp, Tân Thành</t>
  </si>
  <si>
    <t>0348346645</t>
  </si>
  <si>
    <t>Lớp 4b, TH Tân Thành</t>
  </si>
  <si>
    <t>Phạm Tuấn Minh</t>
  </si>
  <si>
    <t>Đỗ Thị Quý</t>
  </si>
  <si>
    <t>0963981919</t>
  </si>
  <si>
    <t>Hoàn cảnh gia đình khó khăn, bố mất sớm.</t>
  </si>
  <si>
    <t>Lớp 5D, TH Tân Thành</t>
  </si>
  <si>
    <t>Ông Đặng Văn Bảnh</t>
  </si>
  <si>
    <t>Tân Tiến, Tân Thành</t>
  </si>
  <si>
    <t>Thuộc diện hộ cận nghèo, GĐ khó khăn, bố đi cải tạo</t>
  </si>
  <si>
    <t>Lớp 8B, THCS Tân Thành</t>
  </si>
  <si>
    <t>Đỗ Thị Vân Anh</t>
  </si>
  <si>
    <t xml:space="preserve">Hộ cận nghèo </t>
  </si>
  <si>
    <t>Lớp 1b, TH Tân Thành</t>
  </si>
  <si>
    <t>Phạm Diệu Linh</t>
  </si>
  <si>
    <t>Bà Nguyễn Thị Lan</t>
  </si>
  <si>
    <t>Đào Thị Hồng Tuyết</t>
  </si>
  <si>
    <t>Bà Nguyễn Thị Vâng</t>
  </si>
  <si>
    <t xml:space="preserve"> trẻ bị khuyết tật thần kinh</t>
  </si>
  <si>
    <t>Nguyễn Thu Uyên</t>
  </si>
  <si>
    <t>Ông Nguyễn Quang Tiến</t>
  </si>
  <si>
    <t>Nguyễn Quỳnh Chi</t>
  </si>
  <si>
    <t>Phạm Ngọc Sơn</t>
  </si>
  <si>
    <t>GĐ khó khăn, bố bị tai nạn lao động</t>
  </si>
  <si>
    <t>Lớp 2b, TH Tân Thành</t>
  </si>
  <si>
    <t>Nguyễn Mạnh Hùng</t>
  </si>
  <si>
    <t>Nguyễn Mạnh Cường</t>
  </si>
  <si>
    <t>523424699</t>
  </si>
  <si>
    <t>Thuộc diện hộ cận nghèo, GĐ khó khăn</t>
  </si>
  <si>
    <t>Lớp 6, THCS Tân Thành</t>
  </si>
  <si>
    <t>Vũ Mạc Khiêm</t>
  </si>
  <si>
    <t>Đỗ Thị Khiến</t>
  </si>
  <si>
    <t>0979216571</t>
  </si>
  <si>
    <t>Bố chết, một mình mẹ nuôi 2 chị em, hoàn cảnh gia đình khó khăn</t>
  </si>
  <si>
    <t>Lớp 5c, TH Tân Thành</t>
  </si>
  <si>
    <t>Cao Thị Phương Anh</t>
  </si>
  <si>
    <t>Cao Đức Lâm</t>
  </si>
  <si>
    <t>Hoàn cảnh gia đình khó khăn, bố mẹ ly hôn.</t>
  </si>
  <si>
    <t>6A, THCS Tân Thành</t>
  </si>
  <si>
    <t>Đỗ Duy Anh</t>
  </si>
  <si>
    <t>Đỗ Tương Lai</t>
  </si>
  <si>
    <t>0868155104</t>
  </si>
  <si>
    <t>Bố bị tàn tật không đi lại được, mẹ bỏ đi hiện em đang ở cùng ông, bà già yếu, kinh tế khó khăn</t>
  </si>
  <si>
    <t>Lớp 7C, THCS Tân Thành</t>
  </si>
  <si>
    <t>Nguyễn Hữu Khánh</t>
  </si>
  <si>
    <t>Bà Nguyến Thị Nền</t>
  </si>
  <si>
    <t>0986047657</t>
  </si>
  <si>
    <t>Kinh tế khó khăn</t>
  </si>
  <si>
    <t>Lớp 4A, TH Tân Thành</t>
  </si>
  <si>
    <t>Vũ Huyền Trang</t>
  </si>
  <si>
    <t>Vũ Ngọc Long</t>
  </si>
  <si>
    <t>0936568181</t>
  </si>
  <si>
    <t>Hoàn Cảnh gia đình khó khăn</t>
  </si>
  <si>
    <t>7A, THCS Tân Thành</t>
  </si>
  <si>
    <t>Nguyễn Thị Thu Ngân</t>
  </si>
  <si>
    <t>Phạm Thị Nguyệt</t>
  </si>
  <si>
    <t>0523424699</t>
  </si>
  <si>
    <t>Hộ cận nghèo (Bố bị bệnh không làm được việc nặng, mẹ công việc không ổn định)</t>
  </si>
  <si>
    <t>Lớp 1c, TH Tân Thành</t>
  </si>
  <si>
    <t>Nguyễn Thành Vinh</t>
  </si>
  <si>
    <t>Đặng Thị Chúc</t>
  </si>
  <si>
    <t>Hoàn cảnh gia đình khó khăn, bố chết sớm mình mẹ nuôi 2 con</t>
  </si>
  <si>
    <t>Lớp 3, TH Tân Thành</t>
  </si>
  <si>
    <t>Nguyễn Quốc Huy</t>
  </si>
  <si>
    <t>Lớp 2, TH Tân Thành</t>
  </si>
  <si>
    <t>Vũ Phúc An</t>
  </si>
  <si>
    <t>TDP 1A
Hải Thành</t>
  </si>
  <si>
    <t>Ko dùng đt</t>
  </si>
  <si>
    <t>Lớp 3 trường TH Hải Thành</t>
  </si>
  <si>
    <t>Đỗ Đăng Sơn</t>
  </si>
  <si>
    <t>Đỗ Văn Hiến</t>
  </si>
  <si>
    <t>Lớp 5 tuổi trường MN Hải Thành</t>
  </si>
  <si>
    <t>Đinh Đại Vĩ</t>
  </si>
  <si>
    <t>Đinh Văn Kiên</t>
  </si>
  <si>
    <t>Lớp 1 trường TH Hải Thành</t>
  </si>
  <si>
    <t>Trần Thị Hồng Thu</t>
  </si>
  <si>
    <t>Đào Thị Anh</t>
  </si>
  <si>
    <t>TDP 1B 
Hải Thành</t>
  </si>
  <si>
    <t>0366263466</t>
  </si>
  <si>
    <t>Hoàn cảnh: mồ côi bố, Kinh tế gia đình khó khăn, hộ cận nghèo năm 2022</t>
  </si>
  <si>
    <t>Lớp 7, Trường TH Hải Thành</t>
  </si>
  <si>
    <t>Trần Thị Minh Phương</t>
  </si>
  <si>
    <t>Mẫu giáo 5 tuổi, Trường Mầm non Hải Thành</t>
  </si>
  <si>
    <t>Đặng Hoàng Thiên Minh</t>
  </si>
  <si>
    <t>Bố: Đặng Văn Hiển</t>
  </si>
  <si>
    <t>Hoàn cảnh: mồ côi mẹ, Kinh tế gia đình khó khăn</t>
  </si>
  <si>
    <t>Lớp 4A6, Trường THCS Hải Thành</t>
  </si>
  <si>
    <t>Đặng Quang Minh</t>
  </si>
  <si>
    <t>Bố: Đặng Văn Thiện</t>
  </si>
  <si>
    <t>Gia đình khó khăn, mẹ mắc bệnh hiểm nghèo, bố không có công việc ổn định</t>
  </si>
  <si>
    <t>Lớp 6A5, Trường THCS Hải Thành</t>
  </si>
  <si>
    <t>Đặng Quang Hưng</t>
  </si>
  <si>
    <t>Lớp 5A5, Trường THCS Hải Thành</t>
  </si>
  <si>
    <t>Đặng Quang Thịnh</t>
  </si>
  <si>
    <t>Nguyễn Huy Thành</t>
  </si>
  <si>
    <t>Nguyễn Quý Vương</t>
  </si>
  <si>
    <t>Gia đình khó khăn, bản thân cháu là người khuyết tật</t>
  </si>
  <si>
    <t>Đào Mai Chi</t>
  </si>
  <si>
    <t>Đào Hoàng Tùng</t>
  </si>
  <si>
    <t>TDP 1C, Hải Thành</t>
  </si>
  <si>
    <t>Hoàn cảnh gia đình khó khăn, bố mẹ ly hôn, mẹ bỏ đi</t>
  </si>
  <si>
    <t>Lớp 7, trường THCS Hải Thành</t>
  </si>
  <si>
    <t>Nguyễn Thùy Dương</t>
  </si>
  <si>
    <t>Trần Thị Thanh</t>
  </si>
  <si>
    <t>Hoàn cảnh gia đình khó khăn, mồ côi bố</t>
  </si>
  <si>
    <t>Lớp 6, Trường THCS Hải Thành</t>
  </si>
  <si>
    <t>Nguyễn Kiều Gia Hưng</t>
  </si>
  <si>
    <t>Nguyễn Văn Hải</t>
  </si>
  <si>
    <t>TDP 2A, Hải Thành</t>
  </si>
  <si>
    <t>Lớp 5, TH Hải Thành</t>
  </si>
  <si>
    <t>Trần Thị Thu Hương</t>
  </si>
  <si>
    <t>Trần Văn Chung</t>
  </si>
  <si>
    <t>TDP 2B, Hải Thành</t>
  </si>
  <si>
    <t>Hoàn cảnh gia đình khó khăn, bố bị tai nạn cụt mất 1 chân</t>
  </si>
  <si>
    <t>Trần Tùng Dương</t>
  </si>
  <si>
    <t>Trần Đức An</t>
  </si>
  <si>
    <t>Vũ Đình Phúc</t>
  </si>
  <si>
    <t>Lê Thị Tươi</t>
  </si>
  <si>
    <t>Hoàn cảnh gia đình khó khăn, bố ốm yếu</t>
  </si>
  <si>
    <t>Mầm non Hải Thành</t>
  </si>
  <si>
    <t>Vũ Văn Chung</t>
  </si>
  <si>
    <t>Vũ Văn Chứa</t>
  </si>
  <si>
    <t>TDP số 3, Hải Thành</t>
  </si>
  <si>
    <t>Hộ nghèo năm giai đoạn 2022 - 2025</t>
  </si>
  <si>
    <t>Lớp 4 TH Hải Thành</t>
  </si>
  <si>
    <t>Lã Thị Thanh Xuân</t>
  </si>
  <si>
    <t>Lã Đức Quân</t>
  </si>
  <si>
    <t>Trần Quốc Vương</t>
  </si>
  <si>
    <t>Trần Văn Lợi</t>
  </si>
  <si>
    <t>TDP Thủy Giang, Hải Thành</t>
  </si>
  <si>
    <t>Hoàn cảnh gia đình khó khăn, bố bị bệnh thần kinh, mẹ đi làm ăn xa, cháu ở với ông bà</t>
  </si>
  <si>
    <t>Lớp 7, THCS Hải Thành</t>
  </si>
  <si>
    <t>Lê Minh Hòa</t>
  </si>
  <si>
    <t>Lê Văn Dũng</t>
  </si>
  <si>
    <t>Hoàn cảnh gia đình khó khăn, mẹ bị bệnh thần kinh, bố lang thang, 2 cháu ở với ông bà</t>
  </si>
  <si>
    <t>Lê Khánh Linh</t>
  </si>
  <si>
    <t>Lớp 5, THCS Hải Thành</t>
  </si>
  <si>
    <t>Mẹ Đỗ Thi Hảo</t>
  </si>
  <si>
    <t>Ninh Hải 1, 
Anh Dũng</t>
  </si>
  <si>
    <t>Là trẻ em khuyết tật nặng,</t>
  </si>
  <si>
    <t>Trường khiếm thính HP</t>
  </si>
  <si>
    <t>Bùi Nam Khánh</t>
  </si>
  <si>
    <t>Bà Bùi Thị Cải</t>
  </si>
  <si>
    <t>Ninh Hải  1, 
Anh Dũng</t>
  </si>
  <si>
    <t>Mồ côi cả bố và mẹ, ở với bà nội, kinh tế gia đình khó khăn</t>
  </si>
  <si>
    <t>Lớp 6 THCS Anh Dũng</t>
  </si>
  <si>
    <t>Ngô Gia Khánh</t>
  </si>
  <si>
    <t>Ông Ngô Văn Quý</t>
  </si>
  <si>
    <t>Phấn Dũng 2, 
Anh Dũng</t>
  </si>
  <si>
    <t>Bản thân mắc bệnh, ở với ông bà nội, kinh tế rất khó khăn</t>
  </si>
  <si>
    <t>Trần Phương Ngân</t>
  </si>
  <si>
    <t>Nguyễn Thị Huê</t>
  </si>
  <si>
    <t>là trẻ em khuyết tật đặc biệt nặng(Nghe nói)</t>
  </si>
  <si>
    <t>Nguyễn Vũ Hương Giang</t>
  </si>
  <si>
    <t>Vũ Thị Nhiên</t>
  </si>
  <si>
    <t>Bệnh tim bẩm sinh, kinh tế khó khăn</t>
  </si>
  <si>
    <t>THCS Anh Dũng</t>
  </si>
  <si>
    <t>Lê Nguyễn Phương Anh</t>
  </si>
  <si>
    <t>Bà: Nguyễn Thị Thanh</t>
  </si>
  <si>
    <t>Ninh Hải 1,
 Anh Dũng</t>
  </si>
  <si>
    <t>Mồ côi mẹ không có bố, ở với chị gái</t>
  </si>
  <si>
    <t>Lớp 7, trường THCS Anh Dũng</t>
  </si>
  <si>
    <t>Lê Nguyễn Ngọc Anh</t>
  </si>
  <si>
    <t>Lớp 9, trường THCS Anh Dũng</t>
  </si>
  <si>
    <t>Phạm Trung Hiếu</t>
  </si>
  <si>
    <t>Bà ngoại:
Vũ Thị Vân</t>
  </si>
  <si>
    <t>Phấn Dũng 1, 
Anh Dũng</t>
  </si>
  <si>
    <t>Mồ côi mẹ không có bố, ở với bà ngoại già yếu</t>
  </si>
  <si>
    <t>Lớp 9, THCS Anh Dũng</t>
  </si>
  <si>
    <t>Đào Thị Kim Oanh</t>
  </si>
  <si>
    <t>Ông ngoại: 
Phạm Văn Chín</t>
  </si>
  <si>
    <t>Bố mẹ bỏ nhau, mẹ đi tù, ở với ông bà ngoại</t>
  </si>
  <si>
    <t>Lớp 2, Tiểu học Anh Dũng</t>
  </si>
  <si>
    <t>Phạm Thành Trung</t>
  </si>
  <si>
    <t>Nguyễn Thị Thành</t>
  </si>
  <si>
    <t>Ninh Hải 2, Anh Dũng</t>
  </si>
  <si>
    <t xml:space="preserve"> Mẹ đơn thân nuôi 2 con nhỏ, công việc không ổn định, kinh tế rất khó khăn. </t>
  </si>
  <si>
    <t>Nguyễn  Thu Trang</t>
  </si>
  <si>
    <t>Bà ngoại Đỗ Thị Óng</t>
  </si>
  <si>
    <t>Trà Khê 1.AD.DK</t>
  </si>
  <si>
    <t>Mồ côi bố, mẹ ốm yếu, nuôi 2 con ăn học, kinh tế khó khăn, ở với bà ngoại</t>
  </si>
  <si>
    <t>Lớp 1, Tiểu học Anh Dũng</t>
  </si>
  <si>
    <t>Đỗ Thị Kỳ Duyên</t>
  </si>
  <si>
    <t>Con Đỗ Văn Hầng</t>
  </si>
  <si>
    <t>Bố ung thư, mẹ hay ốm đau, kinh tế gia đình khó khăn</t>
  </si>
  <si>
    <t>Lớp 6, THCS Anh Dũng</t>
  </si>
  <si>
    <t>Phạm Tâm An</t>
  </si>
  <si>
    <t>Mẹ : Nguyễn Thị Thu</t>
  </si>
  <si>
    <t>Trà Khê 3, Anh Dũng</t>
  </si>
  <si>
    <t xml:space="preserve">Bố mẹ bỏ nhau, mẹ bệnh hiểm nghèo, kt khó khăn, thuộc hộ CN </t>
  </si>
  <si>
    <t>Lớp 3, Tiểu học Anh Dũng</t>
  </si>
  <si>
    <t>Phạm Hải Yến Nhi</t>
  </si>
  <si>
    <t>Lớp 10</t>
  </si>
  <si>
    <t>Nguyễn Nhật Minh</t>
  </si>
  <si>
    <t>Bà ngoại: Tô Thị Ân</t>
  </si>
  <si>
    <t xml:space="preserve">Phú Hải 1, Anh Dũng </t>
  </si>
  <si>
    <t>Mẹ chết, bố không được khôn ngoan, linh hoạt, không có việc làm ổn định, hiện nay cháu sống với bà ngoại</t>
  </si>
  <si>
    <t>Nguyễn Thị Quỳnh Chi</t>
  </si>
  <si>
    <t>Bà Trịnh Thị Hoan</t>
  </si>
  <si>
    <t>Bố mẹ ly hôn, ở với bà nội, kinh tế khó khăn</t>
  </si>
  <si>
    <t>Lớp 5, Tiểu học Anh Dũng</t>
  </si>
  <si>
    <t>Đào Ngọc Linh</t>
  </si>
  <si>
    <t>Bố Đào Viết Trọng</t>
  </si>
  <si>
    <t>Bố bệnh nặng, mẹ nuôi 2 con ăn học, chăm chồng bệnh, hộ Cận nghèo</t>
  </si>
  <si>
    <t>Đào Hoàng Minh</t>
  </si>
  <si>
    <t>Ninh Hải 2.AD.DK</t>
  </si>
  <si>
    <t>Đào Hà Linh</t>
  </si>
  <si>
    <t>Bố: Đào Đình Tứ</t>
  </si>
  <si>
    <t>Bố khuyết tật nặng, mẹ không việc làm nuôi 2 con ăn học</t>
  </si>
  <si>
    <t>Lớp 7, THCS Anh Dũng</t>
  </si>
  <si>
    <t>Đào Linh Chi</t>
  </si>
  <si>
    <t>Lớp 4, Tiểu học Anh Dũng</t>
  </si>
  <si>
    <t>Tạ Ánh Nguyệt</t>
  </si>
  <si>
    <t>Mẹ : Hà Thị Mai Hường</t>
  </si>
  <si>
    <t>Phấn Dũng 2, Anh Dũng</t>
  </si>
  <si>
    <t>Bố chết, mẹ ốm yếu, nuôi 2 con ăn học, Hộ Cận nghèo</t>
  </si>
  <si>
    <t>Tạ Xuân Phúc</t>
  </si>
  <si>
    <t>Bố chết, mẹ ốm yếu, nuôi 2 con ăn học, hộ Cận ghèo</t>
  </si>
  <si>
    <t>Mầm non Anh Dũng</t>
  </si>
  <si>
    <t>Ông nội: Hà Hồng Kỳ</t>
  </si>
  <si>
    <t>Bố đi tù, mẹ bỏ đi, ở với ông nội, ông mắc bệnh hiểm nghèo,kinh tế khó khăn</t>
  </si>
  <si>
    <t>Lớp 8, THCS Anh Dũng</t>
  </si>
  <si>
    <t>Mai Ngọc Hà Vy</t>
  </si>
  <si>
    <t>Lê Thị Thanh Ngân</t>
  </si>
  <si>
    <t>Bản thân mắc bệnh, kinh tế gia đình khó khăn</t>
  </si>
  <si>
    <t>Đào Quang Trường</t>
  </si>
  <si>
    <t>Bà: Vũ Thị Chương</t>
  </si>
  <si>
    <t>Phú Hải, Anh Dũng</t>
  </si>
  <si>
    <t>Tiểu học AD</t>
  </si>
  <si>
    <t>Lê Tú Khanh</t>
  </si>
  <si>
    <t>Lưu Minh Quỳnh Anh</t>
  </si>
  <si>
    <t>Bố mẹ ly hôn, mẹ nuôi 2 con ăn học, kt khó khăn</t>
  </si>
  <si>
    <t>Lớp 5, TH Anh Dũng</t>
  </si>
  <si>
    <t xml:space="preserve">Vũ Đức Việt </t>
  </si>
  <si>
    <t>Bố bệnh nặng, mẹ nuôi 2 con ăn học, chăm chồng bệnh, kinh tế khó khăn, hộ Cận nghèo</t>
  </si>
  <si>
    <t>Vũ Việt Cường</t>
  </si>
  <si>
    <t>Hoàng Bùi Bảo Anh</t>
  </si>
  <si>
    <t>Hoàng Văn Hưng,
Bùi Thị Liên</t>
  </si>
  <si>
    <t>0936539989</t>
  </si>
  <si>
    <t>Tăng động, nghịch phá, chưa biết nói, mất tập trung, tự kỷ. Gia đình gồm 05 người, kinh tế gia đình khó khăn</t>
  </si>
  <si>
    <t>Lê Minh Hoàng</t>
  </si>
  <si>
    <t>Mai Thị An</t>
  </si>
  <si>
    <t>0327309582</t>
  </si>
  <si>
    <t xml:space="preserve"> Tự kỷ tăng động, chậm phát triển. Gia đình khó khăn; bố, mẹ công việc không ổn định.</t>
  </si>
  <si>
    <t>Đỗ Vũ Phú Hải</t>
  </si>
  <si>
    <t>Vũ Thị Chúc</t>
  </si>
  <si>
    <t>TDP số 3, 
Hải Thành</t>
  </si>
  <si>
    <t>0989802825</t>
  </si>
  <si>
    <t>Tự kỷ tăng động, chậm phát triển. Gia đình khó khăn</t>
  </si>
  <si>
    <t>Học lớp tự kỷ</t>
  </si>
  <si>
    <t>Bố Đặng Văn Hiển</t>
  </si>
  <si>
    <t>TDP 1B, 
Hải Thành</t>
  </si>
  <si>
    <t>0989849394</t>
  </si>
  <si>
    <t xml:space="preserve">Tự kỷ sợ không tiếp xúc với ai. Mồ côi mẹ, bố làm ăn xa, cháu ở với ông nội. </t>
  </si>
  <si>
    <t>Đi học 
nhưng tiếp thu chậm</t>
  </si>
  <si>
    <t>TRƯỜNG KHIẾM THỊ HẢI PHÒNG</t>
  </si>
  <si>
    <t>Hải Phòng, ngày      tháng 01 năm 2023</t>
  </si>
  <si>
    <t xml:space="preserve">DANH SÁCH TRẺ EM TẶNG QUÀ VÀ HỌC BỔNG NHÂN DỊP THÁNG HÀNH ĐỘNG VÌ TRẺ EM VÀ TẾT THIẾU NHI 01/6
</t>
  </si>
  <si>
    <t>Tổng số trẻ em</t>
  </si>
  <si>
    <t xml:space="preserve">Cáo Thị Sinh </t>
  </si>
  <si>
    <t>24/6/
2010</t>
  </si>
  <si>
    <t>Cáo Diu Sìn</t>
  </si>
  <si>
    <t xml:space="preserve">Thượng Sơn, Vị Xuyên, Hà Giang </t>
  </si>
  <si>
    <t>0983386058</t>
  </si>
  <si>
    <t>Bố là người dân tộc, không có việc làm ổn định, gia đình đông anh em, mất mẹ.</t>
  </si>
  <si>
    <t>1A</t>
  </si>
  <si>
    <t>đã nhận quà Tết TT</t>
  </si>
  <si>
    <t xml:space="preserve">Hoàng Ngọc Linh 
Nhi </t>
  </si>
  <si>
    <t>01/02
/2016</t>
  </si>
  <si>
    <t>Hà Ngọc Lâm</t>
  </si>
  <si>
    <t>6/6/43/179 Lê Lợi</t>
  </si>
  <si>
    <t>0339874151</t>
  </si>
  <si>
    <t>Mẹ mất, bố không có việc làm ổn định.</t>
  </si>
  <si>
    <t>Đinh Thị Nhàn</t>
  </si>
  <si>
    <t>07/01
/2008</t>
  </si>
  <si>
    <t>Đinh Thị Ân</t>
  </si>
  <si>
    <t xml:space="preserve">Láng Cáp, Lập Lễ Thủy Nguyên </t>
  </si>
  <si>
    <t>0766234146</t>
  </si>
  <si>
    <t>Bố mất, mẹ không có việc làm ổn định, học sinh có bệnh mãn tính, hay nằm viện</t>
  </si>
  <si>
    <t>22/11
/2012</t>
  </si>
  <si>
    <t>Nguyễn Thị Miền</t>
  </si>
  <si>
    <t>Xích Thổ,Hồng Thái, An Dương</t>
  </si>
  <si>
    <t>0795339325</t>
  </si>
  <si>
    <t>Bố mất sớm, mẹ không có việc àm ổn định</t>
  </si>
  <si>
    <t>2A</t>
  </si>
  <si>
    <t>29/8/2012</t>
  </si>
  <si>
    <t>Nguyễn Thị Phúc</t>
  </si>
  <si>
    <t>Đại Thắng, Tiên Lãng</t>
  </si>
  <si>
    <t>0364217157</t>
  </si>
  <si>
    <t>Bố mẹ ly hôn, mẹ nuôi 2 con.</t>
  </si>
  <si>
    <t>2B</t>
  </si>
  <si>
    <t>Phạm Văn Bảo</t>
  </si>
  <si>
    <t>11/04
/2014</t>
  </si>
  <si>
    <t>5/99 Lý Thường Kiệt, Hoàng Văn Thụ, Hồng Bàng</t>
  </si>
  <si>
    <t>0769276212</t>
  </si>
  <si>
    <t>Bố bị tai nạn lao động khuyết tật bàn tay, mẹ bị teo 1 bên chân, đi lại khó khăn. Gia đình có 3 con nhỏ, bố mẹ không có việc làm ổn định</t>
  </si>
  <si>
    <t>2C</t>
  </si>
  <si>
    <t>Đỗ Phạm Triều Vũ</t>
  </si>
  <si>
    <t>20/6
/2012</t>
  </si>
  <si>
    <t>Phạm Thị Lan</t>
  </si>
  <si>
    <t>87 Hai Bà Trưng, An Biên, Lê Chân</t>
  </si>
  <si>
    <t>0865974158</t>
  </si>
  <si>
    <t>Bố mẹ nghề nghiệp tự do, phải đi thuê nhà ở</t>
  </si>
  <si>
    <t>3C</t>
  </si>
  <si>
    <t>Trịnh Thu Trang</t>
  </si>
  <si>
    <t>29/5
/2012</t>
  </si>
  <si>
    <t>Nguyễn Hương Thảo</t>
  </si>
  <si>
    <t>21/11 Phạm Tử Nghi, Vĩnh Niệm, Lê Chân</t>
  </si>
  <si>
    <t>0961823266</t>
  </si>
  <si>
    <t>Bố mẹ ly hôn, ở với ông bà ngoại</t>
  </si>
  <si>
    <t>Đỗ Khải Bình</t>
  </si>
  <si>
    <t>18/3/2017</t>
  </si>
  <si>
    <t>Đỗ Thu Hiền</t>
  </si>
  <si>
    <t>7/306 Đường Ngô Quyền, Vạn Mỹ</t>
  </si>
  <si>
    <t>0906329506</t>
  </si>
  <si>
    <t>Bố mẹ ly hôn. Ở với mẹ  bà ngoại bị bệnh mãn tính. Mẹ không có việc làm ổn định</t>
  </si>
  <si>
    <t>4C</t>
  </si>
  <si>
    <t>Phạm Thùy Linh</t>
  </si>
  <si>
    <t xml:space="preserve">08/09/2008
</t>
  </si>
  <si>
    <t>Lê Thị Mai</t>
  </si>
  <si>
    <t>Tổ 35 Khu 4 Hà Khẩu, Hạ Long, Quảng Ninh</t>
  </si>
  <si>
    <t>0969862512</t>
  </si>
  <si>
    <t>Bố mẹ ly hôn. Bố là người khiếm thị, không có thu nhập.</t>
  </si>
  <si>
    <t>5A</t>
  </si>
  <si>
    <t>Đinh Minh Thảo</t>
  </si>
  <si>
    <t>05/11
/2011</t>
  </si>
  <si>
    <t>Thôn Gia Phong, Tân Hưng, Vĩnh Bảo</t>
  </si>
  <si>
    <t>0974958918</t>
  </si>
  <si>
    <t>Mẹ đơn thân, là người khiếm thị. Gia đình nhiều thế hệ bị khiếm thị ( 5 người)</t>
  </si>
  <si>
    <t>La Hữu Thêm</t>
  </si>
  <si>
    <t>12/09
/2008</t>
  </si>
  <si>
    <t>Nguyễn Thanh Thu</t>
  </si>
  <si>
    <t>Thôn Liên Xiu, xã Nậm Mười, Văn Chấn, Yên Bái</t>
  </si>
  <si>
    <t>0987689354</t>
  </si>
  <si>
    <t>Bố mẹngười dân tộc,không có việc làm ổn định, thu nhập thấp.</t>
  </si>
  <si>
    <t>Mai Văn Hùng</t>
  </si>
  <si>
    <t>11/01
/2013</t>
  </si>
  <si>
    <t>Vũ Thanh Hoa</t>
  </si>
  <si>
    <t xml:space="preserve">Hoàng Mai- </t>
  </si>
  <si>
    <t>0364.117.226</t>
  </si>
  <si>
    <t>Nhà đông con, bố lao động tự do. Mẹ nội trợ</t>
  </si>
  <si>
    <t>5c1</t>
  </si>
  <si>
    <t>Trịnh Duy Khánh</t>
  </si>
  <si>
    <t>12/01
/2012</t>
  </si>
  <si>
    <t>Phạm Thị Ánh</t>
  </si>
  <si>
    <t>Cống Mỹ- Nam Sơn- An Dương</t>
  </si>
  <si>
    <t>0385544017</t>
  </si>
  <si>
    <t>Mẹ đơn thân. Lao động tự do</t>
  </si>
  <si>
    <t>Trần Gia Huy</t>
  </si>
  <si>
    <t>10/03
/2009</t>
  </si>
  <si>
    <t>Trần Văn Cường</t>
  </si>
  <si>
    <t>Dư Hàng, Lê Chân</t>
  </si>
  <si>
    <t>0389662615</t>
  </si>
  <si>
    <t>Bố mẹ ly hôn,  bố bỏ đi, hiện ở với bà nội. Bà nội không co thu nhập.</t>
  </si>
  <si>
    <t>5C1</t>
  </si>
  <si>
    <t>Hoàng Trung Hiếu</t>
  </si>
  <si>
    <t>29/3
/2009</t>
  </si>
  <si>
    <t>Đặng Thị Vĩnh (bà)</t>
  </si>
  <si>
    <t>Số 01A- Ngõ 975 Nguyễn Lương Bằng- Kiến An</t>
  </si>
  <si>
    <t>0329.570.725</t>
  </si>
  <si>
    <t>Mồ côi mẹ, ở với ông bà</t>
  </si>
  <si>
    <t>Lê Minh Hiếu</t>
  </si>
  <si>
    <t>31/1
/2008</t>
  </si>
  <si>
    <t>Bùi Thị Xuân</t>
  </si>
  <si>
    <t>số 44A/182 Đà Nẵng, Lạc Viên, Ngô Quyền</t>
  </si>
  <si>
    <t>0914491252</t>
  </si>
  <si>
    <t>Mẹ đơn thân, bị ung thư.</t>
  </si>
  <si>
    <t>5C2</t>
  </si>
  <si>
    <t>29/5
/2008</t>
  </si>
  <si>
    <t>Nguyễn Thị Mai Lanh</t>
  </si>
  <si>
    <t>Lãm Hà, Kiến An</t>
  </si>
  <si>
    <t>Mẹ đơn thân, nuôi 2 con nhỏ</t>
  </si>
  <si>
    <t>quà Tết TT,  quà HLLVK</t>
  </si>
  <si>
    <t>Ông ngoại: Lý Công Thuận</t>
  </si>
  <si>
    <t>Mẫu giáo Kim Đồng 2</t>
  </si>
  <si>
    <t>5A7 Tiểu học Võ Thị Sáu</t>
  </si>
  <si>
    <t>5A1 Tiểu học Nguyễn Đức Cảnh</t>
  </si>
  <si>
    <t>4A2 Tiểu học Nguyễn Đức Cảnh</t>
  </si>
  <si>
    <t>2A2 Tiểu học Trưng Vương</t>
  </si>
  <si>
    <t>Học sinh xuất sắc</t>
  </si>
  <si>
    <t>Học sinh khá</t>
  </si>
  <si>
    <t>Nguyễn Minh Quân</t>
  </si>
  <si>
    <t>25/12/2004</t>
  </si>
  <si>
    <t>20/175 Tôn Đức Thắng</t>
  </si>
  <si>
    <t>0326185155</t>
  </si>
  <si>
    <t>Bà nội: Nguyễn Thị Được</t>
  </si>
  <si>
    <t>Bố đi tù chung thân, mẹ bị chết. Nhà có 2 anh em ở cùng bà nội, bà nội không lương, không có nguồn thu nhập.</t>
  </si>
  <si>
    <t xml:space="preserve">6D3 trường THCS Nguyễn Bá Ngọc </t>
  </si>
  <si>
    <t>Đã có thành tích xuất sắc đạt Huy chương Bạc tại Hội khoẻ Phù Đổng toàn quốc lần thứ X</t>
  </si>
  <si>
    <t>Phùng Minh Ngọc</t>
  </si>
  <si>
    <t>Đạt danh hiệu học sinh xuất sắc</t>
  </si>
  <si>
    <t>5A8 trường tiểu học Nguyễn Văn Tố</t>
  </si>
  <si>
    <t>7/26/275 Nguyễn Đức Cảnh</t>
  </si>
  <si>
    <t>0912206993</t>
  </si>
  <si>
    <t>Cha: Phùng Văn Bài</t>
  </si>
  <si>
    <t>Đỗ Thị Minh Tâm</t>
  </si>
  <si>
    <t>15/11/2010</t>
  </si>
  <si>
    <t xml:space="preserve">Mẹ Đào Thị Vóc      </t>
  </si>
  <si>
    <t>8/80 Cầu Cáp</t>
  </si>
  <si>
    <t>0383385689</t>
  </si>
  <si>
    <t>9A4 trường THCS Trần Phú</t>
  </si>
  <si>
    <t>Đoàn Tú Anh</t>
  </si>
  <si>
    <t>Bà ngoại: Trịnh Thị Xuân</t>
  </si>
  <si>
    <t>5A2 trường TH Nguyễn Đức Cảnh</t>
  </si>
  <si>
    <t>0384272207</t>
  </si>
  <si>
    <t>15/2/43/105 phố An Dương</t>
  </si>
  <si>
    <t xml:space="preserve">Gia đình cháu có 3 người. Bà già yếu, nhiều bệnh tật, bị mù; mẹ bán giá đỗ tại nhà. Giấy khai sinh của trẻ không có bố. </t>
  </si>
  <si>
    <t>Bố mẹ ly hôn, hiện nay cháu đang ở với ông nội tuổi cao là thương binh, nạn nhân chất độc da cam. Gia đình kinh tế rất khó khăn</t>
  </si>
  <si>
    <t xml:space="preserve">Bố chết, mẹ đi lấy chồng, ở với bà ngoại đã già, không có lương. </t>
  </si>
  <si>
    <t>Bố mất sớm, mẹ nuôi 3 con nhỏ. Mẹ làm lao động tự do, thu nhập không ổn định, hoàn cảnh gia đình kinh tế rất khó khăn.</t>
  </si>
  <si>
    <t>Mồ côi mẹ, sống cùng bố làm nghề chở xe ba gác, bố nuôi 3 con ăn học và một mẹ già. Hoàn cảnh gia đình rất khó khăn</t>
  </si>
  <si>
    <t>Nguyễn Thảo My</t>
  </si>
  <si>
    <t>16/7/2014</t>
  </si>
  <si>
    <t xml:space="preserve">14 A8 khu tập thể Công nhân </t>
  </si>
  <si>
    <t>0795262876</t>
  </si>
  <si>
    <t>Cha: Nguyễn Thế Hùng                          Mẹ: Đinh Thị Ngân</t>
  </si>
  <si>
    <t>Bố  não không bình thường, đóng 10 cái đinh ở lưng do bị tai nạn giao thông và tai nạn lao động, mẹ làm tự do, thu nhập không ổn định, nuôi 3 con nhỏ. Gia đình thuộc hộ cận nghèo.</t>
  </si>
  <si>
    <t>Giấy khai sinh của trẻ không có bố, trẻ sống cùng mẹ và bà, mẹ thần kinh không ổn định, hay bỏ nhà đi lang thang, sống cùng bà ngoại bán bánh bèo, thu nhập không ổn định. Hoàn cảnh gia đình rất khó khăn</t>
  </si>
  <si>
    <t>DANH SÁCH TRẺ EM NHẬN QUÀ VÀ HỌC BỔNG NHÂN DỊP TẾT TRUNG THU NĂM 2025 CỦA THÀNH PHỐ</t>
  </si>
  <si>
    <t>Danh sách trẻ nhận học bổng</t>
  </si>
  <si>
    <t>Danh sách trẻ nhận quà trung thu</t>
  </si>
  <si>
    <t>Học lực năm học 2024 -2025/Giải thưởng cấp tỉnh trở lên (đối với trẻ em nhận học bổng)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</si>
</sst>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dd/mm/yyyy;@"/>
  </numFmts>
  <fonts count="54">
    <font>
      <sz val="12"/>
      <color theme="1"/>
      <name val="Times New Roman"/>
      <charset val="134"/>
    </font>
    <font>
      <b/>
      <sz val="10"/>
      <color theme="1"/>
      <name val="Times New Roman"/>
      <family val="1"/>
    </font>
    <font>
      <b/>
      <i/>
      <sz val="12"/>
      <color theme="1"/>
      <name val="Times New Roman"/>
      <family val="1"/>
    </font>
    <font>
      <b/>
      <sz val="12"/>
      <color theme="1"/>
      <name val="Times New Roman"/>
      <family val="1"/>
    </font>
    <font>
      <sz val="12"/>
      <name val="Times New Roman"/>
      <family val="1"/>
    </font>
    <font>
      <sz val="14"/>
      <name val="Times New Roman"/>
      <family val="1"/>
    </font>
    <font>
      <sz val="10"/>
      <name val="Times New Roman"/>
      <family val="1"/>
    </font>
    <font>
      <b/>
      <sz val="12"/>
      <color indexed="8"/>
      <name val="Times New Roman"/>
      <family val="1"/>
    </font>
    <font>
      <b/>
      <sz val="13"/>
      <color indexed="8"/>
      <name val="Times New Roman"/>
      <family val="1"/>
    </font>
    <font>
      <sz val="14"/>
      <color indexed="8"/>
      <name val="Times New Roman"/>
      <family val="1"/>
    </font>
    <font>
      <sz val="12"/>
      <color indexed="8"/>
      <name val="Times New Roman"/>
      <family val="1"/>
    </font>
    <font>
      <sz val="11"/>
      <color indexed="8"/>
      <name val="Times New Roman"/>
      <family val="1"/>
    </font>
    <font>
      <i/>
      <sz val="14"/>
      <color indexed="8"/>
      <name val="Times New Roman"/>
      <family val="1"/>
    </font>
    <font>
      <b/>
      <sz val="11"/>
      <color indexed="8"/>
      <name val="Times New Roman"/>
      <family val="1"/>
    </font>
    <font>
      <b/>
      <sz val="10"/>
      <color indexed="8"/>
      <name val="Times New Roman"/>
      <family val="1"/>
    </font>
    <font>
      <b/>
      <sz val="10"/>
      <color rgb="FFFF0000"/>
      <name val="Times New Roman"/>
      <family val="1"/>
    </font>
    <font>
      <b/>
      <sz val="10"/>
      <name val="Times New Roman"/>
      <family val="1"/>
    </font>
    <font>
      <b/>
      <sz val="10"/>
      <color theme="1"/>
      <name val="Times New Roman"/>
      <family val="1"/>
    </font>
    <font>
      <b/>
      <sz val="10"/>
      <color theme="1"/>
      <name val="Calibri"/>
      <family val="2"/>
      <scheme val="minor"/>
    </font>
    <font>
      <b/>
      <i/>
      <sz val="10"/>
      <name val="Times New Roman"/>
      <family val="1"/>
    </font>
    <font>
      <b/>
      <i/>
      <sz val="10"/>
      <color theme="1"/>
      <name val="Times New Roman"/>
      <family val="1"/>
    </font>
    <font>
      <b/>
      <i/>
      <sz val="10"/>
      <color theme="1"/>
      <name val="Calibri"/>
      <family val="2"/>
      <scheme val="minor"/>
    </font>
    <font>
      <sz val="10"/>
      <color rgb="FFFF0000"/>
      <name val="Times New Roman"/>
      <family val="1"/>
    </font>
    <font>
      <b/>
      <sz val="12"/>
      <name val="Times New Roman"/>
      <family val="1"/>
    </font>
    <font>
      <b/>
      <sz val="14"/>
      <color indexed="8"/>
      <name val="Times New Roman"/>
      <family val="1"/>
    </font>
    <font>
      <i/>
      <sz val="12"/>
      <name val="Times New Roman"/>
      <family val="1"/>
    </font>
    <font>
      <b/>
      <sz val="12"/>
      <color rgb="FFFF0000"/>
      <name val="Times New Roman"/>
      <family val="1"/>
    </font>
    <font>
      <sz val="10"/>
      <color theme="1"/>
      <name val="Times New Roman"/>
      <family val="1"/>
    </font>
    <font>
      <b/>
      <i/>
      <sz val="10"/>
      <color theme="1"/>
      <name val="Times New Roman"/>
      <family val="1"/>
    </font>
    <font>
      <sz val="10"/>
      <color theme="1"/>
      <name val="Times  New Roman"/>
      <charset val="163"/>
    </font>
    <font>
      <sz val="10"/>
      <name val="Times  New Roman"/>
      <charset val="163"/>
    </font>
    <font>
      <sz val="10"/>
      <color rgb="FF000000"/>
      <name val="Times  New Roman"/>
      <charset val="163"/>
    </font>
    <font>
      <sz val="10"/>
      <color rgb="FF000000"/>
      <name val="Times New Roman"/>
      <family val="1"/>
    </font>
    <font>
      <sz val="10"/>
      <color rgb="FFFF0000"/>
      <name val="Times  New Roman"/>
      <charset val="163"/>
    </font>
    <font>
      <sz val="10"/>
      <color theme="0"/>
      <name val="Times New Roman"/>
      <family val="1"/>
    </font>
    <font>
      <b/>
      <sz val="12"/>
      <color theme="1"/>
      <name val="Times New Roman"/>
      <family val="1"/>
    </font>
    <font>
      <sz val="10"/>
      <color indexed="8"/>
      <name val="Times New Roman"/>
      <family val="1"/>
    </font>
    <font>
      <b/>
      <i/>
      <sz val="10"/>
      <color rgb="FFFF0000"/>
      <name val="Times New Roman"/>
      <family val="1"/>
    </font>
    <font>
      <sz val="10"/>
      <name val="Calibri"/>
      <family val="2"/>
      <scheme val="minor"/>
    </font>
    <font>
      <sz val="10"/>
      <color theme="1"/>
      <name val="Calibri Light"/>
      <family val="2"/>
      <scheme val="major"/>
    </font>
    <font>
      <sz val="10"/>
      <color rgb="FFFF0000"/>
      <name val="Calibri"/>
      <family val="2"/>
      <scheme val="minor"/>
    </font>
    <font>
      <sz val="11"/>
      <color theme="1"/>
      <name val="Times New Roman"/>
      <family val="1"/>
    </font>
    <font>
      <sz val="11"/>
      <color theme="1"/>
      <name val="Times New Roman"/>
      <family val="1"/>
    </font>
    <font>
      <sz val="10"/>
      <name val="Arial"/>
      <family val="2"/>
    </font>
    <font>
      <sz val="12"/>
      <color theme="1"/>
      <name val="Calibri"/>
      <family val="2"/>
      <scheme val="minor"/>
    </font>
    <font>
      <sz val="11"/>
      <color theme="1"/>
      <name val="Calibri"/>
      <family val="2"/>
      <scheme val="minor"/>
    </font>
    <font>
      <sz val="10"/>
      <name val="Arial"/>
      <family val="2"/>
    </font>
    <font>
      <sz val="11"/>
      <color indexed="8"/>
      <name val="Calibri"/>
      <family val="2"/>
    </font>
    <font>
      <b/>
      <u/>
      <sz val="14"/>
      <color indexed="8"/>
      <name val="Times New Roman"/>
      <family val="1"/>
    </font>
    <font>
      <b/>
      <i/>
      <sz val="10"/>
      <color indexed="8"/>
      <name val="Times New Roman"/>
      <family val="1"/>
    </font>
    <font>
      <sz val="11"/>
      <color theme="1"/>
      <name val="Times New Roman"/>
      <family val="1"/>
    </font>
    <font>
      <b/>
      <sz val="12"/>
      <color indexed="8"/>
      <name val="Times New Roman"/>
      <family val="1"/>
    </font>
    <font>
      <sz val="11"/>
      <name val="Times New Roman"/>
      <family val="1"/>
    </font>
    <font>
      <b/>
      <i/>
      <sz val="12"/>
      <name val="Times New Roman"/>
      <family val="1"/>
    </font>
  </fonts>
  <fills count="7">
    <fill>
      <patternFill patternType="none"/>
    </fill>
    <fill>
      <patternFill patternType="gray125"/>
    </fill>
    <fill>
      <patternFill patternType="solid">
        <fgColor theme="4" tint="0.3999450666829432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7999511703848384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1">
    <xf numFmtId="0" fontId="0" fillId="0" borderId="0"/>
    <xf numFmtId="0" fontId="43" fillId="0" borderId="0"/>
    <xf numFmtId="0" fontId="44" fillId="0" borderId="0"/>
    <xf numFmtId="0" fontId="45" fillId="0" borderId="0"/>
    <xf numFmtId="0" fontId="44" fillId="0" borderId="0"/>
    <xf numFmtId="0" fontId="44" fillId="0" borderId="0"/>
    <xf numFmtId="0" fontId="44" fillId="0" borderId="0"/>
    <xf numFmtId="0" fontId="4" fillId="0" borderId="0"/>
    <xf numFmtId="0" fontId="46" fillId="0" borderId="0"/>
    <xf numFmtId="0" fontId="47" fillId="0" borderId="0"/>
    <xf numFmtId="0" fontId="4" fillId="0" borderId="0"/>
  </cellStyleXfs>
  <cellXfs count="32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4" fillId="0" borderId="0" xfId="0" applyFont="1"/>
    <xf numFmtId="0" fontId="5" fillId="0" borderId="0" xfId="0" applyFont="1"/>
    <xf numFmtId="0" fontId="6" fillId="0" borderId="0" xfId="0" applyFont="1"/>
    <xf numFmtId="0" fontId="0" fillId="0" borderId="0" xfId="0" applyAlignment="1">
      <alignment wrapText="1"/>
    </xf>
    <xf numFmtId="0" fontId="0" fillId="0" borderId="0" xfId="0" applyAlignment="1">
      <alignment horizontal="center"/>
    </xf>
    <xf numFmtId="0" fontId="11" fillId="0" borderId="0" xfId="9" applyFont="1" applyAlignment="1">
      <alignment horizontal="center"/>
    </xf>
    <xf numFmtId="0" fontId="10" fillId="0" borderId="0" xfId="9" applyFont="1"/>
    <xf numFmtId="0" fontId="10" fillId="0" borderId="0" xfId="9" applyFont="1" applyAlignment="1">
      <alignment wrapText="1"/>
    </xf>
    <xf numFmtId="0" fontId="13" fillId="0" borderId="0" xfId="9" applyFont="1" applyAlignment="1">
      <alignment horizontal="center" vertical="center" wrapText="1"/>
    </xf>
    <xf numFmtId="0" fontId="7" fillId="0" borderId="1" xfId="9" applyFont="1" applyBorder="1" applyAlignment="1">
      <alignment horizontal="center" vertical="center" wrapText="1"/>
    </xf>
    <xf numFmtId="0" fontId="14" fillId="0" borderId="1" xfId="9" applyFont="1" applyBorder="1" applyAlignment="1">
      <alignment horizontal="center" vertical="center" wrapText="1"/>
    </xf>
    <xf numFmtId="0" fontId="15" fillId="2" borderId="1" xfId="9" applyFont="1" applyFill="1" applyBorder="1" applyAlignment="1">
      <alignment horizontal="center" vertical="center" wrapText="1"/>
    </xf>
    <xf numFmtId="0" fontId="15" fillId="2" borderId="2" xfId="9" applyFont="1" applyFill="1" applyBorder="1" applyAlignment="1">
      <alignment horizontal="center" vertical="center" wrapText="1"/>
    </xf>
    <xf numFmtId="0" fontId="16"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 fillId="3" borderId="1" xfId="0" applyFont="1" applyFill="1" applyBorder="1" applyAlignment="1">
      <alignment vertical="center"/>
    </xf>
    <xf numFmtId="0" fontId="18" fillId="3" borderId="1" xfId="0" applyFont="1" applyFill="1" applyBorder="1" applyAlignment="1">
      <alignment horizontal="center" vertical="center"/>
    </xf>
    <xf numFmtId="0" fontId="19" fillId="4" borderId="1" xfId="0" applyFont="1" applyFill="1" applyBorder="1" applyAlignment="1">
      <alignment horizontal="center" vertical="center"/>
    </xf>
    <xf numFmtId="0" fontId="20" fillId="4" borderId="1" xfId="0" applyFont="1" applyFill="1" applyBorder="1" applyAlignment="1">
      <alignment vertical="center" wrapText="1"/>
    </xf>
    <xf numFmtId="0" fontId="17" fillId="4" borderId="1" xfId="0" applyFont="1" applyFill="1" applyBorder="1" applyAlignment="1">
      <alignment horizontal="center" vertical="center" wrapText="1"/>
    </xf>
    <xf numFmtId="0" fontId="2" fillId="4" borderId="1" xfId="0" applyFont="1" applyFill="1" applyBorder="1" applyAlignment="1">
      <alignment vertical="center"/>
    </xf>
    <xf numFmtId="0" fontId="21" fillId="4" borderId="1" xfId="0" applyFont="1" applyFill="1" applyBorder="1" applyAlignment="1">
      <alignment horizontal="center" vertical="center"/>
    </xf>
    <xf numFmtId="0" fontId="20" fillId="4" borderId="1" xfId="0" applyFont="1" applyFill="1" applyBorder="1" applyAlignment="1">
      <alignment vertical="center"/>
    </xf>
    <xf numFmtId="0" fontId="17" fillId="4" borderId="1" xfId="0" applyFont="1" applyFill="1" applyBorder="1" applyAlignment="1">
      <alignment horizontal="center" vertical="center"/>
    </xf>
    <xf numFmtId="0" fontId="2" fillId="4" borderId="1" xfId="0" applyFont="1" applyFill="1" applyBorder="1" applyAlignment="1">
      <alignment horizontal="left" vertical="center"/>
    </xf>
    <xf numFmtId="0" fontId="17" fillId="3" borderId="1" xfId="0" applyFont="1" applyFill="1" applyBorder="1" applyAlignment="1">
      <alignment vertical="center"/>
    </xf>
    <xf numFmtId="0" fontId="17" fillId="3" borderId="1" xfId="0" applyFont="1" applyFill="1" applyBorder="1" applyAlignment="1">
      <alignment horizontal="center" vertical="center"/>
    </xf>
    <xf numFmtId="0" fontId="3" fillId="3" borderId="1" xfId="0" applyFont="1" applyFill="1" applyBorder="1" applyAlignment="1">
      <alignment vertical="center"/>
    </xf>
    <xf numFmtId="0" fontId="17" fillId="3" borderId="1" xfId="0" applyFont="1" applyFill="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1" xfId="8" applyNumberFormat="1" applyFont="1" applyBorder="1" applyAlignment="1">
      <alignment vertical="center" wrapText="1"/>
    </xf>
    <xf numFmtId="49" fontId="22" fillId="0" borderId="1" xfId="8" applyNumberFormat="1" applyFont="1" applyBorder="1" applyAlignment="1">
      <alignment horizontal="center" vertical="center" wrapText="1"/>
    </xf>
    <xf numFmtId="0" fontId="3" fillId="3" borderId="1" xfId="0" applyFont="1" applyFill="1" applyBorder="1" applyAlignment="1">
      <alignment vertical="center" wrapText="1"/>
    </xf>
    <xf numFmtId="0" fontId="6" fillId="0" borderId="0" xfId="0" applyFont="1" applyAlignment="1">
      <alignment horizontal="center"/>
    </xf>
    <xf numFmtId="0" fontId="23" fillId="0" borderId="0" xfId="0" applyFont="1"/>
    <xf numFmtId="0" fontId="23" fillId="0" borderId="0" xfId="0" applyFont="1" applyAlignment="1">
      <alignment horizontal="center"/>
    </xf>
    <xf numFmtId="0" fontId="4" fillId="0" borderId="0" xfId="0" applyFont="1" applyAlignment="1">
      <alignment horizontal="center"/>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xf>
    <xf numFmtId="0" fontId="11" fillId="0" borderId="0" xfId="9" applyFont="1"/>
    <xf numFmtId="0" fontId="24" fillId="0" borderId="0" xfId="9" applyFont="1" applyAlignment="1">
      <alignment horizontal="center"/>
    </xf>
    <xf numFmtId="0" fontId="14" fillId="0" borderId="0" xfId="9" applyFont="1" applyAlignment="1">
      <alignment horizontal="center" vertical="center" wrapText="1"/>
    </xf>
    <xf numFmtId="0" fontId="20"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2" fillId="0" borderId="1" xfId="0" applyFont="1" applyBorder="1" applyAlignment="1">
      <alignment horizontal="left" vertical="center" wrapText="1"/>
    </xf>
    <xf numFmtId="0" fontId="25" fillId="0" borderId="0" xfId="0" applyFont="1" applyAlignment="1">
      <alignment horizontal="center"/>
    </xf>
    <xf numFmtId="0" fontId="17" fillId="0" borderId="0" xfId="0" applyFont="1" applyAlignment="1">
      <alignment vertical="center"/>
    </xf>
    <xf numFmtId="0" fontId="26" fillId="0" borderId="0" xfId="0" applyFont="1" applyAlignment="1">
      <alignment vertical="center"/>
    </xf>
    <xf numFmtId="0" fontId="1" fillId="3" borderId="1" xfId="0" applyFont="1" applyFill="1" applyBorder="1" applyAlignment="1">
      <alignment horizontal="center" vertical="center"/>
    </xf>
    <xf numFmtId="0" fontId="18" fillId="3" borderId="1" xfId="0" applyFont="1" applyFill="1" applyBorder="1" applyAlignment="1">
      <alignment vertical="center"/>
    </xf>
    <xf numFmtId="0" fontId="21" fillId="4" borderId="1" xfId="0" applyFont="1" applyFill="1" applyBorder="1" applyAlignment="1">
      <alignment vertical="center"/>
    </xf>
    <xf numFmtId="0" fontId="6" fillId="5" borderId="1" xfId="0" applyFont="1" applyFill="1" applyBorder="1" applyAlignment="1">
      <alignment horizontal="center" vertical="center"/>
    </xf>
    <xf numFmtId="0" fontId="27" fillId="0" borderId="1" xfId="0" applyFont="1" applyBorder="1" applyAlignment="1">
      <alignment horizontal="left" vertical="center" wrapText="1"/>
    </xf>
    <xf numFmtId="0" fontId="27" fillId="5" borderId="1" xfId="0"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1" xfId="0" applyFont="1" applyBorder="1" applyAlignment="1">
      <alignment vertical="center"/>
    </xf>
    <xf numFmtId="0" fontId="28" fillId="4" borderId="1" xfId="0" applyFont="1" applyFill="1" applyBorder="1" applyAlignment="1">
      <alignment vertical="center"/>
    </xf>
    <xf numFmtId="0" fontId="20" fillId="4" borderId="1" xfId="0" applyFont="1" applyFill="1" applyBorder="1" applyAlignment="1">
      <alignment horizontal="left" vertical="center"/>
    </xf>
    <xf numFmtId="0" fontId="28" fillId="4" borderId="1" xfId="0" applyFont="1" applyFill="1" applyBorder="1" applyAlignment="1">
      <alignment horizontal="left" vertical="center"/>
    </xf>
    <xf numFmtId="0" fontId="28" fillId="4" borderId="1" xfId="0" applyFont="1" applyFill="1" applyBorder="1" applyAlignment="1">
      <alignment horizontal="center" vertical="center"/>
    </xf>
    <xf numFmtId="0" fontId="6" fillId="0" borderId="1" xfId="0" applyFont="1" applyBorder="1" applyAlignment="1">
      <alignment horizontal="center" vertical="center"/>
    </xf>
    <xf numFmtId="0" fontId="20" fillId="4" borderId="1" xfId="0" applyFont="1" applyFill="1" applyBorder="1" applyAlignment="1">
      <alignment horizontal="left" vertical="center" wrapText="1"/>
    </xf>
    <xf numFmtId="0" fontId="29" fillId="0" borderId="1" xfId="0" applyFont="1" applyBorder="1" applyAlignment="1">
      <alignment horizontal="left" vertical="center"/>
    </xf>
    <xf numFmtId="0" fontId="30" fillId="0" borderId="1" xfId="0" applyFont="1" applyBorder="1" applyAlignment="1">
      <alignment horizontal="left" vertical="center"/>
    </xf>
    <xf numFmtId="164" fontId="6" fillId="0" borderId="1" xfId="8" applyNumberFormat="1" applyFont="1" applyBorder="1" applyAlignment="1">
      <alignment horizontal="center" vertical="center" wrapText="1"/>
    </xf>
    <xf numFmtId="0" fontId="31" fillId="0" borderId="1" xfId="0" applyFont="1" applyBorder="1" applyAlignment="1">
      <alignment horizontal="left"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2" fillId="0" borderId="1" xfId="0" applyFont="1" applyBorder="1" applyAlignment="1">
      <alignment horizontal="right" vertical="center" wrapText="1"/>
    </xf>
    <xf numFmtId="0" fontId="20" fillId="0" borderId="1" xfId="0" applyFont="1" applyBorder="1" applyAlignment="1">
      <alignment vertical="center"/>
    </xf>
    <xf numFmtId="0" fontId="27" fillId="0" borderId="1" xfId="0" applyFont="1" applyBorder="1" applyAlignment="1">
      <alignment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9" fillId="0" borderId="1" xfId="0" applyFont="1" applyBorder="1" applyAlignment="1">
      <alignment horizontal="left" vertical="center" wrapText="1"/>
    </xf>
    <xf numFmtId="0" fontId="6" fillId="0" borderId="1" xfId="3" applyFont="1" applyBorder="1" applyAlignment="1">
      <alignment horizontal="center" vertical="center" wrapText="1"/>
    </xf>
    <xf numFmtId="0" fontId="32" fillId="0" borderId="1" xfId="0" applyFont="1" applyBorder="1" applyAlignment="1">
      <alignment vertical="center" wrapText="1"/>
    </xf>
    <xf numFmtId="0" fontId="22" fillId="0" borderId="1" xfId="0" applyFont="1" applyBorder="1" applyAlignment="1">
      <alignment vertical="center"/>
    </xf>
    <xf numFmtId="0" fontId="6" fillId="0" borderId="1" xfId="0" applyFont="1" applyBorder="1" applyAlignment="1">
      <alignment horizontal="center"/>
    </xf>
    <xf numFmtId="0" fontId="22" fillId="0" borderId="1" xfId="0" applyFont="1" applyBorder="1" applyAlignment="1">
      <alignment horizontal="center" wrapText="1"/>
    </xf>
    <xf numFmtId="0" fontId="32" fillId="0" borderId="1" xfId="0" applyFont="1" applyBorder="1" applyAlignment="1">
      <alignment horizontal="left" vertical="center" wrapText="1"/>
    </xf>
    <xf numFmtId="0" fontId="34" fillId="5" borderId="1"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49" fontId="30" fillId="5" borderId="1" xfId="0" applyNumberFormat="1" applyFont="1" applyFill="1" applyBorder="1" applyAlignment="1">
      <alignment horizontal="left" vertical="center" wrapText="1"/>
    </xf>
    <xf numFmtId="49" fontId="6" fillId="5" borderId="1" xfId="0" applyNumberFormat="1" applyFont="1" applyFill="1" applyBorder="1" applyAlignment="1">
      <alignment horizontal="center" vertical="center"/>
    </xf>
    <xf numFmtId="49" fontId="30" fillId="5" borderId="1" xfId="0" applyNumberFormat="1" applyFont="1" applyFill="1" applyBorder="1" applyAlignment="1">
      <alignment horizontal="left" vertical="center"/>
    </xf>
    <xf numFmtId="49" fontId="33" fillId="5" borderId="1" xfId="0" applyNumberFormat="1" applyFont="1" applyFill="1" applyBorder="1" applyAlignment="1">
      <alignment horizontal="left" vertical="center"/>
    </xf>
    <xf numFmtId="0" fontId="22" fillId="5" borderId="1" xfId="0" applyFont="1" applyFill="1" applyBorder="1" applyAlignment="1">
      <alignment horizontal="center" vertical="center"/>
    </xf>
    <xf numFmtId="49" fontId="22" fillId="5" borderId="1" xfId="0" applyNumberFormat="1" applyFont="1" applyFill="1" applyBorder="1" applyAlignment="1">
      <alignment horizontal="center" vertical="center"/>
    </xf>
    <xf numFmtId="0" fontId="30" fillId="0" borderId="1" xfId="3" applyFont="1" applyBorder="1" applyAlignment="1">
      <alignment horizontal="left" vertical="center"/>
    </xf>
    <xf numFmtId="0" fontId="6" fillId="0" borderId="1" xfId="3" applyFont="1" applyBorder="1" applyAlignment="1">
      <alignment horizontal="center" vertical="center"/>
    </xf>
    <xf numFmtId="165" fontId="6" fillId="0" borderId="1" xfId="3" applyNumberFormat="1" applyFont="1" applyBorder="1" applyAlignment="1">
      <alignment horizontal="center" vertical="center" wrapText="1"/>
    </xf>
    <xf numFmtId="0" fontId="33" fillId="0" borderId="1" xfId="3" applyFont="1" applyBorder="1" applyAlignment="1">
      <alignment horizontal="left" vertical="center" wrapText="1"/>
    </xf>
    <xf numFmtId="0" fontId="22" fillId="0" borderId="1" xfId="3" applyFont="1" applyBorder="1" applyAlignment="1">
      <alignment horizontal="center" vertical="center" wrapText="1"/>
    </xf>
    <xf numFmtId="0" fontId="30" fillId="0" borderId="1" xfId="3" applyFont="1" applyBorder="1" applyAlignment="1">
      <alignment horizontal="left" vertical="center" wrapText="1"/>
    </xf>
    <xf numFmtId="0" fontId="6" fillId="0" borderId="1" xfId="0" applyFont="1" applyBorder="1" applyAlignment="1">
      <alignment vertical="center"/>
    </xf>
    <xf numFmtId="0" fontId="33" fillId="0" borderId="1" xfId="0" applyFont="1" applyBorder="1" applyAlignment="1">
      <alignment horizontal="left" vertical="center"/>
    </xf>
    <xf numFmtId="3" fontId="33" fillId="0" borderId="1" xfId="3" applyNumberFormat="1" applyFont="1" applyBorder="1" applyAlignment="1">
      <alignment horizontal="left" vertical="center"/>
    </xf>
    <xf numFmtId="0" fontId="22" fillId="0" borderId="1" xfId="3" applyFont="1" applyBorder="1" applyAlignment="1">
      <alignment horizontal="center" vertical="center"/>
    </xf>
    <xf numFmtId="0" fontId="27" fillId="6" borderId="1" xfId="0" applyFont="1" applyFill="1" applyBorder="1" applyAlignment="1">
      <alignment horizontal="center" vertical="center"/>
    </xf>
    <xf numFmtId="0" fontId="27" fillId="6"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vertical="center"/>
    </xf>
    <xf numFmtId="0" fontId="27" fillId="6" borderId="1" xfId="0" applyFont="1" applyFill="1" applyBorder="1" applyAlignment="1">
      <alignment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0" borderId="1" xfId="3" applyFont="1" applyBorder="1" applyAlignment="1">
      <alignment horizontal="left" vertical="center" wrapText="1"/>
    </xf>
    <xf numFmtId="0" fontId="22" fillId="0" borderId="1" xfId="3" applyFont="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center"/>
    </xf>
    <xf numFmtId="0" fontId="27" fillId="0" borderId="1" xfId="0" applyFont="1" applyBorder="1" applyAlignment="1">
      <alignment horizontal="center"/>
    </xf>
    <xf numFmtId="0" fontId="22" fillId="0" borderId="1" xfId="0" applyFont="1" applyBorder="1" applyAlignment="1">
      <alignment horizontal="left" wrapText="1"/>
    </xf>
    <xf numFmtId="0" fontId="2" fillId="5" borderId="0" xfId="0" applyFont="1" applyFill="1" applyAlignment="1">
      <alignment vertical="center"/>
    </xf>
    <xf numFmtId="0" fontId="35" fillId="0" borderId="0" xfId="0" applyFont="1" applyAlignment="1">
      <alignment vertical="center"/>
    </xf>
    <xf numFmtId="0" fontId="0" fillId="0" borderId="0" xfId="0" applyAlignment="1">
      <alignment horizontal="center" vertical="center"/>
    </xf>
    <xf numFmtId="0" fontId="10" fillId="0" borderId="0" xfId="9" applyFont="1" applyAlignment="1">
      <alignment horizontal="center" vertical="center"/>
    </xf>
    <xf numFmtId="0" fontId="36" fillId="0" borderId="1" xfId="9" applyFont="1" applyBorder="1" applyAlignment="1">
      <alignment horizontal="left" vertical="center" wrapText="1"/>
    </xf>
    <xf numFmtId="0" fontId="36" fillId="0" borderId="1" xfId="9" applyFont="1" applyBorder="1" applyAlignment="1">
      <alignment horizontal="center" vertical="center" wrapText="1"/>
    </xf>
    <xf numFmtId="0" fontId="6" fillId="5" borderId="1" xfId="10" applyFont="1" applyFill="1" applyBorder="1" applyAlignment="1">
      <alignment horizontal="left" vertical="center"/>
    </xf>
    <xf numFmtId="0" fontId="6" fillId="5" borderId="1" xfId="10" applyFont="1" applyFill="1" applyBorder="1" applyAlignment="1">
      <alignment horizontal="center" vertical="center"/>
    </xf>
    <xf numFmtId="0" fontId="36" fillId="0" borderId="1" xfId="0" applyFont="1" applyBorder="1" applyAlignment="1">
      <alignment horizontal="left" vertical="center"/>
    </xf>
    <xf numFmtId="0" fontId="36" fillId="0" borderId="1" xfId="0" applyFont="1" applyBorder="1" applyAlignment="1">
      <alignment horizontal="center" vertical="center"/>
    </xf>
    <xf numFmtId="49" fontId="36" fillId="0" borderId="1" xfId="0" applyNumberFormat="1" applyFont="1" applyBorder="1" applyAlignment="1">
      <alignment horizontal="center" vertical="center"/>
    </xf>
    <xf numFmtId="164" fontId="6" fillId="0" borderId="1" xfId="8" applyNumberFormat="1" applyFont="1" applyBorder="1" applyAlignment="1">
      <alignment horizontal="left" vertical="center" wrapText="1"/>
    </xf>
    <xf numFmtId="14" fontId="27" fillId="0" borderId="1" xfId="0" applyNumberFormat="1" applyFont="1" applyBorder="1" applyAlignment="1">
      <alignment horizontal="center"/>
    </xf>
    <xf numFmtId="0" fontId="6" fillId="0" borderId="1" xfId="8" applyFont="1" applyBorder="1" applyAlignment="1">
      <alignment horizontal="center" vertical="center" wrapText="1"/>
    </xf>
    <xf numFmtId="14" fontId="36" fillId="0" borderId="1" xfId="9"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1" xfId="0" applyNumberFormat="1" applyFont="1" applyBorder="1" applyAlignment="1">
      <alignment vertical="center"/>
    </xf>
    <xf numFmtId="0" fontId="6" fillId="5" borderId="1" xfId="0" applyFont="1" applyFill="1" applyBorder="1" applyAlignment="1">
      <alignment horizontal="left" vertical="center" wrapText="1" shrinkToFit="1"/>
    </xf>
    <xf numFmtId="0" fontId="6" fillId="5" borderId="1" xfId="0" applyFont="1" applyFill="1" applyBorder="1" applyAlignment="1">
      <alignment vertical="center"/>
    </xf>
    <xf numFmtId="0" fontId="36" fillId="0" borderId="1" xfId="9" applyFont="1" applyBorder="1" applyAlignment="1">
      <alignment vertical="center" wrapText="1"/>
    </xf>
    <xf numFmtId="0" fontId="22" fillId="0" borderId="1" xfId="9" applyFont="1" applyBorder="1" applyAlignment="1">
      <alignment horizontal="left" vertical="center" wrapText="1"/>
    </xf>
    <xf numFmtId="0" fontId="22" fillId="0" borderId="1" xfId="9" applyFont="1" applyBorder="1" applyAlignment="1">
      <alignment horizontal="center" vertical="center" wrapText="1"/>
    </xf>
    <xf numFmtId="0" fontId="22" fillId="0" borderId="1" xfId="9" applyFont="1" applyBorder="1" applyAlignment="1">
      <alignment vertical="center" wrapText="1"/>
    </xf>
    <xf numFmtId="14" fontId="22" fillId="0" borderId="1" xfId="0" applyNumberFormat="1" applyFont="1" applyBorder="1" applyAlignment="1">
      <alignment horizontal="center" vertical="center" wrapText="1"/>
    </xf>
    <xf numFmtId="49" fontId="6" fillId="0" borderId="1" xfId="8" applyNumberFormat="1" applyFont="1" applyBorder="1" applyAlignment="1">
      <alignment horizontal="center" vertical="center" wrapText="1"/>
    </xf>
    <xf numFmtId="0" fontId="36" fillId="0" borderId="1" xfId="0" applyFont="1" applyBorder="1" applyAlignment="1">
      <alignment horizontal="center" vertical="center" wrapText="1"/>
    </xf>
    <xf numFmtId="0" fontId="27" fillId="0" borderId="1" xfId="0" applyFont="1" applyBorder="1"/>
    <xf numFmtId="0" fontId="20" fillId="5" borderId="1" xfId="0" applyFont="1" applyFill="1" applyBorder="1" applyAlignment="1">
      <alignment horizontal="center" vertical="center" wrapText="1"/>
    </xf>
    <xf numFmtId="0" fontId="28" fillId="5" borderId="1" xfId="0" applyFont="1" applyFill="1" applyBorder="1" applyAlignment="1">
      <alignment vertical="center"/>
    </xf>
    <xf numFmtId="0" fontId="6" fillId="0" borderId="1" xfId="0" applyFont="1" applyBorder="1" applyAlignment="1">
      <alignment horizontal="left" vertical="center"/>
    </xf>
    <xf numFmtId="49" fontId="6" fillId="0" borderId="1" xfId="0" applyNumberFormat="1" applyFont="1" applyBorder="1" applyAlignment="1">
      <alignment horizontal="center" vertical="center" wrapText="1"/>
    </xf>
    <xf numFmtId="0" fontId="27"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14" fontId="6" fillId="0" borderId="1" xfId="0" applyNumberFormat="1" applyFont="1" applyBorder="1" applyAlignment="1">
      <alignment horizontal="center" vertical="center"/>
    </xf>
    <xf numFmtId="0" fontId="28" fillId="0" borderId="0" xfId="0" applyFont="1" applyAlignment="1">
      <alignment vertical="center"/>
    </xf>
    <xf numFmtId="14" fontId="6" fillId="0" borderId="1" xfId="0" applyNumberFormat="1" applyFont="1" applyBorder="1" applyAlignment="1">
      <alignment horizontal="center" vertical="center" wrapText="1"/>
    </xf>
    <xf numFmtId="0" fontId="17" fillId="5"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vertical="center" wrapText="1"/>
    </xf>
    <xf numFmtId="0" fontId="36" fillId="0" borderId="1" xfId="0" applyFont="1" applyBorder="1" applyAlignment="1">
      <alignment vertical="center"/>
    </xf>
    <xf numFmtId="0" fontId="36" fillId="0" borderId="1" xfId="0" applyFont="1" applyBorder="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4" fontId="6" fillId="0" borderId="1" xfId="0" applyNumberFormat="1" applyFont="1" applyBorder="1" applyAlignment="1">
      <alignment horizontal="left" vertical="center" wrapText="1"/>
    </xf>
    <xf numFmtId="0" fontId="6" fillId="0" borderId="1" xfId="8" applyFont="1" applyBorder="1" applyAlignment="1">
      <alignment horizontal="center" vertical="center"/>
    </xf>
    <xf numFmtId="0" fontId="22" fillId="5" borderId="1" xfId="0" applyFont="1" applyFill="1" applyBorder="1" applyAlignment="1">
      <alignment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left" wrapText="1"/>
    </xf>
    <xf numFmtId="0" fontId="37" fillId="5" borderId="1" xfId="0" applyFont="1" applyFill="1" applyBorder="1" applyAlignment="1">
      <alignment horizontal="center" vertical="center" wrapText="1"/>
    </xf>
    <xf numFmtId="0" fontId="20" fillId="5" borderId="1" xfId="0" applyFont="1" applyFill="1" applyBorder="1" applyAlignment="1">
      <alignment vertical="center"/>
    </xf>
    <xf numFmtId="0" fontId="6" fillId="0" borderId="1" xfId="0" applyFont="1" applyBorder="1" applyAlignment="1">
      <alignment horizontal="center" wrapText="1"/>
    </xf>
    <xf numFmtId="14" fontId="6" fillId="5" borderId="1" xfId="0" applyNumberFormat="1" applyFont="1" applyFill="1" applyBorder="1" applyAlignment="1">
      <alignment horizontal="center" vertical="center" wrapText="1"/>
    </xf>
    <xf numFmtId="0" fontId="6" fillId="0" borderId="1" xfId="10" applyFont="1" applyBorder="1" applyAlignment="1">
      <alignment horizontal="left" vertical="center"/>
    </xf>
    <xf numFmtId="0" fontId="6" fillId="0" borderId="1" xfId="10" applyFont="1" applyBorder="1" applyAlignment="1">
      <alignment horizontal="center" vertical="center"/>
    </xf>
    <xf numFmtId="0" fontId="6" fillId="0" borderId="1" xfId="10" applyFont="1" applyBorder="1" applyAlignment="1">
      <alignment horizontal="center" vertical="center" wrapText="1"/>
    </xf>
    <xf numFmtId="0" fontId="6" fillId="0" borderId="1" xfId="10" applyFont="1" applyBorder="1" applyAlignment="1">
      <alignment horizontal="left" vertical="center" wrapText="1"/>
    </xf>
    <xf numFmtId="0" fontId="6" fillId="0" borderId="1" xfId="7" applyFont="1" applyBorder="1" applyAlignment="1">
      <alignment horizontal="left" vertical="center"/>
    </xf>
    <xf numFmtId="0" fontId="6" fillId="0" borderId="1" xfId="7" applyFont="1" applyBorder="1" applyAlignment="1">
      <alignment horizontal="center" vertical="center" wrapText="1"/>
    </xf>
    <xf numFmtId="0" fontId="6" fillId="0" borderId="1" xfId="7" applyFont="1" applyBorder="1" applyAlignment="1">
      <alignment horizontal="center" vertical="center"/>
    </xf>
    <xf numFmtId="0" fontId="6" fillId="0" borderId="1" xfId="7" applyFont="1" applyBorder="1" applyAlignment="1">
      <alignment horizontal="left" vertical="center" wrapText="1"/>
    </xf>
    <xf numFmtId="0" fontId="20" fillId="0" borderId="0" xfId="0" applyFont="1" applyAlignment="1">
      <alignment vertical="center" wrapText="1"/>
    </xf>
    <xf numFmtId="0" fontId="38" fillId="0" borderId="1" xfId="0" applyFont="1" applyBorder="1" applyAlignment="1">
      <alignment horizontal="center"/>
    </xf>
    <xf numFmtId="0" fontId="22" fillId="0" borderId="0" xfId="0" applyFont="1" applyAlignment="1">
      <alignment horizontal="center" vertical="center" wrapText="1"/>
    </xf>
    <xf numFmtId="0" fontId="22" fillId="6" borderId="4" xfId="0" applyFont="1" applyFill="1" applyBorder="1" applyAlignment="1">
      <alignment horizontal="left" vertical="center"/>
    </xf>
    <xf numFmtId="0" fontId="22" fillId="6" borderId="1" xfId="0" applyFont="1" applyFill="1" applyBorder="1" applyAlignment="1">
      <alignment horizontal="center" vertical="center"/>
    </xf>
    <xf numFmtId="0" fontId="6" fillId="6" borderId="5" xfId="0" applyFont="1" applyFill="1" applyBorder="1" applyAlignment="1">
      <alignment horizontal="left" vertical="center"/>
    </xf>
    <xf numFmtId="0" fontId="6" fillId="6"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22" fillId="6" borderId="4" xfId="9" applyFont="1" applyFill="1" applyBorder="1" applyAlignment="1">
      <alignment horizontal="left" vertical="center" wrapText="1"/>
    </xf>
    <xf numFmtId="0" fontId="22" fillId="6" borderId="1" xfId="9" applyFont="1" applyFill="1" applyBorder="1" applyAlignment="1">
      <alignment horizontal="center" vertical="center" wrapText="1"/>
    </xf>
    <xf numFmtId="0" fontId="22" fillId="6" borderId="1" xfId="0" applyFont="1" applyFill="1" applyBorder="1" applyAlignment="1">
      <alignment horizontal="center" vertical="center" wrapText="1"/>
    </xf>
    <xf numFmtId="0" fontId="32" fillId="6" borderId="4" xfId="0" applyFont="1" applyFill="1" applyBorder="1" applyAlignment="1">
      <alignment horizontal="left" vertical="center" wrapText="1"/>
    </xf>
    <xf numFmtId="0" fontId="27" fillId="6" borderId="4" xfId="0" applyFont="1" applyFill="1" applyBorder="1" applyAlignment="1">
      <alignment vertical="center"/>
    </xf>
    <xf numFmtId="0" fontId="27" fillId="6" borderId="4" xfId="0" applyFont="1" applyFill="1" applyBorder="1" applyAlignment="1">
      <alignment horizontal="left" vertical="center"/>
    </xf>
    <xf numFmtId="0" fontId="39" fillId="6" borderId="1" xfId="0" applyFont="1" applyFill="1" applyBorder="1" applyAlignment="1">
      <alignment horizontal="center" wrapText="1"/>
    </xf>
    <xf numFmtId="0" fontId="39" fillId="6" borderId="1" xfId="0" applyFont="1" applyFill="1" applyBorder="1" applyAlignment="1">
      <alignment horizontal="center"/>
    </xf>
    <xf numFmtId="0" fontId="27" fillId="6" borderId="4" xfId="0" applyFont="1" applyFill="1" applyBorder="1" applyAlignment="1">
      <alignment horizontal="left" vertical="center" wrapText="1"/>
    </xf>
    <xf numFmtId="0" fontId="27" fillId="6" borderId="1" xfId="0" applyFont="1" applyFill="1" applyBorder="1" applyAlignment="1">
      <alignment horizontal="center" wrapText="1"/>
    </xf>
    <xf numFmtId="14" fontId="27" fillId="6" borderId="1" xfId="0" applyNumberFormat="1" applyFont="1" applyFill="1" applyBorder="1" applyAlignment="1">
      <alignment horizontal="center" vertical="center" wrapText="1"/>
    </xf>
    <xf numFmtId="0" fontId="27" fillId="6" borderId="1" xfId="0" applyFont="1" applyFill="1" applyBorder="1" applyAlignment="1">
      <alignment horizontal="center"/>
    </xf>
    <xf numFmtId="0" fontId="27" fillId="6" borderId="4" xfId="0" applyFont="1" applyFill="1" applyBorder="1" applyAlignment="1">
      <alignment vertical="center" wrapText="1"/>
    </xf>
    <xf numFmtId="49" fontId="27" fillId="6" borderId="1" xfId="0" applyNumberFormat="1" applyFont="1" applyFill="1" applyBorder="1" applyAlignment="1">
      <alignment horizontal="center" vertical="center"/>
    </xf>
    <xf numFmtId="0" fontId="22" fillId="6" borderId="4" xfId="0" applyFont="1" applyFill="1" applyBorder="1" applyAlignment="1">
      <alignment horizontal="left" vertical="center" wrapText="1"/>
    </xf>
    <xf numFmtId="0" fontId="40" fillId="6" borderId="1" xfId="0" applyFont="1" applyFill="1" applyBorder="1" applyAlignment="1">
      <alignment horizontal="center" vertical="center"/>
    </xf>
    <xf numFmtId="164" fontId="22" fillId="6" borderId="1" xfId="8" applyNumberFormat="1" applyFont="1" applyFill="1" applyBorder="1" applyAlignment="1">
      <alignment horizontal="center" vertical="center" wrapText="1"/>
    </xf>
    <xf numFmtId="0" fontId="22" fillId="6" borderId="1" xfId="0" applyFont="1" applyFill="1" applyBorder="1" applyAlignment="1">
      <alignment vertical="center" wrapText="1"/>
    </xf>
    <xf numFmtId="0" fontId="22" fillId="6" borderId="1" xfId="0" applyFont="1" applyFill="1" applyBorder="1"/>
    <xf numFmtId="0" fontId="22" fillId="0" borderId="1" xfId="0" applyFont="1" applyBorder="1"/>
    <xf numFmtId="0" fontId="6" fillId="6" borderId="4" xfId="0" applyFont="1" applyFill="1" applyBorder="1" applyAlignment="1">
      <alignment horizontal="left"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 fillId="0" borderId="0" xfId="0" applyFont="1" applyAlignment="1">
      <alignment horizontal="center" vertical="center"/>
    </xf>
    <xf numFmtId="0" fontId="22" fillId="6" borderId="1" xfId="0" applyFont="1" applyFill="1" applyBorder="1" applyAlignment="1">
      <alignment horizontal="left" vertical="center" wrapText="1"/>
    </xf>
    <xf numFmtId="0" fontId="22"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2" fillId="6" borderId="1" xfId="9" applyFont="1" applyFill="1" applyBorder="1" applyAlignment="1">
      <alignment horizontal="left" vertical="center" wrapText="1"/>
    </xf>
    <xf numFmtId="0" fontId="6" fillId="6" borderId="1" xfId="0" applyFont="1" applyFill="1" applyBorder="1" applyAlignment="1">
      <alignment horizontal="left" vertical="center" wrapText="1"/>
    </xf>
    <xf numFmtId="0" fontId="0" fillId="3" borderId="0" xfId="0" applyFill="1"/>
    <xf numFmtId="0" fontId="3" fillId="3" borderId="0" xfId="0" applyFont="1" applyFill="1" applyAlignment="1">
      <alignment vertical="center"/>
    </xf>
    <xf numFmtId="0" fontId="17" fillId="0" borderId="1" xfId="9" applyFont="1" applyBorder="1" applyAlignment="1">
      <alignment horizontal="center" vertical="center" wrapText="1"/>
    </xf>
    <xf numFmtId="0" fontId="35" fillId="3" borderId="1" xfId="9" applyFont="1" applyFill="1" applyBorder="1" applyAlignment="1">
      <alignment horizontal="center" vertical="center" wrapText="1"/>
    </xf>
    <xf numFmtId="0" fontId="41" fillId="0" borderId="1" xfId="0" applyFont="1" applyBorder="1" applyAlignment="1">
      <alignment horizontal="left" vertical="center" wrapText="1"/>
    </xf>
    <xf numFmtId="14"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vertical="center" wrapText="1"/>
    </xf>
    <xf numFmtId="0" fontId="42" fillId="0" borderId="1" xfId="0" applyFont="1" applyBorder="1" applyAlignment="1">
      <alignment wrapText="1"/>
    </xf>
    <xf numFmtId="0" fontId="8" fillId="0" borderId="0" xfId="9" applyFont="1"/>
    <xf numFmtId="0" fontId="42" fillId="0" borderId="1" xfId="0" quotePrefix="1" applyFont="1" applyBorder="1" applyAlignment="1">
      <alignment vertical="center" wrapText="1"/>
    </xf>
    <xf numFmtId="0" fontId="41" fillId="5" borderId="1" xfId="0" quotePrefix="1" applyFont="1" applyFill="1" applyBorder="1" applyAlignment="1">
      <alignment horizontal="left" vertical="center" wrapText="1"/>
    </xf>
    <xf numFmtId="0" fontId="42" fillId="0" borderId="1" xfId="0" quotePrefix="1" applyFont="1" applyBorder="1" applyAlignment="1">
      <alignment wrapText="1"/>
    </xf>
    <xf numFmtId="0" fontId="36" fillId="0" borderId="1" xfId="9" quotePrefix="1" applyFont="1" applyBorder="1" applyAlignment="1">
      <alignment horizontal="center" vertical="center" wrapText="1"/>
    </xf>
    <xf numFmtId="14" fontId="36" fillId="0" borderId="1" xfId="9" quotePrefix="1" applyNumberFormat="1" applyFont="1" applyBorder="1" applyAlignment="1">
      <alignment horizontal="center" vertical="center" wrapText="1"/>
    </xf>
    <xf numFmtId="14" fontId="27" fillId="0" borderId="1" xfId="0" quotePrefix="1" applyNumberFormat="1"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quotePrefix="1" applyFont="1" applyBorder="1" applyAlignment="1">
      <alignment vertical="center" wrapText="1"/>
    </xf>
    <xf numFmtId="14" fontId="27" fillId="0" borderId="1" xfId="0" quotePrefix="1" applyNumberFormat="1" applyFont="1" applyBorder="1" applyAlignment="1">
      <alignment horizontal="center" vertical="center"/>
    </xf>
    <xf numFmtId="3" fontId="27" fillId="0" borderId="1" xfId="0" quotePrefix="1" applyNumberFormat="1" applyFont="1" applyBorder="1" applyAlignment="1">
      <alignment vertical="center" wrapText="1"/>
    </xf>
    <xf numFmtId="0" fontId="22" fillId="0" borderId="1" xfId="0" quotePrefix="1" applyFont="1" applyBorder="1" applyAlignment="1">
      <alignment horizontal="center" vertical="center" wrapText="1"/>
    </xf>
    <xf numFmtId="0" fontId="22" fillId="0" borderId="1" xfId="0" quotePrefix="1" applyFont="1" applyBorder="1" applyAlignment="1">
      <alignment horizontal="center" vertical="center"/>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quotePrefix="1" applyFont="1" applyBorder="1" applyAlignment="1">
      <alignment horizontal="center" vertical="center"/>
    </xf>
    <xf numFmtId="3" fontId="6" fillId="0" borderId="1" xfId="0" quotePrefix="1" applyNumberFormat="1" applyFont="1" applyBorder="1" applyAlignment="1">
      <alignment horizontal="center" vertical="center"/>
    </xf>
    <xf numFmtId="0" fontId="6" fillId="0" borderId="1" xfId="0" quotePrefix="1" applyFont="1" applyBorder="1" applyAlignment="1">
      <alignment vertical="center" wrapText="1"/>
    </xf>
    <xf numFmtId="164" fontId="6" fillId="0" borderId="1" xfId="8" quotePrefix="1" applyNumberFormat="1" applyFont="1" applyBorder="1" applyAlignment="1">
      <alignment horizontal="center" vertical="center" wrapText="1"/>
    </xf>
    <xf numFmtId="0" fontId="22" fillId="0" borderId="1" xfId="0" quotePrefix="1" applyFont="1" applyBorder="1" applyAlignment="1">
      <alignment horizontal="left" vertical="center" wrapText="1"/>
    </xf>
    <xf numFmtId="0" fontId="22" fillId="0" borderId="0" xfId="0" quotePrefix="1" applyFont="1" applyAlignment="1">
      <alignment horizontal="center" vertical="center" wrapText="1"/>
    </xf>
    <xf numFmtId="0" fontId="22" fillId="6" borderId="1" xfId="9" quotePrefix="1" applyFont="1" applyFill="1" applyBorder="1" applyAlignment="1">
      <alignment horizontal="center" vertical="center" wrapText="1"/>
    </xf>
    <xf numFmtId="0" fontId="22" fillId="6" borderId="1" xfId="0" quotePrefix="1" applyFont="1" applyFill="1" applyBorder="1" applyAlignment="1">
      <alignment horizontal="center" vertical="center"/>
    </xf>
    <xf numFmtId="0" fontId="22" fillId="6" borderId="1" xfId="0" quotePrefix="1" applyFont="1" applyFill="1" applyBorder="1" applyAlignment="1">
      <alignment horizontal="left" vertical="center" wrapText="1"/>
    </xf>
    <xf numFmtId="0" fontId="27" fillId="6" borderId="1" xfId="0" quotePrefix="1" applyFont="1" applyFill="1" applyBorder="1" applyAlignment="1">
      <alignment horizontal="center" vertical="center" wrapText="1"/>
    </xf>
    <xf numFmtId="0" fontId="22" fillId="6" borderId="1" xfId="0" quotePrefix="1" applyFont="1" applyFill="1" applyBorder="1" applyAlignment="1">
      <alignment horizontal="center" vertical="center" wrapText="1"/>
    </xf>
    <xf numFmtId="0" fontId="27" fillId="0" borderId="1" xfId="0" quotePrefix="1" applyFont="1" applyBorder="1" applyAlignment="1">
      <alignment horizontal="center" vertical="center" wrapText="1"/>
    </xf>
    <xf numFmtId="0" fontId="27" fillId="0" borderId="1" xfId="0" quotePrefix="1" applyFont="1" applyBorder="1" applyAlignment="1">
      <alignment vertical="center"/>
    </xf>
    <xf numFmtId="0" fontId="32" fillId="0" borderId="1" xfId="0" quotePrefix="1" applyFont="1" applyBorder="1" applyAlignment="1">
      <alignment horizontal="center" vertical="center" wrapText="1"/>
    </xf>
    <xf numFmtId="0" fontId="22" fillId="5" borderId="1" xfId="0" quotePrefix="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27" fillId="6" borderId="1" xfId="0" quotePrefix="1" applyFont="1" applyFill="1" applyBorder="1" applyAlignment="1">
      <alignment horizontal="center" vertical="center"/>
    </xf>
    <xf numFmtId="49" fontId="22" fillId="0" borderId="1" xfId="8" quotePrefix="1" applyNumberFormat="1" applyFont="1" applyBorder="1" applyAlignment="1">
      <alignment horizontal="center" vertical="center" wrapText="1"/>
    </xf>
    <xf numFmtId="0" fontId="41" fillId="0" borderId="1" xfId="0" applyFont="1" applyBorder="1" applyAlignment="1">
      <alignment vertical="center" wrapText="1"/>
    </xf>
    <xf numFmtId="0" fontId="41" fillId="0" borderId="1" xfId="0" applyFont="1" applyBorder="1" applyAlignment="1">
      <alignment wrapText="1"/>
    </xf>
    <xf numFmtId="0" fontId="50" fillId="0" borderId="1" xfId="0" applyFont="1" applyBorder="1" applyAlignment="1">
      <alignment horizontal="left" vertical="center" wrapText="1"/>
    </xf>
    <xf numFmtId="14" fontId="50" fillId="0" borderId="1" xfId="0" applyNumberFormat="1" applyFont="1" applyBorder="1" applyAlignment="1">
      <alignment horizontal="center" vertical="center" wrapText="1"/>
    </xf>
    <xf numFmtId="0" fontId="50" fillId="0" borderId="1" xfId="0" applyFont="1" applyBorder="1" applyAlignment="1">
      <alignment vertical="center" wrapText="1"/>
    </xf>
    <xf numFmtId="0" fontId="50" fillId="0" borderId="1" xfId="0" quotePrefix="1" applyFont="1" applyBorder="1" applyAlignment="1">
      <alignment vertical="center" wrapText="1"/>
    </xf>
    <xf numFmtId="0" fontId="50" fillId="5" borderId="1" xfId="0" quotePrefix="1" applyFont="1" applyFill="1" applyBorder="1" applyAlignment="1">
      <alignment horizontal="left" vertical="center" wrapText="1"/>
    </xf>
    <xf numFmtId="0" fontId="42" fillId="0" borderId="1" xfId="0" applyFont="1" applyBorder="1" applyAlignment="1">
      <alignment horizontal="center" wrapText="1"/>
    </xf>
    <xf numFmtId="0" fontId="52" fillId="0" borderId="1" xfId="0" applyFont="1" applyBorder="1" applyAlignment="1">
      <alignment horizontal="left" vertical="center" wrapText="1"/>
    </xf>
    <xf numFmtId="14" fontId="52"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52" fillId="0" borderId="1" xfId="0" applyFont="1" applyBorder="1" applyAlignment="1">
      <alignment vertical="center" wrapText="1"/>
    </xf>
    <xf numFmtId="0" fontId="52" fillId="0" borderId="1" xfId="0" quotePrefix="1" applyFont="1" applyBorder="1" applyAlignment="1">
      <alignment vertical="center" wrapText="1"/>
    </xf>
    <xf numFmtId="0" fontId="52" fillId="5" borderId="1" xfId="0" quotePrefix="1" applyFont="1" applyFill="1" applyBorder="1" applyAlignment="1">
      <alignment horizontal="left" vertical="center" wrapText="1"/>
    </xf>
    <xf numFmtId="0" fontId="53" fillId="0" borderId="0" xfId="0" applyFont="1" applyAlignment="1">
      <alignment vertical="center"/>
    </xf>
    <xf numFmtId="0" fontId="41" fillId="0" borderId="1" xfId="0" quotePrefix="1" applyFont="1" applyBorder="1" applyAlignment="1">
      <alignment vertical="center" wrapText="1"/>
    </xf>
    <xf numFmtId="0" fontId="52" fillId="5" borderId="1" xfId="0" applyFont="1" applyFill="1" applyBorder="1" applyAlignment="1">
      <alignment horizontal="left" vertical="center" wrapText="1"/>
    </xf>
    <xf numFmtId="0" fontId="13" fillId="0" borderId="0" xfId="9" applyFont="1" applyAlignment="1">
      <alignment horizontal="center" vertical="center" wrapText="1"/>
    </xf>
    <xf numFmtId="0" fontId="1" fillId="3" borderId="6" xfId="9" applyFont="1" applyFill="1" applyBorder="1" applyAlignment="1">
      <alignment horizontal="left" vertical="center" wrapText="1"/>
    </xf>
    <xf numFmtId="0" fontId="17" fillId="3" borderId="7" xfId="9" applyFont="1" applyFill="1" applyBorder="1" applyAlignment="1">
      <alignment horizontal="left" vertical="center" wrapText="1"/>
    </xf>
    <xf numFmtId="0" fontId="17" fillId="3" borderId="4" xfId="9" applyFont="1" applyFill="1" applyBorder="1" applyAlignment="1">
      <alignment horizontal="left" vertical="center" wrapText="1"/>
    </xf>
    <xf numFmtId="0" fontId="1" fillId="3" borderId="6"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8" fillId="0" borderId="0" xfId="9" applyFont="1" applyAlignment="1">
      <alignment horizontal="center"/>
    </xf>
    <xf numFmtId="0" fontId="24" fillId="0" borderId="0" xfId="9" applyFont="1" applyAlignment="1">
      <alignment horizontal="center" vertical="center" wrapText="1"/>
    </xf>
    <xf numFmtId="0" fontId="24" fillId="0" borderId="0" xfId="9" applyFont="1" applyAlignment="1">
      <alignment horizontal="center" vertical="center"/>
    </xf>
    <xf numFmtId="0" fontId="51" fillId="0" borderId="0" xfId="9" applyFont="1" applyAlignment="1">
      <alignment horizontal="center" vertical="center" wrapText="1"/>
    </xf>
    <xf numFmtId="0" fontId="7" fillId="0" borderId="0" xfId="9" applyFont="1" applyAlignment="1">
      <alignment horizontal="center" vertical="center" wrapText="1"/>
    </xf>
    <xf numFmtId="0" fontId="17" fillId="0" borderId="1" xfId="9" applyFont="1" applyBorder="1" applyAlignment="1">
      <alignment horizontal="center" vertical="center" wrapText="1"/>
    </xf>
    <xf numFmtId="0" fontId="16" fillId="0" borderId="1" xfId="9" applyFont="1" applyBorder="1" applyAlignment="1">
      <alignment horizontal="center" vertical="center" wrapText="1"/>
    </xf>
    <xf numFmtId="0" fontId="35" fillId="0" borderId="1" xfId="9" applyFont="1" applyBorder="1" applyAlignment="1">
      <alignment horizontal="center" vertical="center" wrapText="1"/>
    </xf>
    <xf numFmtId="0" fontId="9" fillId="0" borderId="0" xfId="9" applyFont="1" applyAlignment="1">
      <alignment horizontal="center"/>
    </xf>
    <xf numFmtId="0" fontId="10" fillId="0" borderId="0" xfId="9" applyFont="1" applyAlignment="1">
      <alignment horizontal="left"/>
    </xf>
    <xf numFmtId="0" fontId="12" fillId="0" borderId="0" xfId="9" applyFont="1" applyAlignment="1">
      <alignment horizontal="center"/>
    </xf>
    <xf numFmtId="0" fontId="24" fillId="0" borderId="0" xfId="9" applyFont="1" applyAlignment="1">
      <alignment horizontal="center" wrapText="1"/>
    </xf>
    <xf numFmtId="0" fontId="24" fillId="0" borderId="0" xfId="9" applyFont="1" applyAlignment="1">
      <alignment horizontal="center"/>
    </xf>
    <xf numFmtId="0" fontId="7" fillId="0" borderId="0" xfId="9" applyFont="1" applyAlignment="1">
      <alignment horizont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23" fillId="0" borderId="0" xfId="0" applyFont="1" applyAlignment="1">
      <alignment horizontal="center"/>
    </xf>
    <xf numFmtId="0" fontId="25" fillId="0" borderId="0" xfId="0" applyFont="1" applyAlignment="1">
      <alignment horizontal="center"/>
    </xf>
    <xf numFmtId="0" fontId="14" fillId="0" borderId="1" xfId="9" applyFont="1" applyBorder="1" applyAlignment="1">
      <alignment horizontal="center" vertical="center" wrapText="1"/>
    </xf>
    <xf numFmtId="0" fontId="7" fillId="0" borderId="1" xfId="9" applyFont="1" applyBorder="1" applyAlignment="1">
      <alignment horizontal="center" vertical="center" wrapText="1"/>
    </xf>
    <xf numFmtId="0" fontId="27" fillId="0" borderId="1" xfId="0" applyFont="1" applyBorder="1" applyAlignment="1">
      <alignment horizontal="center" vertical="center"/>
    </xf>
    <xf numFmtId="0" fontId="6"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6"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49" fontId="6" fillId="5" borderId="1" xfId="0" applyNumberFormat="1" applyFont="1" applyFill="1" applyBorder="1" applyAlignment="1">
      <alignment horizontal="center" vertical="center"/>
    </xf>
    <xf numFmtId="0" fontId="8" fillId="0" borderId="0" xfId="9" applyFont="1" applyAlignment="1">
      <alignment horizontal="center" wrapText="1"/>
    </xf>
    <xf numFmtId="0" fontId="25" fillId="0" borderId="0" xfId="0" applyFont="1" applyAlignment="1">
      <alignment horizontal="center" vertical="top"/>
    </xf>
  </cellXfs>
  <cellStyles count="11">
    <cellStyle name="Normal" xfId="0" builtinId="0"/>
    <cellStyle name="Normal 2" xfId="1"/>
    <cellStyle name="Normal 3" xfId="2"/>
    <cellStyle name="Normal 4" xfId="3"/>
    <cellStyle name="Normal 5" xfId="4"/>
    <cellStyle name="Normal 6" xfId="5"/>
    <cellStyle name="Normal 9" xfId="6"/>
    <cellStyle name="Normal_Nghèo" xfId="7"/>
    <cellStyle name="Normal_QBTTE VN 10 EM" xfId="8"/>
    <cellStyle name="Normal_Sheet1" xfId="9"/>
    <cellStyle name="Normal_Sheet1_Cận nghèo" xfId="10"/>
  </cellStyles>
  <dxfs count="5">
    <dxf>
      <font>
        <color rgb="FF9C0006"/>
      </font>
      <fill>
        <patternFill patternType="solid">
          <bgColor rgb="FFFFC7CE"/>
        </patternFill>
      </fill>
    </dxf>
    <dxf>
      <font>
        <color rgb="FF9C0006"/>
      </font>
      <fill>
        <patternFill patternType="solid">
          <bgColor rgb="FFFFC7CE"/>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O19"/>
  <sheetViews>
    <sheetView tabSelected="1" zoomScale="90" zoomScaleNormal="90" workbookViewId="0">
      <pane ySplit="6" topLeftCell="A10" activePane="bottomLeft" state="frozen"/>
      <selection pane="bottomLeft" activeCell="J14" sqref="J14"/>
    </sheetView>
  </sheetViews>
  <sheetFormatPr defaultColWidth="8.875" defaultRowHeight="15.75"/>
  <cols>
    <col min="1" max="1" width="4.625" style="7" customWidth="1"/>
    <col min="2" max="2" width="8.375" customWidth="1"/>
    <col min="3" max="3" width="9.125" customWidth="1"/>
    <col min="4" max="4" width="9.75" customWidth="1"/>
    <col min="5" max="5" width="14" customWidth="1"/>
    <col min="6" max="6" width="15.75" customWidth="1"/>
    <col min="7" max="7" width="11.25" customWidth="1"/>
    <col min="8" max="8" width="27" customWidth="1"/>
    <col min="9" max="9" width="10.75" customWidth="1"/>
    <col min="10" max="10" width="13.625" customWidth="1"/>
    <col min="11" max="11" width="9" customWidth="1"/>
    <col min="12" max="12" width="50.5" customWidth="1"/>
    <col min="256" max="256" width="3.125" customWidth="1"/>
    <col min="257" max="257" width="14" customWidth="1"/>
    <col min="258" max="259" width="6.125" customWidth="1"/>
    <col min="260" max="260" width="13.62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125" customWidth="1"/>
    <col min="516" max="516" width="13.62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125" customWidth="1"/>
    <col min="772" max="772" width="13.62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125" customWidth="1"/>
    <col min="1028" max="1028" width="13.62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125" customWidth="1"/>
    <col min="1284" max="1284" width="13.62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125" customWidth="1"/>
    <col min="1540" max="1540" width="13.62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125" customWidth="1"/>
    <col min="1796" max="1796" width="13.62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125" customWidth="1"/>
    <col min="2052" max="2052" width="13.62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125" customWidth="1"/>
    <col min="2308" max="2308" width="13.62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125" customWidth="1"/>
    <col min="2564" max="2564" width="13.62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125" customWidth="1"/>
    <col min="2820" max="2820" width="13.62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125" customWidth="1"/>
    <col min="3076" max="3076" width="13.62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125" customWidth="1"/>
    <col min="3332" max="3332" width="13.62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125" customWidth="1"/>
    <col min="3588" max="3588" width="13.62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125" customWidth="1"/>
    <col min="3844" max="3844" width="13.62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125" customWidth="1"/>
    <col min="4100" max="4100" width="13.62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125" customWidth="1"/>
    <col min="4356" max="4356" width="13.62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125" customWidth="1"/>
    <col min="4612" max="4612" width="13.62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125" customWidth="1"/>
    <col min="4868" max="4868" width="13.62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125" customWidth="1"/>
    <col min="5124" max="5124" width="13.62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125" customWidth="1"/>
    <col min="5380" max="5380" width="13.62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125" customWidth="1"/>
    <col min="5636" max="5636" width="13.62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125" customWidth="1"/>
    <col min="5892" max="5892" width="13.62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125" customWidth="1"/>
    <col min="6148" max="6148" width="13.62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125" customWidth="1"/>
    <col min="6404" max="6404" width="13.62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125" customWidth="1"/>
    <col min="6660" max="6660" width="13.62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125" customWidth="1"/>
    <col min="6916" max="6916" width="13.62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125" customWidth="1"/>
    <col min="7172" max="7172" width="13.62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125" customWidth="1"/>
    <col min="7428" max="7428" width="13.62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125" customWidth="1"/>
    <col min="7684" max="7684" width="13.62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125" customWidth="1"/>
    <col min="7940" max="7940" width="13.62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125" customWidth="1"/>
    <col min="8196" max="8196" width="13.62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125" customWidth="1"/>
    <col min="8452" max="8452" width="13.62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125" customWidth="1"/>
    <col min="8708" max="8708" width="13.62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125" customWidth="1"/>
    <col min="8964" max="8964" width="13.62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125" customWidth="1"/>
    <col min="9220" max="9220" width="13.62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125" customWidth="1"/>
    <col min="9476" max="9476" width="13.62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125" customWidth="1"/>
    <col min="9732" max="9732" width="13.62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125" customWidth="1"/>
    <col min="9988" max="9988" width="13.62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125" customWidth="1"/>
    <col min="10244" max="10244" width="13.62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125" customWidth="1"/>
    <col min="10500" max="10500" width="13.62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125" customWidth="1"/>
    <col min="10756" max="10756" width="13.62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125" customWidth="1"/>
    <col min="11012" max="11012" width="13.62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125" customWidth="1"/>
    <col min="11268" max="11268" width="13.62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125" customWidth="1"/>
    <col min="11524" max="11524" width="13.62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125" customWidth="1"/>
    <col min="11780" max="11780" width="13.62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125" customWidth="1"/>
    <col min="12036" max="12036" width="13.62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125" customWidth="1"/>
    <col min="12292" max="12292" width="13.62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125" customWidth="1"/>
    <col min="12548" max="12548" width="13.62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125" customWidth="1"/>
    <col min="12804" max="12804" width="13.62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125" customWidth="1"/>
    <col min="13060" max="13060" width="13.62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125" customWidth="1"/>
    <col min="13316" max="13316" width="13.62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125" customWidth="1"/>
    <col min="13572" max="13572" width="13.62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125" customWidth="1"/>
    <col min="13828" max="13828" width="13.62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125" customWidth="1"/>
    <col min="14084" max="14084" width="13.62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125" customWidth="1"/>
    <col min="14340" max="14340" width="13.62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125" customWidth="1"/>
    <col min="14596" max="14596" width="13.62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125" customWidth="1"/>
    <col min="14852" max="14852" width="13.62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125" customWidth="1"/>
    <col min="15108" max="15108" width="13.62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125" customWidth="1"/>
    <col min="15364" max="15364" width="13.62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125" customWidth="1"/>
    <col min="15620" max="15620" width="13.62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125" customWidth="1"/>
    <col min="15876" max="15876" width="13.62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125" customWidth="1"/>
    <col min="16132" max="16132" width="13.62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41" ht="16.5" customHeight="1">
      <c r="A1" s="298"/>
      <c r="B1" s="299"/>
      <c r="C1" s="299"/>
      <c r="D1" s="299"/>
      <c r="E1" s="299"/>
      <c r="F1" s="295"/>
      <c r="G1" s="295"/>
      <c r="H1" s="295"/>
      <c r="I1" s="295"/>
      <c r="J1" s="295"/>
      <c r="K1" s="295"/>
      <c r="L1" s="238"/>
      <c r="M1" s="238"/>
    </row>
    <row r="2" spans="1:41" ht="40.5" customHeight="1">
      <c r="A2" s="296" t="s">
        <v>1703</v>
      </c>
      <c r="B2" s="297"/>
      <c r="C2" s="297"/>
      <c r="D2" s="297"/>
      <c r="E2" s="297"/>
      <c r="F2" s="297"/>
      <c r="G2" s="297"/>
      <c r="H2" s="297"/>
      <c r="I2" s="297"/>
      <c r="J2" s="297"/>
      <c r="K2" s="297"/>
      <c r="L2" s="52"/>
    </row>
    <row r="3" spans="1:41" ht="3" customHeight="1">
      <c r="A3" s="288"/>
      <c r="B3" s="288"/>
      <c r="C3" s="288"/>
      <c r="D3" s="288"/>
      <c r="E3" s="288"/>
      <c r="F3" s="288"/>
      <c r="G3" s="288"/>
      <c r="H3" s="288"/>
      <c r="I3" s="288"/>
      <c r="J3" s="288"/>
      <c r="K3" s="288"/>
      <c r="L3" s="13"/>
    </row>
    <row r="4" spans="1:41" ht="12" customHeight="1">
      <c r="A4" s="302" t="s">
        <v>2</v>
      </c>
      <c r="B4" s="300" t="s">
        <v>3</v>
      </c>
      <c r="C4" s="300" t="s">
        <v>4</v>
      </c>
      <c r="D4" s="300"/>
      <c r="E4" s="300" t="s">
        <v>5</v>
      </c>
      <c r="F4" s="300" t="s">
        <v>6</v>
      </c>
      <c r="G4" s="300" t="s">
        <v>7</v>
      </c>
      <c r="H4" s="300" t="s">
        <v>8</v>
      </c>
      <c r="I4" s="300" t="s">
        <v>9</v>
      </c>
      <c r="J4" s="301" t="s">
        <v>1706</v>
      </c>
      <c r="K4" s="300" t="s">
        <v>10</v>
      </c>
      <c r="L4" s="53"/>
    </row>
    <row r="5" spans="1:41" ht="11.25" customHeight="1">
      <c r="A5" s="302"/>
      <c r="B5" s="300"/>
      <c r="C5" s="300"/>
      <c r="D5" s="300"/>
      <c r="E5" s="300"/>
      <c r="F5" s="300"/>
      <c r="G5" s="300"/>
      <c r="H5" s="300"/>
      <c r="I5" s="300"/>
      <c r="J5" s="301"/>
      <c r="K5" s="300"/>
      <c r="L5" s="53"/>
    </row>
    <row r="6" spans="1:41" ht="60.75" customHeight="1">
      <c r="A6" s="302"/>
      <c r="B6" s="300"/>
      <c r="C6" s="231" t="s">
        <v>11</v>
      </c>
      <c r="D6" s="231" t="s">
        <v>12</v>
      </c>
      <c r="E6" s="300"/>
      <c r="F6" s="300"/>
      <c r="G6" s="300"/>
      <c r="H6" s="300"/>
      <c r="I6" s="300"/>
      <c r="J6" s="301"/>
      <c r="K6" s="300"/>
      <c r="L6" s="53"/>
    </row>
    <row r="7" spans="1:41" s="229" customFormat="1" ht="33.75" customHeight="1">
      <c r="A7" s="232" t="s">
        <v>13</v>
      </c>
      <c r="B7" s="289" t="s">
        <v>1704</v>
      </c>
      <c r="C7" s="290"/>
      <c r="D7" s="290"/>
      <c r="E7" s="290"/>
      <c r="F7" s="290"/>
      <c r="G7" s="290"/>
      <c r="H7" s="290"/>
      <c r="I7" s="290"/>
      <c r="J7" s="290"/>
      <c r="K7" s="291"/>
      <c r="L7" s="53"/>
      <c r="M7"/>
      <c r="N7"/>
      <c r="O7"/>
      <c r="P7"/>
      <c r="Q7"/>
      <c r="R7"/>
      <c r="S7"/>
      <c r="T7"/>
      <c r="U7"/>
      <c r="V7"/>
      <c r="W7"/>
      <c r="X7"/>
      <c r="Y7"/>
      <c r="Z7"/>
      <c r="AA7"/>
      <c r="AB7"/>
      <c r="AC7"/>
      <c r="AD7"/>
      <c r="AE7"/>
      <c r="AF7"/>
      <c r="AG7"/>
      <c r="AH7"/>
      <c r="AI7"/>
      <c r="AJ7"/>
      <c r="AK7"/>
      <c r="AL7"/>
      <c r="AM7"/>
      <c r="AN7"/>
      <c r="AO7"/>
    </row>
    <row r="8" spans="1:41" s="2" customFormat="1" ht="94.5" customHeight="1">
      <c r="A8" s="66">
        <v>1</v>
      </c>
      <c r="B8" s="233" t="s">
        <v>1696</v>
      </c>
      <c r="D8" s="234" t="s">
        <v>1697</v>
      </c>
      <c r="E8" s="271" t="s">
        <v>1700</v>
      </c>
      <c r="F8" s="271" t="s">
        <v>1698</v>
      </c>
      <c r="G8" s="286" t="s">
        <v>1699</v>
      </c>
      <c r="H8" s="240" t="s">
        <v>1701</v>
      </c>
      <c r="I8" s="271" t="s">
        <v>1672</v>
      </c>
      <c r="J8" s="282" t="s">
        <v>1675</v>
      </c>
      <c r="K8" s="236"/>
    </row>
    <row r="9" spans="1:41" s="285" customFormat="1" ht="70.5" customHeight="1">
      <c r="A9" s="87">
        <v>2</v>
      </c>
      <c r="B9" s="279" t="s">
        <v>1674</v>
      </c>
      <c r="C9" s="280">
        <v>42165</v>
      </c>
      <c r="D9" s="281"/>
      <c r="E9" s="282" t="s">
        <v>1679</v>
      </c>
      <c r="F9" s="282" t="s">
        <v>1677</v>
      </c>
      <c r="G9" s="283" t="s">
        <v>1678</v>
      </c>
      <c r="H9" s="284" t="s">
        <v>1692</v>
      </c>
      <c r="I9" s="282" t="s">
        <v>1676</v>
      </c>
      <c r="J9" s="282" t="s">
        <v>1675</v>
      </c>
      <c r="K9" s="282"/>
    </row>
    <row r="10" spans="1:41" s="2" customFormat="1" ht="70.5" customHeight="1">
      <c r="A10" s="66">
        <v>3</v>
      </c>
      <c r="B10" s="273" t="s">
        <v>1680</v>
      </c>
      <c r="C10" s="274"/>
      <c r="D10" s="274" t="s">
        <v>1681</v>
      </c>
      <c r="E10" s="275" t="s">
        <v>1682</v>
      </c>
      <c r="F10" s="275" t="s">
        <v>1683</v>
      </c>
      <c r="G10" s="276" t="s">
        <v>1684</v>
      </c>
      <c r="H10" s="240" t="s">
        <v>1694</v>
      </c>
      <c r="I10" s="275" t="s">
        <v>1685</v>
      </c>
      <c r="J10" s="275" t="s">
        <v>1675</v>
      </c>
      <c r="K10" s="236"/>
    </row>
    <row r="11" spans="1:41" s="2" customFormat="1" ht="49.5" customHeight="1">
      <c r="A11" s="66">
        <v>4</v>
      </c>
      <c r="B11" s="273" t="s">
        <v>1686</v>
      </c>
      <c r="C11" s="274"/>
      <c r="D11" s="234">
        <v>41946</v>
      </c>
      <c r="E11" s="275" t="s">
        <v>1687</v>
      </c>
      <c r="F11" s="275" t="s">
        <v>1690</v>
      </c>
      <c r="G11" s="276" t="s">
        <v>1689</v>
      </c>
      <c r="H11" s="240" t="s">
        <v>1693</v>
      </c>
      <c r="I11" s="275" t="s">
        <v>1688</v>
      </c>
      <c r="J11" s="275" t="s">
        <v>1675</v>
      </c>
      <c r="K11" s="236"/>
    </row>
    <row r="12" spans="1:41" s="2" customFormat="1" ht="90">
      <c r="A12" s="66">
        <v>5</v>
      </c>
      <c r="B12" s="273" t="s">
        <v>1666</v>
      </c>
      <c r="C12" s="274" t="s">
        <v>1667</v>
      </c>
      <c r="D12" s="235"/>
      <c r="E12" s="275" t="s">
        <v>1670</v>
      </c>
      <c r="F12" s="275" t="s">
        <v>1668</v>
      </c>
      <c r="G12" s="276" t="s">
        <v>1669</v>
      </c>
      <c r="H12" s="277" t="s">
        <v>1671</v>
      </c>
      <c r="I12" s="275" t="s">
        <v>1672</v>
      </c>
      <c r="J12" s="275" t="s">
        <v>1673</v>
      </c>
      <c r="K12" s="236"/>
    </row>
    <row r="13" spans="1:41" s="230" customFormat="1" ht="33.75" customHeight="1">
      <c r="A13" s="60" t="s">
        <v>14</v>
      </c>
      <c r="B13" s="292" t="s">
        <v>1705</v>
      </c>
      <c r="C13" s="293"/>
      <c r="D13" s="293"/>
      <c r="E13" s="293"/>
      <c r="F13" s="293"/>
      <c r="G13" s="293"/>
      <c r="H13" s="293"/>
      <c r="I13" s="293"/>
      <c r="J13" s="293"/>
      <c r="K13" s="294"/>
      <c r="L13" s="192"/>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1" s="2" customFormat="1" ht="90">
      <c r="A14" s="66">
        <v>1</v>
      </c>
      <c r="B14" s="233" t="s">
        <v>16</v>
      </c>
      <c r="C14" s="234">
        <v>42064</v>
      </c>
      <c r="D14" s="235"/>
      <c r="E14" s="236" t="s">
        <v>17</v>
      </c>
      <c r="F14" s="236" t="s">
        <v>18</v>
      </c>
      <c r="G14" s="239" t="s">
        <v>19</v>
      </c>
      <c r="H14" s="240" t="s">
        <v>20</v>
      </c>
      <c r="I14" s="271" t="s">
        <v>1660</v>
      </c>
      <c r="J14" s="271" t="s">
        <v>1665</v>
      </c>
      <c r="K14" s="236"/>
    </row>
    <row r="15" spans="1:41" s="2" customFormat="1" ht="60">
      <c r="A15" s="66">
        <v>2</v>
      </c>
      <c r="B15" s="233" t="s">
        <v>21</v>
      </c>
      <c r="C15" s="234">
        <v>44044</v>
      </c>
      <c r="D15" s="235"/>
      <c r="E15" s="271" t="s">
        <v>1658</v>
      </c>
      <c r="F15" s="236" t="s">
        <v>22</v>
      </c>
      <c r="G15" s="239" t="s">
        <v>23</v>
      </c>
      <c r="H15" s="233" t="s">
        <v>24</v>
      </c>
      <c r="I15" s="271" t="s">
        <v>1659</v>
      </c>
      <c r="J15" s="236"/>
      <c r="K15" s="236"/>
    </row>
    <row r="16" spans="1:41" s="5" customFormat="1" ht="60">
      <c r="A16" s="87">
        <v>3</v>
      </c>
      <c r="B16" s="279" t="s">
        <v>25</v>
      </c>
      <c r="C16" s="281" t="s">
        <v>26</v>
      </c>
      <c r="D16" s="281"/>
      <c r="E16" s="282" t="s">
        <v>27</v>
      </c>
      <c r="F16" s="282" t="s">
        <v>28</v>
      </c>
      <c r="G16" s="283" t="s">
        <v>29</v>
      </c>
      <c r="H16" s="287" t="s">
        <v>1695</v>
      </c>
      <c r="I16" s="282" t="s">
        <v>1661</v>
      </c>
      <c r="J16" s="282" t="s">
        <v>1665</v>
      </c>
      <c r="K16" s="282"/>
    </row>
    <row r="17" spans="1:11" s="5" customFormat="1" ht="105">
      <c r="A17" s="87">
        <v>4</v>
      </c>
      <c r="B17" s="279" t="s">
        <v>30</v>
      </c>
      <c r="C17" s="281" t="s">
        <v>31</v>
      </c>
      <c r="D17" s="281"/>
      <c r="E17" s="282" t="s">
        <v>32</v>
      </c>
      <c r="F17" s="282" t="s">
        <v>33</v>
      </c>
      <c r="G17" s="283" t="s">
        <v>34</v>
      </c>
      <c r="H17" s="287" t="s">
        <v>1702</v>
      </c>
      <c r="I17" s="282" t="s">
        <v>1662</v>
      </c>
      <c r="J17" s="282" t="s">
        <v>1665</v>
      </c>
      <c r="K17" s="282"/>
    </row>
    <row r="18" spans="1:11" ht="60">
      <c r="A18" s="182">
        <v>5</v>
      </c>
      <c r="B18" s="237" t="s">
        <v>35</v>
      </c>
      <c r="C18" s="237"/>
      <c r="D18" s="278" t="s">
        <v>36</v>
      </c>
      <c r="E18" s="237" t="s">
        <v>37</v>
      </c>
      <c r="F18" s="237" t="s">
        <v>38</v>
      </c>
      <c r="G18" s="241" t="s">
        <v>39</v>
      </c>
      <c r="H18" s="279" t="s">
        <v>1691</v>
      </c>
      <c r="I18" s="272" t="s">
        <v>1663</v>
      </c>
      <c r="J18" s="272" t="s">
        <v>1664</v>
      </c>
      <c r="K18" s="237"/>
    </row>
    <row r="19" spans="1:11">
      <c r="A19" s="42"/>
    </row>
  </sheetData>
  <mergeCells count="16">
    <mergeCell ref="A3:K3"/>
    <mergeCell ref="B7:K7"/>
    <mergeCell ref="B13:K13"/>
    <mergeCell ref="F1:K1"/>
    <mergeCell ref="A2:K2"/>
    <mergeCell ref="A1:E1"/>
    <mergeCell ref="H4:H6"/>
    <mergeCell ref="I4:I6"/>
    <mergeCell ref="J4:J6"/>
    <mergeCell ref="K4:K6"/>
    <mergeCell ref="C4:D5"/>
    <mergeCell ref="A4:A6"/>
    <mergeCell ref="B4:B6"/>
    <mergeCell ref="E4:E6"/>
    <mergeCell ref="F4:F6"/>
    <mergeCell ref="G4:G6"/>
  </mergeCells>
  <pageMargins left="0.196850393700787" right="0.196850393700787" top="0.43307086614173201" bottom="0.43307086614173201"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245"/>
  <sheetViews>
    <sheetView workbookViewId="0">
      <pane ySplit="9" topLeftCell="A39" activePane="bottomLeft" state="frozen"/>
      <selection pane="bottomLeft" activeCell="A11" sqref="A11:XFD40"/>
    </sheetView>
  </sheetViews>
  <sheetFormatPr defaultColWidth="8.875" defaultRowHeight="15.75"/>
  <cols>
    <col min="1" max="1" width="4.625" style="7" customWidth="1"/>
    <col min="2" max="2" width="18.625" customWidth="1"/>
    <col min="3" max="3" width="7" style="134" customWidth="1"/>
    <col min="4" max="4" width="8.5" customWidth="1"/>
    <col min="5" max="5" width="7.875" customWidth="1"/>
    <col min="6" max="6" width="15.87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125" customWidth="1"/>
    <col min="260" max="260" width="13.62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125" customWidth="1"/>
    <col min="516" max="516" width="13.62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125" customWidth="1"/>
    <col min="772" max="772" width="13.62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125" customWidth="1"/>
    <col min="1028" max="1028" width="13.62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125" customWidth="1"/>
    <col min="1284" max="1284" width="13.62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125" customWidth="1"/>
    <col min="1540" max="1540" width="13.62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125" customWidth="1"/>
    <col min="1796" max="1796" width="13.62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125" customWidth="1"/>
    <col min="2052" max="2052" width="13.62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125" customWidth="1"/>
    <col min="2308" max="2308" width="13.62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125" customWidth="1"/>
    <col min="2564" max="2564" width="13.62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125" customWidth="1"/>
    <col min="2820" max="2820" width="13.62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125" customWidth="1"/>
    <col min="3076" max="3076" width="13.62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125" customWidth="1"/>
    <col min="3332" max="3332" width="13.62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125" customWidth="1"/>
    <col min="3588" max="3588" width="13.62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125" customWidth="1"/>
    <col min="3844" max="3844" width="13.62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125" customWidth="1"/>
    <col min="4100" max="4100" width="13.62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125" customWidth="1"/>
    <col min="4356" max="4356" width="13.62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125" customWidth="1"/>
    <col min="4612" max="4612" width="13.62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125" customWidth="1"/>
    <col min="4868" max="4868" width="13.62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125" customWidth="1"/>
    <col min="5124" max="5124" width="13.62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125" customWidth="1"/>
    <col min="5380" max="5380" width="13.62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125" customWidth="1"/>
    <col min="5636" max="5636" width="13.62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125" customWidth="1"/>
    <col min="5892" max="5892" width="13.62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125" customWidth="1"/>
    <col min="6148" max="6148" width="13.62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125" customWidth="1"/>
    <col min="6404" max="6404" width="13.62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125" customWidth="1"/>
    <col min="6660" max="6660" width="13.62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125" customWidth="1"/>
    <col min="6916" max="6916" width="13.62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125" customWidth="1"/>
    <col min="7172" max="7172" width="13.62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125" customWidth="1"/>
    <col min="7428" max="7428" width="13.62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125" customWidth="1"/>
    <col min="7684" max="7684" width="13.62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125" customWidth="1"/>
    <col min="7940" max="7940" width="13.62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125" customWidth="1"/>
    <col min="8196" max="8196" width="13.62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125" customWidth="1"/>
    <col min="8452" max="8452" width="13.62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125" customWidth="1"/>
    <col min="8708" max="8708" width="13.62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125" customWidth="1"/>
    <col min="8964" max="8964" width="13.62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125" customWidth="1"/>
    <col min="9220" max="9220" width="13.62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125" customWidth="1"/>
    <col min="9476" max="9476" width="13.62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125" customWidth="1"/>
    <col min="9732" max="9732" width="13.62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125" customWidth="1"/>
    <col min="9988" max="9988" width="13.62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125" customWidth="1"/>
    <col min="10244" max="10244" width="13.62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125" customWidth="1"/>
    <col min="10500" max="10500" width="13.62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125" customWidth="1"/>
    <col min="10756" max="10756" width="13.62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125" customWidth="1"/>
    <col min="11012" max="11012" width="13.62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125" customWidth="1"/>
    <col min="11268" max="11268" width="13.62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125" customWidth="1"/>
    <col min="11524" max="11524" width="13.62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125" customWidth="1"/>
    <col min="11780" max="11780" width="13.62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125" customWidth="1"/>
    <col min="12036" max="12036" width="13.62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125" customWidth="1"/>
    <col min="12292" max="12292" width="13.62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125" customWidth="1"/>
    <col min="12548" max="12548" width="13.62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125" customWidth="1"/>
    <col min="12804" max="12804" width="13.62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125" customWidth="1"/>
    <col min="13060" max="13060" width="13.62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125" customWidth="1"/>
    <col min="13316" max="13316" width="13.62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125" customWidth="1"/>
    <col min="13572" max="13572" width="13.62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125" customWidth="1"/>
    <col min="13828" max="13828" width="13.62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125" customWidth="1"/>
    <col min="14084" max="14084" width="13.62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125" customWidth="1"/>
    <col min="14340" max="14340" width="13.62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125" customWidth="1"/>
    <col min="14596" max="14596" width="13.62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125" customWidth="1"/>
    <col min="14852" max="14852" width="13.62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125" customWidth="1"/>
    <col min="15108" max="15108" width="13.62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125" customWidth="1"/>
    <col min="15364" max="15364" width="13.62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125" customWidth="1"/>
    <col min="15620" max="15620" width="13.62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125" customWidth="1"/>
    <col min="15876" max="15876" width="13.62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125" customWidth="1"/>
    <col min="16132" max="16132" width="13.62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308" t="s">
        <v>41</v>
      </c>
      <c r="B1" s="308"/>
      <c r="C1" s="308"/>
      <c r="D1" s="308"/>
      <c r="E1" s="308"/>
      <c r="F1" s="308"/>
      <c r="G1" s="295" t="s">
        <v>0</v>
      </c>
      <c r="H1" s="295"/>
      <c r="I1" s="295"/>
      <c r="J1" s="295"/>
      <c r="K1" s="295"/>
      <c r="L1" s="295"/>
      <c r="M1" s="295"/>
    </row>
    <row r="2" spans="1:13" ht="18.75">
      <c r="A2" s="308"/>
      <c r="B2" s="308"/>
      <c r="C2" s="308"/>
      <c r="D2" s="308"/>
      <c r="E2" s="308"/>
      <c r="F2" s="308"/>
      <c r="G2" s="303" t="s">
        <v>1</v>
      </c>
      <c r="H2" s="303"/>
      <c r="I2" s="303"/>
      <c r="J2" s="303"/>
      <c r="K2" s="303"/>
      <c r="L2" s="303"/>
      <c r="M2" s="303"/>
    </row>
    <row r="3" spans="1:13">
      <c r="A3" s="304"/>
      <c r="B3" s="304"/>
      <c r="C3" s="304"/>
      <c r="D3" s="304"/>
      <c r="E3" s="304"/>
      <c r="F3" s="304"/>
      <c r="G3" s="304"/>
      <c r="H3" s="51"/>
      <c r="I3" s="51"/>
      <c r="J3" s="51"/>
      <c r="K3" s="51"/>
      <c r="L3" s="51"/>
    </row>
    <row r="4" spans="1:13" ht="18.75">
      <c r="A4" s="11"/>
      <c r="B4" s="11"/>
      <c r="C4" s="135"/>
      <c r="D4" s="11"/>
      <c r="E4" s="11"/>
      <c r="F4" s="11"/>
      <c r="G4" s="305" t="s">
        <v>42</v>
      </c>
      <c r="H4" s="305"/>
      <c r="I4" s="305"/>
      <c r="J4" s="305"/>
      <c r="K4" s="305"/>
      <c r="L4" s="305"/>
      <c r="M4" s="305"/>
    </row>
    <row r="5" spans="1:13" ht="47.25" customHeight="1">
      <c r="A5" s="306" t="s">
        <v>43</v>
      </c>
      <c r="B5" s="307"/>
      <c r="C5" s="307"/>
      <c r="D5" s="307"/>
      <c r="E5" s="307"/>
      <c r="F5" s="307"/>
      <c r="G5" s="307"/>
      <c r="H5" s="307"/>
      <c r="I5" s="307"/>
      <c r="J5" s="307"/>
      <c r="K5" s="307"/>
      <c r="L5" s="52"/>
    </row>
    <row r="6" spans="1:13" hidden="1">
      <c r="A6" s="288"/>
      <c r="B6" s="288"/>
      <c r="C6" s="288"/>
      <c r="D6" s="288"/>
      <c r="E6" s="288"/>
      <c r="F6" s="288"/>
      <c r="G6" s="288"/>
      <c r="H6" s="288"/>
      <c r="I6" s="288"/>
      <c r="J6" s="288"/>
      <c r="K6" s="288"/>
      <c r="L6" s="13"/>
    </row>
    <row r="7" spans="1:13" ht="12" customHeight="1">
      <c r="A7" s="313" t="s">
        <v>2</v>
      </c>
      <c r="B7" s="313" t="s">
        <v>44</v>
      </c>
      <c r="C7" s="313" t="s">
        <v>45</v>
      </c>
      <c r="D7" s="313" t="s">
        <v>46</v>
      </c>
      <c r="E7" s="313"/>
      <c r="F7" s="313" t="s">
        <v>47</v>
      </c>
      <c r="G7" s="313" t="s">
        <v>6</v>
      </c>
      <c r="H7" s="313" t="s">
        <v>7</v>
      </c>
      <c r="I7" s="313" t="s">
        <v>48</v>
      </c>
      <c r="J7" s="313" t="s">
        <v>49</v>
      </c>
      <c r="K7" s="313" t="s">
        <v>10</v>
      </c>
      <c r="L7" s="53"/>
    </row>
    <row r="8" spans="1:13" ht="11.25" customHeight="1">
      <c r="A8" s="313"/>
      <c r="B8" s="313"/>
      <c r="C8" s="313"/>
      <c r="D8" s="313"/>
      <c r="E8" s="313"/>
      <c r="F8" s="313"/>
      <c r="G8" s="313"/>
      <c r="H8" s="313"/>
      <c r="I8" s="313"/>
      <c r="J8" s="313"/>
      <c r="K8" s="313"/>
      <c r="L8" s="53"/>
    </row>
    <row r="9" spans="1:13">
      <c r="A9" s="313"/>
      <c r="B9" s="313"/>
      <c r="C9" s="313"/>
      <c r="D9" s="15" t="s">
        <v>11</v>
      </c>
      <c r="E9" s="15" t="s">
        <v>12</v>
      </c>
      <c r="F9" s="313"/>
      <c r="G9" s="313"/>
      <c r="H9" s="313"/>
      <c r="I9" s="313"/>
      <c r="J9" s="313"/>
      <c r="K9" s="313"/>
      <c r="L9" s="53"/>
    </row>
    <row r="10" spans="1:13">
      <c r="A10" s="15"/>
      <c r="B10" s="16" t="s">
        <v>50</v>
      </c>
      <c r="C10" s="17">
        <f>C11+C40+C96+C106+C241</f>
        <v>213</v>
      </c>
      <c r="D10" s="16">
        <f>D11+D40+D96+D106+D241</f>
        <v>115</v>
      </c>
      <c r="E10" s="16">
        <f>E11+E40+E96+E106+E241</f>
        <v>98</v>
      </c>
      <c r="F10" s="15"/>
      <c r="G10" s="15"/>
      <c r="H10" s="15"/>
      <c r="I10" s="15"/>
      <c r="J10" s="15"/>
      <c r="K10" s="15"/>
      <c r="L10" s="53"/>
    </row>
    <row r="11" spans="1:13" s="1" customFormat="1" ht="25.5">
      <c r="A11" s="18" t="s">
        <v>13</v>
      </c>
      <c r="B11" s="19" t="s">
        <v>51</v>
      </c>
      <c r="C11" s="20">
        <f>C12+C13+C20+C28+C38</f>
        <v>23</v>
      </c>
      <c r="D11" s="60">
        <f>D12+D13+D20+D28+D38</f>
        <v>13</v>
      </c>
      <c r="E11" s="60">
        <f>E12+E13+E20+E28+E38</f>
        <v>10</v>
      </c>
      <c r="F11" s="21"/>
      <c r="G11" s="21"/>
      <c r="H11" s="61"/>
      <c r="I11" s="21"/>
      <c r="J11" s="21"/>
      <c r="K11" s="21"/>
      <c r="L11" s="309"/>
      <c r="M11" s="310"/>
    </row>
    <row r="12" spans="1:13" s="2" customFormat="1" ht="27">
      <c r="A12" s="23" t="s">
        <v>52</v>
      </c>
      <c r="B12" s="24" t="s">
        <v>53</v>
      </c>
      <c r="C12" s="25">
        <v>0</v>
      </c>
      <c r="D12" s="29">
        <v>0</v>
      </c>
      <c r="E12" s="29">
        <v>0</v>
      </c>
      <c r="F12" s="70"/>
      <c r="G12" s="70"/>
      <c r="H12" s="62"/>
      <c r="I12" s="70"/>
      <c r="J12" s="70"/>
      <c r="K12" s="70"/>
    </row>
    <row r="13" spans="1:13" s="2" customFormat="1">
      <c r="A13" s="23" t="s">
        <v>54</v>
      </c>
      <c r="B13" s="24" t="s">
        <v>55</v>
      </c>
      <c r="C13" s="25">
        <f>SUM(C14:C19)</f>
        <v>6</v>
      </c>
      <c r="D13" s="29">
        <f>COUNT(D14:D19)</f>
        <v>2</v>
      </c>
      <c r="E13" s="29">
        <f>COUNT(E14:E19)</f>
        <v>4</v>
      </c>
      <c r="F13" s="70"/>
      <c r="G13" s="70"/>
      <c r="H13" s="62"/>
      <c r="I13" s="70"/>
      <c r="J13" s="70"/>
      <c r="K13" s="54"/>
    </row>
    <row r="14" spans="1:13" s="2" customFormat="1" ht="51">
      <c r="A14" s="63">
        <v>1</v>
      </c>
      <c r="B14" s="136" t="s">
        <v>56</v>
      </c>
      <c r="C14" s="123">
        <v>1</v>
      </c>
      <c r="D14" s="137">
        <v>2017</v>
      </c>
      <c r="E14" s="137"/>
      <c r="F14" s="137" t="s">
        <v>57</v>
      </c>
      <c r="G14" s="137" t="s">
        <v>58</v>
      </c>
      <c r="H14" s="242" t="s">
        <v>59</v>
      </c>
      <c r="I14" s="137" t="s">
        <v>60</v>
      </c>
      <c r="J14" s="137"/>
      <c r="K14" s="137"/>
    </row>
    <row r="15" spans="1:13" s="2" customFormat="1" ht="38.25">
      <c r="A15" s="63">
        <v>2</v>
      </c>
      <c r="B15" s="138" t="s">
        <v>61</v>
      </c>
      <c r="C15" s="123">
        <v>1</v>
      </c>
      <c r="D15" s="137"/>
      <c r="E15" s="137">
        <v>2012</v>
      </c>
      <c r="F15" s="139" t="s">
        <v>62</v>
      </c>
      <c r="G15" s="66" t="s">
        <v>63</v>
      </c>
      <c r="H15" s="87"/>
      <c r="I15" s="87" t="s">
        <v>64</v>
      </c>
      <c r="J15" s="87"/>
      <c r="K15" s="87" t="s">
        <v>65</v>
      </c>
    </row>
    <row r="16" spans="1:13" s="2" customFormat="1" ht="51">
      <c r="A16" s="63">
        <v>3</v>
      </c>
      <c r="B16" s="138" t="s">
        <v>66</v>
      </c>
      <c r="C16" s="123">
        <v>1</v>
      </c>
      <c r="D16" s="137">
        <v>2008</v>
      </c>
      <c r="E16" s="137"/>
      <c r="F16" s="139" t="s">
        <v>67</v>
      </c>
      <c r="G16" s="66" t="s">
        <v>68</v>
      </c>
      <c r="H16" s="87"/>
      <c r="I16" s="87" t="s">
        <v>69</v>
      </c>
      <c r="J16" s="87"/>
      <c r="K16" s="87"/>
    </row>
    <row r="17" spans="1:11" s="2" customFormat="1" ht="25.5">
      <c r="A17" s="63">
        <v>4</v>
      </c>
      <c r="B17" s="140" t="s">
        <v>70</v>
      </c>
      <c r="C17" s="123">
        <v>1</v>
      </c>
      <c r="D17" s="141"/>
      <c r="E17" s="141">
        <v>2019</v>
      </c>
      <c r="F17" s="141" t="s">
        <v>71</v>
      </c>
      <c r="G17" s="141" t="s">
        <v>72</v>
      </c>
      <c r="H17" s="142" t="s">
        <v>73</v>
      </c>
      <c r="I17" s="157" t="s">
        <v>74</v>
      </c>
      <c r="J17" s="141"/>
      <c r="K17" s="130"/>
    </row>
    <row r="18" spans="1:11" s="2" customFormat="1" ht="38.25">
      <c r="A18" s="63">
        <v>5</v>
      </c>
      <c r="B18" s="143" t="s">
        <v>75</v>
      </c>
      <c r="C18" s="123">
        <v>1</v>
      </c>
      <c r="D18" s="144"/>
      <c r="E18" s="145">
        <v>2012</v>
      </c>
      <c r="F18" s="78" t="s">
        <v>76</v>
      </c>
      <c r="G18" s="78" t="s">
        <v>77</v>
      </c>
      <c r="H18" s="78"/>
      <c r="I18" s="87" t="s">
        <v>78</v>
      </c>
      <c r="J18" s="78"/>
      <c r="K18" s="130"/>
    </row>
    <row r="19" spans="1:11" s="2" customFormat="1" ht="38.25">
      <c r="A19" s="63">
        <v>6</v>
      </c>
      <c r="B19" s="136" t="s">
        <v>79</v>
      </c>
      <c r="C19" s="123">
        <v>1</v>
      </c>
      <c r="D19" s="137"/>
      <c r="E19" s="137">
        <v>2016</v>
      </c>
      <c r="F19" s="137" t="s">
        <v>80</v>
      </c>
      <c r="G19" s="137" t="s">
        <v>81</v>
      </c>
      <c r="H19" s="137"/>
      <c r="I19" s="66" t="s">
        <v>82</v>
      </c>
      <c r="J19" s="137"/>
      <c r="K19" s="130"/>
    </row>
    <row r="20" spans="1:11" s="2" customFormat="1">
      <c r="A20" s="23" t="s">
        <v>83</v>
      </c>
      <c r="B20" s="28" t="s">
        <v>84</v>
      </c>
      <c r="C20" s="29">
        <f>SUM(C21:C27)</f>
        <v>7</v>
      </c>
      <c r="D20" s="29">
        <v>6</v>
      </c>
      <c r="E20" s="29">
        <v>1</v>
      </c>
      <c r="F20" s="72"/>
      <c r="G20" s="70"/>
      <c r="H20" s="62"/>
      <c r="I20" s="70"/>
      <c r="J20" s="73"/>
      <c r="K20" s="54"/>
    </row>
    <row r="21" spans="1:11" s="2" customFormat="1" ht="51">
      <c r="A21" s="63">
        <v>1</v>
      </c>
      <c r="B21" s="136" t="s">
        <v>85</v>
      </c>
      <c r="C21" s="65">
        <v>1</v>
      </c>
      <c r="D21" s="243" t="s">
        <v>86</v>
      </c>
      <c r="E21" s="137"/>
      <c r="F21" s="137" t="s">
        <v>87</v>
      </c>
      <c r="G21" s="84" t="s">
        <v>88</v>
      </c>
      <c r="H21" s="242" t="s">
        <v>89</v>
      </c>
      <c r="I21" s="136" t="s">
        <v>90</v>
      </c>
      <c r="J21" s="136"/>
      <c r="K21" s="158"/>
    </row>
    <row r="22" spans="1:11" s="2" customFormat="1" ht="51">
      <c r="A22" s="63">
        <v>2</v>
      </c>
      <c r="B22" s="69" t="s">
        <v>91</v>
      </c>
      <c r="C22" s="65">
        <v>1</v>
      </c>
      <c r="D22" s="244" t="s">
        <v>92</v>
      </c>
      <c r="E22" s="69"/>
      <c r="F22" s="68" t="s">
        <v>93</v>
      </c>
      <c r="G22" s="84" t="s">
        <v>94</v>
      </c>
      <c r="H22" s="245" t="s">
        <v>95</v>
      </c>
      <c r="I22" s="246" t="s">
        <v>96</v>
      </c>
      <c r="J22" s="84"/>
      <c r="K22" s="158"/>
    </row>
    <row r="23" spans="1:11" s="2" customFormat="1" ht="38.25">
      <c r="A23" s="63">
        <v>3</v>
      </c>
      <c r="B23" s="69" t="s">
        <v>97</v>
      </c>
      <c r="C23" s="65">
        <v>1</v>
      </c>
      <c r="D23" s="68">
        <v>2005</v>
      </c>
      <c r="E23" s="69"/>
      <c r="F23" s="84" t="s">
        <v>98</v>
      </c>
      <c r="G23" s="84" t="s">
        <v>99</v>
      </c>
      <c r="H23" s="147" t="s">
        <v>100</v>
      </c>
      <c r="I23" s="84" t="s">
        <v>101</v>
      </c>
      <c r="J23" s="64"/>
      <c r="K23" s="158"/>
    </row>
    <row r="24" spans="1:11" s="2" customFormat="1" ht="63.75">
      <c r="A24" s="63">
        <v>4</v>
      </c>
      <c r="B24" s="67" t="s">
        <v>102</v>
      </c>
      <c r="C24" s="65">
        <v>1</v>
      </c>
      <c r="D24" s="68"/>
      <c r="E24" s="245" t="s">
        <v>103</v>
      </c>
      <c r="F24" s="68" t="s">
        <v>104</v>
      </c>
      <c r="G24" s="68" t="s">
        <v>105</v>
      </c>
      <c r="H24" s="245" t="s">
        <v>106</v>
      </c>
      <c r="I24" s="64" t="s">
        <v>107</v>
      </c>
      <c r="J24" s="64"/>
      <c r="K24" s="158"/>
    </row>
    <row r="25" spans="1:11" s="2" customFormat="1" ht="51">
      <c r="A25" s="63">
        <v>5</v>
      </c>
      <c r="B25" s="67" t="s">
        <v>108</v>
      </c>
      <c r="C25" s="65">
        <v>1</v>
      </c>
      <c r="D25" s="247" t="s">
        <v>109</v>
      </c>
      <c r="E25" s="68"/>
      <c r="F25" s="68" t="s">
        <v>110</v>
      </c>
      <c r="G25" s="68" t="s">
        <v>111</v>
      </c>
      <c r="H25" s="245" t="s">
        <v>112</v>
      </c>
      <c r="I25" s="64" t="s">
        <v>113</v>
      </c>
      <c r="J25" s="64"/>
      <c r="K25" s="158"/>
    </row>
    <row r="26" spans="1:11" s="2" customFormat="1" ht="51">
      <c r="A26" s="63">
        <v>6</v>
      </c>
      <c r="B26" s="67" t="s">
        <v>114</v>
      </c>
      <c r="C26" s="65">
        <v>1</v>
      </c>
      <c r="D26" s="247" t="s">
        <v>115</v>
      </c>
      <c r="E26" s="68"/>
      <c r="F26" s="68" t="s">
        <v>110</v>
      </c>
      <c r="G26" s="68" t="s">
        <v>116</v>
      </c>
      <c r="H26" s="245" t="s">
        <v>117</v>
      </c>
      <c r="I26" s="64" t="s">
        <v>113</v>
      </c>
      <c r="J26" s="64"/>
      <c r="K26" s="158"/>
    </row>
    <row r="27" spans="1:11" s="2" customFormat="1" ht="25.5">
      <c r="A27" s="63">
        <v>7</v>
      </c>
      <c r="B27" s="136" t="s">
        <v>118</v>
      </c>
      <c r="C27" s="65">
        <v>1</v>
      </c>
      <c r="D27" s="146">
        <v>39204</v>
      </c>
      <c r="E27" s="137"/>
      <c r="F27" s="137" t="s">
        <v>119</v>
      </c>
      <c r="G27" s="84" t="s">
        <v>120</v>
      </c>
      <c r="H27" s="242" t="s">
        <v>121</v>
      </c>
      <c r="I27" s="136" t="s">
        <v>122</v>
      </c>
      <c r="J27" s="86"/>
      <c r="K27" s="158"/>
    </row>
    <row r="28" spans="1:11" s="2" customFormat="1" ht="19.5" customHeight="1">
      <c r="A28" s="23" t="s">
        <v>123</v>
      </c>
      <c r="B28" s="28" t="s">
        <v>124</v>
      </c>
      <c r="C28" s="29">
        <f>SUM(C29:C37)</f>
        <v>9</v>
      </c>
      <c r="D28" s="29">
        <f>COUNT(D29:D37)</f>
        <v>4</v>
      </c>
      <c r="E28" s="29">
        <f>COUNT(E29:E37)</f>
        <v>5</v>
      </c>
      <c r="F28" s="70"/>
      <c r="G28" s="70"/>
      <c r="H28" s="62"/>
      <c r="I28" s="70"/>
      <c r="J28" s="70"/>
      <c r="K28" s="54"/>
    </row>
    <row r="29" spans="1:11" s="2" customFormat="1" ht="63.75">
      <c r="A29" s="63">
        <v>1</v>
      </c>
      <c r="B29" s="67" t="s">
        <v>125</v>
      </c>
      <c r="C29" s="68">
        <v>1</v>
      </c>
      <c r="D29" s="66"/>
      <c r="E29" s="66">
        <v>2018</v>
      </c>
      <c r="F29" s="69" t="s">
        <v>126</v>
      </c>
      <c r="G29" s="84" t="s">
        <v>127</v>
      </c>
      <c r="H29" s="148" t="s">
        <v>128</v>
      </c>
      <c r="I29" s="84" t="s">
        <v>129</v>
      </c>
      <c r="J29" s="84"/>
      <c r="K29" s="159"/>
    </row>
    <row r="30" spans="1:11" s="2" customFormat="1" ht="25.5">
      <c r="A30" s="63">
        <v>2</v>
      </c>
      <c r="B30" s="149" t="s">
        <v>130</v>
      </c>
      <c r="C30" s="68">
        <v>1</v>
      </c>
      <c r="D30" s="141"/>
      <c r="E30" s="141">
        <v>2009</v>
      </c>
      <c r="F30" s="84" t="s">
        <v>131</v>
      </c>
      <c r="G30" s="84" t="s">
        <v>132</v>
      </c>
      <c r="H30" s="84"/>
      <c r="I30" s="84" t="s">
        <v>133</v>
      </c>
      <c r="J30" s="84"/>
      <c r="K30" s="159"/>
    </row>
    <row r="31" spans="1:11" s="2" customFormat="1" ht="25.5">
      <c r="A31" s="63">
        <v>3</v>
      </c>
      <c r="B31" s="150" t="s">
        <v>134</v>
      </c>
      <c r="C31" s="68">
        <v>1</v>
      </c>
      <c r="D31" s="68"/>
      <c r="E31" s="68">
        <v>2013</v>
      </c>
      <c r="F31" s="69" t="s">
        <v>135</v>
      </c>
      <c r="G31" s="69" t="s">
        <v>136</v>
      </c>
      <c r="H31" s="69"/>
      <c r="I31" s="84" t="s">
        <v>137</v>
      </c>
      <c r="J31" s="84"/>
      <c r="K31" s="159"/>
    </row>
    <row r="32" spans="1:11" s="2" customFormat="1" ht="51.75" customHeight="1">
      <c r="A32" s="63">
        <v>4</v>
      </c>
      <c r="B32" s="64" t="s">
        <v>138</v>
      </c>
      <c r="C32" s="68">
        <v>1</v>
      </c>
      <c r="D32" s="66">
        <v>2012</v>
      </c>
      <c r="E32" s="66"/>
      <c r="F32" s="84" t="s">
        <v>139</v>
      </c>
      <c r="G32" s="84" t="s">
        <v>140</v>
      </c>
      <c r="H32" s="248" t="s">
        <v>141</v>
      </c>
      <c r="I32" s="84" t="s">
        <v>142</v>
      </c>
      <c r="J32" s="84"/>
      <c r="K32" s="159"/>
    </row>
    <row r="33" spans="1:11" s="2" customFormat="1" ht="38.25">
      <c r="A33" s="63">
        <v>5</v>
      </c>
      <c r="B33" s="136" t="s">
        <v>143</v>
      </c>
      <c r="C33" s="68">
        <v>1</v>
      </c>
      <c r="D33" s="137">
        <v>2010</v>
      </c>
      <c r="E33" s="137"/>
      <c r="F33" s="151" t="s">
        <v>144</v>
      </c>
      <c r="G33" s="151" t="s">
        <v>145</v>
      </c>
      <c r="H33" s="151"/>
      <c r="I33" s="151" t="s">
        <v>146</v>
      </c>
      <c r="J33" s="151"/>
      <c r="K33" s="159"/>
    </row>
    <row r="34" spans="1:11" s="2" customFormat="1" ht="51">
      <c r="A34" s="105">
        <v>6</v>
      </c>
      <c r="B34" s="152" t="s">
        <v>147</v>
      </c>
      <c r="C34" s="35">
        <v>1</v>
      </c>
      <c r="D34" s="153">
        <v>2009</v>
      </c>
      <c r="E34" s="153"/>
      <c r="F34" s="154" t="s">
        <v>148</v>
      </c>
      <c r="G34" s="154" t="s">
        <v>149</v>
      </c>
      <c r="H34" s="154"/>
      <c r="I34" s="154" t="s">
        <v>150</v>
      </c>
      <c r="J34" s="151"/>
      <c r="K34" s="249" t="s">
        <v>151</v>
      </c>
    </row>
    <row r="35" spans="1:11" s="2" customFormat="1" ht="25.5">
      <c r="A35" s="63">
        <v>7</v>
      </c>
      <c r="B35" s="136" t="s">
        <v>152</v>
      </c>
      <c r="C35" s="68">
        <v>1</v>
      </c>
      <c r="D35" s="137"/>
      <c r="E35" s="137">
        <v>2009</v>
      </c>
      <c r="F35" s="151" t="s">
        <v>153</v>
      </c>
      <c r="G35" s="151" t="s">
        <v>154</v>
      </c>
      <c r="H35" s="151"/>
      <c r="I35" s="151" t="s">
        <v>155</v>
      </c>
      <c r="J35" s="151"/>
      <c r="K35" s="68"/>
    </row>
    <row r="36" spans="1:11" s="2" customFormat="1" ht="25.5">
      <c r="A36" s="63">
        <v>8</v>
      </c>
      <c r="B36" s="136" t="s">
        <v>156</v>
      </c>
      <c r="C36" s="68">
        <v>1</v>
      </c>
      <c r="D36" s="137"/>
      <c r="E36" s="137">
        <v>2009</v>
      </c>
      <c r="F36" s="151" t="s">
        <v>153</v>
      </c>
      <c r="G36" s="151" t="s">
        <v>154</v>
      </c>
      <c r="H36" s="151"/>
      <c r="I36" s="151" t="s">
        <v>155</v>
      </c>
      <c r="J36" s="151"/>
      <c r="K36" s="68"/>
    </row>
    <row r="37" spans="1:11" s="2" customFormat="1" ht="25.5">
      <c r="A37" s="63">
        <v>9</v>
      </c>
      <c r="B37" s="136" t="s">
        <v>157</v>
      </c>
      <c r="C37" s="68">
        <v>1</v>
      </c>
      <c r="D37" s="137">
        <v>2016</v>
      </c>
      <c r="E37" s="137"/>
      <c r="F37" s="151" t="s">
        <v>158</v>
      </c>
      <c r="G37" s="151" t="s">
        <v>154</v>
      </c>
      <c r="H37" s="151"/>
      <c r="I37" s="151" t="s">
        <v>159</v>
      </c>
      <c r="J37" s="151"/>
      <c r="K37" s="68"/>
    </row>
    <row r="38" spans="1:11" s="2" customFormat="1" ht="17.25" customHeight="1">
      <c r="A38" s="23" t="s">
        <v>160</v>
      </c>
      <c r="B38" s="71" t="s">
        <v>161</v>
      </c>
      <c r="C38" s="29">
        <v>1</v>
      </c>
      <c r="D38" s="29">
        <v>1</v>
      </c>
      <c r="E38" s="29">
        <v>0</v>
      </c>
      <c r="F38" s="72"/>
      <c r="G38" s="73"/>
      <c r="H38" s="27"/>
      <c r="I38" s="73"/>
      <c r="J38" s="73"/>
      <c r="K38" s="54"/>
    </row>
    <row r="39" spans="1:11" s="2" customFormat="1" ht="38.25">
      <c r="A39" s="74">
        <v>1</v>
      </c>
      <c r="B39" s="67" t="s">
        <v>162</v>
      </c>
      <c r="C39" s="68">
        <v>1</v>
      </c>
      <c r="D39" s="68">
        <v>2009</v>
      </c>
      <c r="E39" s="68"/>
      <c r="F39" s="67" t="s">
        <v>163</v>
      </c>
      <c r="G39" s="64" t="s">
        <v>164</v>
      </c>
      <c r="H39" s="147" t="s">
        <v>165</v>
      </c>
      <c r="I39" s="64" t="s">
        <v>166</v>
      </c>
      <c r="J39" s="66"/>
      <c r="K39" s="66"/>
    </row>
    <row r="40" spans="1:11" s="3" customFormat="1">
      <c r="A40" s="18" t="s">
        <v>14</v>
      </c>
      <c r="B40" s="31" t="s">
        <v>167</v>
      </c>
      <c r="C40" s="32">
        <f>C41+C93+C94+C95</f>
        <v>51</v>
      </c>
      <c r="D40" s="32">
        <v>32</v>
      </c>
      <c r="E40" s="32">
        <v>19</v>
      </c>
      <c r="F40" s="21"/>
      <c r="G40" s="21"/>
      <c r="H40" s="61"/>
      <c r="I40" s="21"/>
      <c r="J40" s="21"/>
      <c r="K40" s="21"/>
    </row>
    <row r="41" spans="1:11" s="2" customFormat="1">
      <c r="A41" s="23" t="s">
        <v>168</v>
      </c>
      <c r="B41" s="28" t="s">
        <v>169</v>
      </c>
      <c r="C41" s="29">
        <f>SUM(C42:C92)</f>
        <v>51</v>
      </c>
      <c r="D41" s="29">
        <f>C41-E41</f>
        <v>32</v>
      </c>
      <c r="E41" s="29">
        <f>19</f>
        <v>19</v>
      </c>
      <c r="F41" s="70"/>
      <c r="G41" s="70"/>
      <c r="H41" s="62"/>
      <c r="I41" s="70"/>
      <c r="J41" s="85"/>
      <c r="K41" s="70"/>
    </row>
    <row r="42" spans="1:11" s="132" customFormat="1" ht="51">
      <c r="A42" s="105">
        <v>1</v>
      </c>
      <c r="B42" s="56" t="s">
        <v>170</v>
      </c>
      <c r="C42" s="105">
        <v>1</v>
      </c>
      <c r="D42" s="37"/>
      <c r="E42" s="37">
        <v>2015</v>
      </c>
      <c r="F42" s="249" t="s">
        <v>171</v>
      </c>
      <c r="G42" s="37" t="s">
        <v>172</v>
      </c>
      <c r="H42" s="250" t="s">
        <v>173</v>
      </c>
      <c r="I42" s="56" t="s">
        <v>174</v>
      </c>
      <c r="J42" s="37" t="s">
        <v>175</v>
      </c>
      <c r="K42" s="249" t="s">
        <v>151</v>
      </c>
    </row>
    <row r="43" spans="1:11" s="132" customFormat="1" ht="51">
      <c r="A43" s="105">
        <v>2</v>
      </c>
      <c r="B43" s="56" t="s">
        <v>176</v>
      </c>
      <c r="C43" s="105">
        <v>1</v>
      </c>
      <c r="D43" s="37"/>
      <c r="E43" s="37">
        <v>2015</v>
      </c>
      <c r="F43" s="249" t="s">
        <v>177</v>
      </c>
      <c r="G43" s="37" t="s">
        <v>178</v>
      </c>
      <c r="H43" s="250" t="s">
        <v>179</v>
      </c>
      <c r="I43" s="56" t="s">
        <v>180</v>
      </c>
      <c r="J43" s="37" t="s">
        <v>181</v>
      </c>
      <c r="K43" s="249" t="s">
        <v>151</v>
      </c>
    </row>
    <row r="44" spans="1:11" s="132" customFormat="1" ht="76.5">
      <c r="A44" s="105">
        <v>3</v>
      </c>
      <c r="B44" s="56" t="s">
        <v>182</v>
      </c>
      <c r="C44" s="105">
        <v>1</v>
      </c>
      <c r="D44" s="37">
        <v>2015</v>
      </c>
      <c r="E44" s="35"/>
      <c r="F44" s="37" t="s">
        <v>183</v>
      </c>
      <c r="G44" s="37" t="s">
        <v>184</v>
      </c>
      <c r="H44" s="249" t="s">
        <v>185</v>
      </c>
      <c r="I44" s="56" t="s">
        <v>186</v>
      </c>
      <c r="J44" s="37" t="s">
        <v>187</v>
      </c>
      <c r="K44" s="249" t="s">
        <v>151</v>
      </c>
    </row>
    <row r="45" spans="1:11" s="132" customFormat="1" ht="63.75">
      <c r="A45" s="105">
        <v>4</v>
      </c>
      <c r="B45" s="56" t="s">
        <v>188</v>
      </c>
      <c r="C45" s="105">
        <v>1</v>
      </c>
      <c r="D45" s="37">
        <v>2014</v>
      </c>
      <c r="E45" s="35"/>
      <c r="F45" s="37" t="s">
        <v>189</v>
      </c>
      <c r="G45" s="37" t="s">
        <v>190</v>
      </c>
      <c r="H45" s="249" t="s">
        <v>191</v>
      </c>
      <c r="I45" s="56" t="s">
        <v>192</v>
      </c>
      <c r="J45" s="37" t="s">
        <v>193</v>
      </c>
      <c r="K45" s="249" t="s">
        <v>151</v>
      </c>
    </row>
    <row r="46" spans="1:11" s="132" customFormat="1" ht="63.75">
      <c r="A46" s="105">
        <v>5</v>
      </c>
      <c r="B46" s="56" t="s">
        <v>194</v>
      </c>
      <c r="C46" s="105">
        <v>1</v>
      </c>
      <c r="D46" s="155">
        <v>40287</v>
      </c>
      <c r="E46" s="35"/>
      <c r="F46" s="37" t="s">
        <v>195</v>
      </c>
      <c r="G46" s="37" t="s">
        <v>196</v>
      </c>
      <c r="H46" s="249" t="s">
        <v>197</v>
      </c>
      <c r="I46" s="56" t="s">
        <v>198</v>
      </c>
      <c r="J46" s="37" t="s">
        <v>199</v>
      </c>
      <c r="K46" s="249" t="s">
        <v>151</v>
      </c>
    </row>
    <row r="47" spans="1:11" s="132" customFormat="1" ht="51">
      <c r="A47" s="105">
        <v>6</v>
      </c>
      <c r="B47" s="56" t="s">
        <v>200</v>
      </c>
      <c r="C47" s="105">
        <v>1</v>
      </c>
      <c r="D47" s="35">
        <v>2009</v>
      </c>
      <c r="E47" s="35"/>
      <c r="F47" s="37" t="s">
        <v>201</v>
      </c>
      <c r="G47" s="37" t="s">
        <v>202</v>
      </c>
      <c r="H47" s="249" t="s">
        <v>203</v>
      </c>
      <c r="I47" s="56" t="s">
        <v>204</v>
      </c>
      <c r="J47" s="37" t="s">
        <v>205</v>
      </c>
      <c r="K47" s="249" t="s">
        <v>151</v>
      </c>
    </row>
    <row r="48" spans="1:11" s="132" customFormat="1" ht="51">
      <c r="A48" s="105">
        <v>7</v>
      </c>
      <c r="B48" s="56" t="s">
        <v>206</v>
      </c>
      <c r="C48" s="105">
        <v>1</v>
      </c>
      <c r="D48" s="37">
        <v>2015</v>
      </c>
      <c r="E48" s="35"/>
      <c r="F48" s="37" t="s">
        <v>207</v>
      </c>
      <c r="G48" s="37" t="s">
        <v>208</v>
      </c>
      <c r="H48" s="249" t="s">
        <v>209</v>
      </c>
      <c r="I48" s="56" t="s">
        <v>210</v>
      </c>
      <c r="J48" s="37" t="s">
        <v>211</v>
      </c>
      <c r="K48" s="249" t="s">
        <v>151</v>
      </c>
    </row>
    <row r="49" spans="1:11" s="132" customFormat="1" ht="38.25">
      <c r="A49" s="65">
        <v>8</v>
      </c>
      <c r="B49" s="64" t="s">
        <v>212</v>
      </c>
      <c r="C49" s="65">
        <v>1</v>
      </c>
      <c r="D49" s="87">
        <v>2007</v>
      </c>
      <c r="E49" s="87"/>
      <c r="F49" s="87" t="s">
        <v>213</v>
      </c>
      <c r="G49" s="87" t="s">
        <v>214</v>
      </c>
      <c r="H49" s="251" t="s">
        <v>215</v>
      </c>
      <c r="I49" s="86" t="s">
        <v>216</v>
      </c>
      <c r="J49" s="87" t="s">
        <v>217</v>
      </c>
      <c r="K49" s="160"/>
    </row>
    <row r="50" spans="1:11" s="132" customFormat="1" ht="38.25">
      <c r="A50" s="65">
        <v>9</v>
      </c>
      <c r="B50" s="64" t="s">
        <v>218</v>
      </c>
      <c r="C50" s="65">
        <v>1</v>
      </c>
      <c r="D50" s="87">
        <v>2003</v>
      </c>
      <c r="E50" s="87"/>
      <c r="F50" s="87" t="s">
        <v>219</v>
      </c>
      <c r="G50" s="87" t="s">
        <v>220</v>
      </c>
      <c r="H50" s="251" t="s">
        <v>221</v>
      </c>
      <c r="I50" s="86" t="s">
        <v>222</v>
      </c>
      <c r="J50" s="87" t="s">
        <v>223</v>
      </c>
      <c r="K50" s="160"/>
    </row>
    <row r="51" spans="1:11" s="132" customFormat="1" ht="38.25">
      <c r="A51" s="65">
        <v>10</v>
      </c>
      <c r="B51" s="64" t="s">
        <v>224</v>
      </c>
      <c r="C51" s="65">
        <v>1</v>
      </c>
      <c r="D51" s="87">
        <v>2011</v>
      </c>
      <c r="E51" s="87"/>
      <c r="F51" s="87" t="s">
        <v>219</v>
      </c>
      <c r="G51" s="87" t="s">
        <v>220</v>
      </c>
      <c r="H51" s="251" t="s">
        <v>221</v>
      </c>
      <c r="I51" s="86" t="s">
        <v>222</v>
      </c>
      <c r="J51" s="87" t="s">
        <v>223</v>
      </c>
      <c r="K51" s="160"/>
    </row>
    <row r="52" spans="1:11" s="132" customFormat="1" ht="38.25">
      <c r="A52" s="65">
        <v>11</v>
      </c>
      <c r="B52" s="64" t="s">
        <v>225</v>
      </c>
      <c r="C52" s="65">
        <v>1</v>
      </c>
      <c r="D52" s="87">
        <v>2008</v>
      </c>
      <c r="E52" s="87"/>
      <c r="F52" s="87" t="s">
        <v>226</v>
      </c>
      <c r="G52" s="87" t="s">
        <v>227</v>
      </c>
      <c r="H52" s="251" t="s">
        <v>228</v>
      </c>
      <c r="I52" s="86" t="s">
        <v>229</v>
      </c>
      <c r="J52" s="87" t="s">
        <v>230</v>
      </c>
      <c r="K52" s="160"/>
    </row>
    <row r="53" spans="1:11" s="132" customFormat="1" ht="38.25">
      <c r="A53" s="65">
        <v>12</v>
      </c>
      <c r="B53" s="64" t="s">
        <v>231</v>
      </c>
      <c r="C53" s="68">
        <v>1</v>
      </c>
      <c r="D53" s="87">
        <v>2012</v>
      </c>
      <c r="E53" s="87"/>
      <c r="F53" s="87" t="s">
        <v>232</v>
      </c>
      <c r="G53" s="87" t="s">
        <v>233</v>
      </c>
      <c r="H53" s="251" t="s">
        <v>203</v>
      </c>
      <c r="I53" s="86" t="s">
        <v>234</v>
      </c>
      <c r="J53" s="87" t="s">
        <v>235</v>
      </c>
      <c r="K53" s="87"/>
    </row>
    <row r="54" spans="1:11" s="132" customFormat="1" ht="51">
      <c r="A54" s="105">
        <v>13</v>
      </c>
      <c r="B54" s="56" t="s">
        <v>236</v>
      </c>
      <c r="C54" s="35">
        <v>1</v>
      </c>
      <c r="D54" s="37">
        <v>2014</v>
      </c>
      <c r="E54" s="37"/>
      <c r="F54" s="37" t="s">
        <v>237</v>
      </c>
      <c r="G54" s="37" t="s">
        <v>233</v>
      </c>
      <c r="H54" s="249" t="s">
        <v>238</v>
      </c>
      <c r="I54" s="56" t="s">
        <v>239</v>
      </c>
      <c r="J54" s="37" t="s">
        <v>240</v>
      </c>
      <c r="K54" s="249" t="s">
        <v>151</v>
      </c>
    </row>
    <row r="55" spans="1:11" s="132" customFormat="1" ht="51">
      <c r="A55" s="105">
        <v>14</v>
      </c>
      <c r="B55" s="56" t="s">
        <v>241</v>
      </c>
      <c r="C55" s="35">
        <v>1</v>
      </c>
      <c r="D55" s="35">
        <v>2008</v>
      </c>
      <c r="E55" s="35"/>
      <c r="F55" s="37" t="s">
        <v>242</v>
      </c>
      <c r="G55" s="37" t="s">
        <v>243</v>
      </c>
      <c r="H55" s="249" t="s">
        <v>244</v>
      </c>
      <c r="I55" s="56" t="s">
        <v>245</v>
      </c>
      <c r="J55" s="37" t="s">
        <v>246</v>
      </c>
      <c r="K55" s="249" t="s">
        <v>151</v>
      </c>
    </row>
    <row r="56" spans="1:11" s="132" customFormat="1" ht="51">
      <c r="A56" s="105">
        <v>15</v>
      </c>
      <c r="B56" s="56" t="s">
        <v>247</v>
      </c>
      <c r="C56" s="35">
        <v>1</v>
      </c>
      <c r="D56" s="35"/>
      <c r="E56" s="35">
        <v>2014</v>
      </c>
      <c r="F56" s="37" t="s">
        <v>248</v>
      </c>
      <c r="G56" s="37" t="s">
        <v>249</v>
      </c>
      <c r="H56" s="249" t="s">
        <v>250</v>
      </c>
      <c r="I56" s="56" t="s">
        <v>251</v>
      </c>
      <c r="J56" s="37" t="s">
        <v>240</v>
      </c>
      <c r="K56" s="249" t="s">
        <v>151</v>
      </c>
    </row>
    <row r="57" spans="1:11" s="132" customFormat="1" ht="51">
      <c r="A57" s="105">
        <v>16</v>
      </c>
      <c r="B57" s="56" t="s">
        <v>252</v>
      </c>
      <c r="C57" s="35">
        <v>1</v>
      </c>
      <c r="D57" s="35"/>
      <c r="E57" s="35">
        <v>2011</v>
      </c>
      <c r="F57" s="37" t="s">
        <v>253</v>
      </c>
      <c r="G57" s="37" t="s">
        <v>249</v>
      </c>
      <c r="H57" s="249" t="s">
        <v>254</v>
      </c>
      <c r="I57" s="56" t="s">
        <v>255</v>
      </c>
      <c r="J57" s="37" t="s">
        <v>246</v>
      </c>
      <c r="K57" s="249" t="s">
        <v>151</v>
      </c>
    </row>
    <row r="58" spans="1:11" s="132" customFormat="1" ht="51">
      <c r="A58" s="105">
        <v>17</v>
      </c>
      <c r="B58" s="56" t="s">
        <v>256</v>
      </c>
      <c r="C58" s="35">
        <v>1</v>
      </c>
      <c r="D58" s="37">
        <v>2015</v>
      </c>
      <c r="E58" s="35"/>
      <c r="F58" s="37" t="s">
        <v>257</v>
      </c>
      <c r="G58" s="37" t="s">
        <v>258</v>
      </c>
      <c r="H58" s="37"/>
      <c r="I58" s="56" t="s">
        <v>259</v>
      </c>
      <c r="J58" s="37" t="s">
        <v>260</v>
      </c>
      <c r="K58" s="249" t="s">
        <v>151</v>
      </c>
    </row>
    <row r="59" spans="1:11" s="132" customFormat="1" ht="51">
      <c r="A59" s="105">
        <v>18</v>
      </c>
      <c r="B59" s="56" t="s">
        <v>261</v>
      </c>
      <c r="C59" s="35">
        <v>1</v>
      </c>
      <c r="D59" s="35"/>
      <c r="E59" s="35">
        <v>2007</v>
      </c>
      <c r="F59" s="37" t="s">
        <v>262</v>
      </c>
      <c r="G59" s="37" t="s">
        <v>263</v>
      </c>
      <c r="H59" s="249" t="s">
        <v>264</v>
      </c>
      <c r="I59" s="56" t="s">
        <v>265</v>
      </c>
      <c r="J59" s="37" t="s">
        <v>246</v>
      </c>
      <c r="K59" s="249" t="s">
        <v>151</v>
      </c>
    </row>
    <row r="60" spans="1:11" s="132" customFormat="1" ht="51">
      <c r="A60" s="105">
        <v>19</v>
      </c>
      <c r="B60" s="56" t="s">
        <v>266</v>
      </c>
      <c r="C60" s="35">
        <v>1</v>
      </c>
      <c r="D60" s="35"/>
      <c r="E60" s="35">
        <v>2009</v>
      </c>
      <c r="F60" s="37" t="s">
        <v>267</v>
      </c>
      <c r="G60" s="37" t="s">
        <v>263</v>
      </c>
      <c r="H60" s="249" t="s">
        <v>268</v>
      </c>
      <c r="I60" s="56" t="s">
        <v>269</v>
      </c>
      <c r="J60" s="37" t="s">
        <v>246</v>
      </c>
      <c r="K60" s="249" t="s">
        <v>151</v>
      </c>
    </row>
    <row r="61" spans="1:11" s="132" customFormat="1" ht="51">
      <c r="A61" s="105">
        <v>20</v>
      </c>
      <c r="B61" s="56" t="s">
        <v>270</v>
      </c>
      <c r="C61" s="35">
        <v>1</v>
      </c>
      <c r="D61" s="35"/>
      <c r="E61" s="35">
        <v>2010</v>
      </c>
      <c r="F61" s="37" t="s">
        <v>271</v>
      </c>
      <c r="G61" s="37" t="s">
        <v>272</v>
      </c>
      <c r="H61" s="249" t="s">
        <v>273</v>
      </c>
      <c r="I61" s="56" t="s">
        <v>274</v>
      </c>
      <c r="J61" s="37" t="s">
        <v>246</v>
      </c>
      <c r="K61" s="249" t="s">
        <v>151</v>
      </c>
    </row>
    <row r="62" spans="1:11" s="132" customFormat="1" ht="51">
      <c r="A62" s="105">
        <v>21</v>
      </c>
      <c r="B62" s="56" t="s">
        <v>275</v>
      </c>
      <c r="C62" s="35">
        <v>1</v>
      </c>
      <c r="D62" s="250" t="s">
        <v>276</v>
      </c>
      <c r="E62" s="35"/>
      <c r="F62" s="37" t="s">
        <v>277</v>
      </c>
      <c r="G62" s="37" t="s">
        <v>272</v>
      </c>
      <c r="H62" s="249" t="s">
        <v>278</v>
      </c>
      <c r="I62" s="56" t="s">
        <v>279</v>
      </c>
      <c r="J62" s="37" t="s">
        <v>280</v>
      </c>
      <c r="K62" s="249" t="s">
        <v>151</v>
      </c>
    </row>
    <row r="63" spans="1:11" s="132" customFormat="1" ht="38.25">
      <c r="A63" s="65">
        <v>22</v>
      </c>
      <c r="B63" s="86" t="s">
        <v>281</v>
      </c>
      <c r="C63" s="68">
        <v>1</v>
      </c>
      <c r="D63" s="74">
        <v>2010</v>
      </c>
      <c r="E63" s="74"/>
      <c r="F63" s="78" t="s">
        <v>282</v>
      </c>
      <c r="G63" s="78" t="s">
        <v>283</v>
      </c>
      <c r="H63" s="156" t="s">
        <v>284</v>
      </c>
      <c r="I63" s="252" t="s">
        <v>285</v>
      </c>
      <c r="J63" s="87" t="s">
        <v>286</v>
      </c>
      <c r="K63" s="87"/>
    </row>
    <row r="64" spans="1:11" s="132" customFormat="1" ht="135" customHeight="1">
      <c r="A64" s="65">
        <v>23</v>
      </c>
      <c r="B64" s="86" t="s">
        <v>287</v>
      </c>
      <c r="C64" s="68">
        <v>1</v>
      </c>
      <c r="D64" s="74">
        <v>2015</v>
      </c>
      <c r="E64" s="74"/>
      <c r="F64" s="78" t="s">
        <v>288</v>
      </c>
      <c r="G64" s="78" t="s">
        <v>289</v>
      </c>
      <c r="H64" s="156" t="s">
        <v>290</v>
      </c>
      <c r="I64" s="252" t="s">
        <v>291</v>
      </c>
      <c r="J64" s="87" t="s">
        <v>292</v>
      </c>
      <c r="K64" s="87"/>
    </row>
    <row r="65" spans="1:11" s="132" customFormat="1" ht="38.25">
      <c r="A65" s="65">
        <v>24</v>
      </c>
      <c r="B65" s="161" t="s">
        <v>293</v>
      </c>
      <c r="C65" s="68">
        <v>1</v>
      </c>
      <c r="D65" s="74">
        <v>2010</v>
      </c>
      <c r="E65" s="74"/>
      <c r="F65" s="78" t="s">
        <v>294</v>
      </c>
      <c r="G65" s="78" t="s">
        <v>295</v>
      </c>
      <c r="H65" s="156" t="s">
        <v>296</v>
      </c>
      <c r="I65" s="86" t="s">
        <v>297</v>
      </c>
      <c r="J65" s="87" t="s">
        <v>298</v>
      </c>
      <c r="K65" s="74"/>
    </row>
    <row r="66" spans="1:11" s="132" customFormat="1" ht="38.25">
      <c r="A66" s="65">
        <v>25</v>
      </c>
      <c r="B66" s="86" t="s">
        <v>299</v>
      </c>
      <c r="C66" s="68">
        <v>1</v>
      </c>
      <c r="D66" s="74">
        <v>2013</v>
      </c>
      <c r="E66" s="87"/>
      <c r="F66" s="87" t="s">
        <v>300</v>
      </c>
      <c r="G66" s="78" t="s">
        <v>301</v>
      </c>
      <c r="H66" s="162"/>
      <c r="I66" s="86" t="s">
        <v>302</v>
      </c>
      <c r="J66" s="87" t="s">
        <v>303</v>
      </c>
      <c r="K66" s="74"/>
    </row>
    <row r="67" spans="1:11" s="132" customFormat="1" ht="38.25">
      <c r="A67" s="65">
        <v>26</v>
      </c>
      <c r="B67" s="86" t="s">
        <v>304</v>
      </c>
      <c r="C67" s="68">
        <v>1</v>
      </c>
      <c r="D67" s="74">
        <v>2008</v>
      </c>
      <c r="E67" s="74"/>
      <c r="F67" s="78" t="s">
        <v>305</v>
      </c>
      <c r="G67" s="78" t="s">
        <v>306</v>
      </c>
      <c r="H67" s="78"/>
      <c r="I67" s="252" t="s">
        <v>307</v>
      </c>
      <c r="J67" s="87" t="s">
        <v>308</v>
      </c>
      <c r="K67" s="87"/>
    </row>
    <row r="68" spans="1:11" s="132" customFormat="1" ht="38.25">
      <c r="A68" s="65">
        <v>27</v>
      </c>
      <c r="B68" s="86" t="s">
        <v>309</v>
      </c>
      <c r="C68" s="68">
        <v>1</v>
      </c>
      <c r="D68" s="74">
        <v>2007</v>
      </c>
      <c r="E68" s="74"/>
      <c r="F68" s="78" t="s">
        <v>310</v>
      </c>
      <c r="G68" s="78" t="s">
        <v>306</v>
      </c>
      <c r="H68" s="78">
        <v>978233571</v>
      </c>
      <c r="I68" s="86" t="s">
        <v>311</v>
      </c>
      <c r="J68" s="87" t="s">
        <v>312</v>
      </c>
      <c r="K68" s="87"/>
    </row>
    <row r="69" spans="1:11" s="132" customFormat="1" ht="51">
      <c r="A69" s="65">
        <v>28</v>
      </c>
      <c r="B69" s="86" t="s">
        <v>313</v>
      </c>
      <c r="C69" s="65">
        <v>1</v>
      </c>
      <c r="D69" s="253" t="s">
        <v>314</v>
      </c>
      <c r="E69" s="74"/>
      <c r="F69" s="87" t="s">
        <v>315</v>
      </c>
      <c r="G69" s="87" t="s">
        <v>316</v>
      </c>
      <c r="H69" s="253" t="s">
        <v>317</v>
      </c>
      <c r="I69" s="86" t="s">
        <v>318</v>
      </c>
      <c r="J69" s="87" t="s">
        <v>319</v>
      </c>
      <c r="K69" s="160"/>
    </row>
    <row r="70" spans="1:11" s="132" customFormat="1" ht="63.75">
      <c r="A70" s="105">
        <v>29</v>
      </c>
      <c r="B70" s="56" t="s">
        <v>320</v>
      </c>
      <c r="C70" s="105">
        <v>1</v>
      </c>
      <c r="D70" s="35"/>
      <c r="E70" s="249" t="s">
        <v>321</v>
      </c>
      <c r="F70" s="37" t="s">
        <v>322</v>
      </c>
      <c r="G70" s="37" t="s">
        <v>323</v>
      </c>
      <c r="H70" s="249" t="s">
        <v>324</v>
      </c>
      <c r="I70" s="56" t="s">
        <v>325</v>
      </c>
      <c r="J70" s="37" t="s">
        <v>326</v>
      </c>
      <c r="K70" s="249" t="s">
        <v>151</v>
      </c>
    </row>
    <row r="71" spans="1:11" s="132" customFormat="1" ht="63.75">
      <c r="A71" s="105">
        <v>30</v>
      </c>
      <c r="B71" s="161" t="s">
        <v>327</v>
      </c>
      <c r="C71" s="65">
        <v>1</v>
      </c>
      <c r="D71" s="92"/>
      <c r="E71" s="253" t="s">
        <v>314</v>
      </c>
      <c r="F71" s="87" t="s">
        <v>328</v>
      </c>
      <c r="G71" s="87" t="s">
        <v>329</v>
      </c>
      <c r="H71" s="254" t="s">
        <v>330</v>
      </c>
      <c r="I71" s="86" t="s">
        <v>331</v>
      </c>
      <c r="J71" s="87" t="s">
        <v>332</v>
      </c>
      <c r="K71" s="160"/>
    </row>
    <row r="72" spans="1:11" s="2" customFormat="1" ht="63.75">
      <c r="A72" s="65">
        <v>31</v>
      </c>
      <c r="B72" s="161" t="s">
        <v>333</v>
      </c>
      <c r="C72" s="65">
        <v>1</v>
      </c>
      <c r="D72" s="92"/>
      <c r="E72" s="253" t="s">
        <v>334</v>
      </c>
      <c r="F72" s="87" t="s">
        <v>335</v>
      </c>
      <c r="G72" s="87" t="s">
        <v>336</v>
      </c>
      <c r="H72" s="254" t="s">
        <v>337</v>
      </c>
      <c r="I72" s="86" t="s">
        <v>338</v>
      </c>
      <c r="J72" s="87" t="s">
        <v>339</v>
      </c>
      <c r="K72" s="160"/>
    </row>
    <row r="73" spans="1:11" s="2" customFormat="1" ht="140.25">
      <c r="A73" s="105">
        <v>32</v>
      </c>
      <c r="B73" s="56" t="s">
        <v>340</v>
      </c>
      <c r="C73" s="105">
        <v>1</v>
      </c>
      <c r="D73" s="129"/>
      <c r="E73" s="249" t="s">
        <v>341</v>
      </c>
      <c r="F73" s="37" t="s">
        <v>342</v>
      </c>
      <c r="G73" s="35" t="s">
        <v>343</v>
      </c>
      <c r="H73" s="249" t="s">
        <v>344</v>
      </c>
      <c r="I73" s="56" t="s">
        <v>345</v>
      </c>
      <c r="J73" s="37" t="s">
        <v>346</v>
      </c>
      <c r="K73" s="177" t="s">
        <v>347</v>
      </c>
    </row>
    <row r="74" spans="1:11" s="2" customFormat="1" ht="38.25">
      <c r="A74" s="105">
        <v>33</v>
      </c>
      <c r="B74" s="161" t="s">
        <v>348</v>
      </c>
      <c r="C74" s="65">
        <v>1</v>
      </c>
      <c r="D74" s="74">
        <v>2013</v>
      </c>
      <c r="E74" s="74"/>
      <c r="F74" s="87" t="s">
        <v>349</v>
      </c>
      <c r="G74" s="87" t="s">
        <v>343</v>
      </c>
      <c r="H74" s="251" t="s">
        <v>350</v>
      </c>
      <c r="I74" s="86" t="s">
        <v>351</v>
      </c>
      <c r="J74" s="87" t="s">
        <v>352</v>
      </c>
      <c r="K74" s="160"/>
    </row>
    <row r="75" spans="1:11" s="2" customFormat="1" ht="51">
      <c r="A75" s="65">
        <v>34</v>
      </c>
      <c r="B75" s="67" t="s">
        <v>353</v>
      </c>
      <c r="C75" s="65">
        <v>1</v>
      </c>
      <c r="D75" s="74"/>
      <c r="E75" s="251" t="s">
        <v>354</v>
      </c>
      <c r="F75" s="87" t="s">
        <v>355</v>
      </c>
      <c r="G75" s="87" t="s">
        <v>356</v>
      </c>
      <c r="H75" s="87"/>
      <c r="I75" s="86" t="s">
        <v>357</v>
      </c>
      <c r="J75" s="87" t="s">
        <v>358</v>
      </c>
      <c r="K75" s="160"/>
    </row>
    <row r="76" spans="1:11" s="2" customFormat="1" ht="51">
      <c r="A76" s="65">
        <v>35</v>
      </c>
      <c r="B76" s="163" t="s">
        <v>359</v>
      </c>
      <c r="C76" s="65">
        <v>1</v>
      </c>
      <c r="D76" s="74"/>
      <c r="E76" s="87" t="s">
        <v>360</v>
      </c>
      <c r="F76" s="164" t="s">
        <v>361</v>
      </c>
      <c r="G76" s="164" t="s">
        <v>362</v>
      </c>
      <c r="H76" s="92"/>
      <c r="I76" s="86" t="s">
        <v>363</v>
      </c>
      <c r="J76" s="87" t="s">
        <v>364</v>
      </c>
      <c r="K76" s="160"/>
    </row>
    <row r="77" spans="1:11" s="2" customFormat="1" ht="51">
      <c r="A77" s="65">
        <v>36</v>
      </c>
      <c r="B77" s="163" t="s">
        <v>365</v>
      </c>
      <c r="C77" s="65">
        <v>1</v>
      </c>
      <c r="D77" s="74"/>
      <c r="E77" s="87" t="s">
        <v>366</v>
      </c>
      <c r="F77" s="164" t="s">
        <v>367</v>
      </c>
      <c r="G77" s="164" t="s">
        <v>368</v>
      </c>
      <c r="H77" s="92"/>
      <c r="I77" s="86" t="s">
        <v>369</v>
      </c>
      <c r="J77" s="87" t="s">
        <v>364</v>
      </c>
      <c r="K77" s="160"/>
    </row>
    <row r="78" spans="1:11" s="2" customFormat="1" ht="38.25">
      <c r="A78" s="65">
        <v>37</v>
      </c>
      <c r="B78" s="64" t="s">
        <v>370</v>
      </c>
      <c r="C78" s="65">
        <v>1</v>
      </c>
      <c r="D78" s="92"/>
      <c r="E78" s="165">
        <v>39838</v>
      </c>
      <c r="F78" s="87" t="s">
        <v>371</v>
      </c>
      <c r="G78" s="87" t="s">
        <v>372</v>
      </c>
      <c r="H78" s="253" t="s">
        <v>373</v>
      </c>
      <c r="I78" s="86" t="s">
        <v>374</v>
      </c>
      <c r="J78" s="87" t="s">
        <v>375</v>
      </c>
      <c r="K78" s="160"/>
    </row>
    <row r="79" spans="1:11" s="2" customFormat="1" ht="51">
      <c r="A79" s="65">
        <v>38</v>
      </c>
      <c r="B79" s="67" t="s">
        <v>376</v>
      </c>
      <c r="C79" s="65">
        <v>1</v>
      </c>
      <c r="D79" s="92"/>
      <c r="E79" s="165">
        <v>39959</v>
      </c>
      <c r="F79" s="87" t="s">
        <v>377</v>
      </c>
      <c r="G79" s="87" t="s">
        <v>378</v>
      </c>
      <c r="H79" s="253" t="s">
        <v>379</v>
      </c>
      <c r="I79" s="86" t="s">
        <v>380</v>
      </c>
      <c r="J79" s="87" t="s">
        <v>375</v>
      </c>
      <c r="K79" s="160"/>
    </row>
    <row r="80" spans="1:11" s="2" customFormat="1" ht="25.5">
      <c r="A80" s="65">
        <v>39</v>
      </c>
      <c r="B80" s="64" t="s">
        <v>381</v>
      </c>
      <c r="C80" s="65">
        <v>1</v>
      </c>
      <c r="D80" s="87"/>
      <c r="E80" s="165">
        <v>40238</v>
      </c>
      <c r="F80" s="87" t="s">
        <v>382</v>
      </c>
      <c r="G80" s="78" t="s">
        <v>383</v>
      </c>
      <c r="H80" s="251" t="s">
        <v>384</v>
      </c>
      <c r="I80" s="86" t="s">
        <v>385</v>
      </c>
      <c r="J80" s="87" t="s">
        <v>386</v>
      </c>
      <c r="K80" s="160"/>
    </row>
    <row r="81" spans="1:11" s="2" customFormat="1" ht="38.25">
      <c r="A81" s="65">
        <v>40</v>
      </c>
      <c r="B81" s="64" t="s">
        <v>79</v>
      </c>
      <c r="C81" s="74">
        <v>1</v>
      </c>
      <c r="D81" s="166"/>
      <c r="E81" s="162">
        <v>2012</v>
      </c>
      <c r="F81" s="86" t="s">
        <v>67</v>
      </c>
      <c r="G81" s="78" t="s">
        <v>387</v>
      </c>
      <c r="H81" s="255" t="s">
        <v>388</v>
      </c>
      <c r="I81" s="86" t="s">
        <v>389</v>
      </c>
      <c r="J81" s="125" t="s">
        <v>390</v>
      </c>
      <c r="K81" s="87" t="s">
        <v>391</v>
      </c>
    </row>
    <row r="82" spans="1:11" s="3" customFormat="1" ht="38.25">
      <c r="A82" s="65">
        <v>41</v>
      </c>
      <c r="B82" s="64" t="s">
        <v>392</v>
      </c>
      <c r="C82" s="68">
        <v>1</v>
      </c>
      <c r="D82" s="87">
        <v>2012</v>
      </c>
      <c r="E82" s="87"/>
      <c r="F82" s="251" t="s">
        <v>393</v>
      </c>
      <c r="G82" s="87" t="s">
        <v>394</v>
      </c>
      <c r="H82" s="74"/>
      <c r="I82" s="86" t="s">
        <v>395</v>
      </c>
      <c r="J82" s="87" t="s">
        <v>396</v>
      </c>
      <c r="K82" s="178"/>
    </row>
    <row r="83" spans="1:11" s="3" customFormat="1" ht="38.25">
      <c r="A83" s="65">
        <v>42</v>
      </c>
      <c r="B83" s="64" t="s">
        <v>397</v>
      </c>
      <c r="C83" s="68">
        <v>1</v>
      </c>
      <c r="D83" s="87">
        <v>2014</v>
      </c>
      <c r="E83" s="87"/>
      <c r="F83" s="251" t="s">
        <v>393</v>
      </c>
      <c r="G83" s="87" t="s">
        <v>394</v>
      </c>
      <c r="H83" s="74"/>
      <c r="I83" s="179" t="s">
        <v>395</v>
      </c>
      <c r="J83" s="87" t="s">
        <v>396</v>
      </c>
      <c r="K83" s="178"/>
    </row>
    <row r="84" spans="1:11" s="3" customFormat="1" ht="38.25">
      <c r="A84" s="65">
        <v>43</v>
      </c>
      <c r="B84" s="64" t="s">
        <v>398</v>
      </c>
      <c r="C84" s="68">
        <v>1</v>
      </c>
      <c r="D84" s="167">
        <v>41497</v>
      </c>
      <c r="E84" s="74"/>
      <c r="F84" s="87" t="s">
        <v>399</v>
      </c>
      <c r="G84" s="78" t="s">
        <v>383</v>
      </c>
      <c r="H84" s="87"/>
      <c r="I84" s="86" t="s">
        <v>400</v>
      </c>
      <c r="J84" s="87" t="s">
        <v>401</v>
      </c>
      <c r="K84" s="87"/>
    </row>
    <row r="85" spans="1:11" s="2" customFormat="1" ht="38.25">
      <c r="A85" s="65">
        <v>44</v>
      </c>
      <c r="B85" s="64" t="s">
        <v>118</v>
      </c>
      <c r="C85" s="65">
        <v>1</v>
      </c>
      <c r="D85" s="87"/>
      <c r="E85" s="87">
        <v>2011</v>
      </c>
      <c r="F85" s="87" t="s">
        <v>402</v>
      </c>
      <c r="G85" s="78" t="s">
        <v>387</v>
      </c>
      <c r="H85" s="87"/>
      <c r="I85" s="86" t="s">
        <v>403</v>
      </c>
      <c r="J85" s="87" t="s">
        <v>396</v>
      </c>
      <c r="K85" s="160"/>
    </row>
    <row r="86" spans="1:11" s="2" customFormat="1" ht="38.25">
      <c r="A86" s="65">
        <v>45</v>
      </c>
      <c r="B86" s="64" t="s">
        <v>404</v>
      </c>
      <c r="C86" s="65">
        <v>1</v>
      </c>
      <c r="D86" s="87"/>
      <c r="E86" s="87">
        <v>2011</v>
      </c>
      <c r="F86" s="87" t="s">
        <v>405</v>
      </c>
      <c r="G86" s="78" t="s">
        <v>387</v>
      </c>
      <c r="H86" s="87"/>
      <c r="I86" s="86" t="s">
        <v>406</v>
      </c>
      <c r="J86" s="87" t="s">
        <v>396</v>
      </c>
      <c r="K86" s="160"/>
    </row>
    <row r="87" spans="1:11" s="2" customFormat="1" ht="25.5">
      <c r="A87" s="65">
        <v>46</v>
      </c>
      <c r="B87" s="64" t="s">
        <v>407</v>
      </c>
      <c r="C87" s="65">
        <v>1</v>
      </c>
      <c r="D87" s="87">
        <v>2016</v>
      </c>
      <c r="E87" s="87"/>
      <c r="F87" s="87"/>
      <c r="G87" s="78" t="s">
        <v>387</v>
      </c>
      <c r="H87" s="87"/>
      <c r="I87" s="86" t="s">
        <v>408</v>
      </c>
      <c r="J87" s="87" t="s">
        <v>401</v>
      </c>
      <c r="K87" s="160"/>
    </row>
    <row r="88" spans="1:11" s="2" customFormat="1" ht="51">
      <c r="A88" s="65">
        <v>47</v>
      </c>
      <c r="B88" s="67" t="s">
        <v>138</v>
      </c>
      <c r="C88" s="65">
        <v>1</v>
      </c>
      <c r="D88" s="74">
        <v>2012</v>
      </c>
      <c r="E88" s="74"/>
      <c r="F88" s="74" t="s">
        <v>409</v>
      </c>
      <c r="G88" s="78" t="s">
        <v>77</v>
      </c>
      <c r="H88" s="256" t="s">
        <v>141</v>
      </c>
      <c r="I88" s="179" t="s">
        <v>410</v>
      </c>
      <c r="J88" s="87" t="s">
        <v>411</v>
      </c>
      <c r="K88" s="160"/>
    </row>
    <row r="89" spans="1:11" s="2" customFormat="1" ht="51">
      <c r="A89" s="65">
        <v>48</v>
      </c>
      <c r="B89" s="64" t="s">
        <v>412</v>
      </c>
      <c r="C89" s="65">
        <v>1</v>
      </c>
      <c r="D89" s="74">
        <v>2012</v>
      </c>
      <c r="E89" s="74"/>
      <c r="F89" s="74" t="s">
        <v>409</v>
      </c>
      <c r="G89" s="78" t="s">
        <v>77</v>
      </c>
      <c r="H89" s="256" t="s">
        <v>141</v>
      </c>
      <c r="I89" s="179" t="s">
        <v>410</v>
      </c>
      <c r="J89" s="87" t="s">
        <v>411</v>
      </c>
      <c r="K89" s="160"/>
    </row>
    <row r="90" spans="1:11" s="2" customFormat="1" ht="51">
      <c r="A90" s="65">
        <v>49</v>
      </c>
      <c r="B90" s="64" t="s">
        <v>413</v>
      </c>
      <c r="C90" s="65">
        <v>1</v>
      </c>
      <c r="D90" s="74"/>
      <c r="E90" s="74">
        <v>2011</v>
      </c>
      <c r="F90" s="78" t="s">
        <v>414</v>
      </c>
      <c r="G90" s="78" t="s">
        <v>415</v>
      </c>
      <c r="H90" s="78" t="s">
        <v>416</v>
      </c>
      <c r="I90" s="86" t="s">
        <v>417</v>
      </c>
      <c r="J90" s="87" t="s">
        <v>418</v>
      </c>
      <c r="K90" s="160"/>
    </row>
    <row r="91" spans="1:11" s="2" customFormat="1" ht="38.25">
      <c r="A91" s="105">
        <v>50</v>
      </c>
      <c r="B91" s="56" t="s">
        <v>419</v>
      </c>
      <c r="C91" s="105">
        <v>1</v>
      </c>
      <c r="D91" s="37">
        <v>2007</v>
      </c>
      <c r="E91" s="37"/>
      <c r="F91" s="38" t="s">
        <v>420</v>
      </c>
      <c r="G91" s="38" t="s">
        <v>421</v>
      </c>
      <c r="H91" s="93"/>
      <c r="I91" s="56" t="s">
        <v>422</v>
      </c>
      <c r="J91" s="37" t="s">
        <v>423</v>
      </c>
      <c r="K91" s="180" t="s">
        <v>424</v>
      </c>
    </row>
    <row r="92" spans="1:11" s="2" customFormat="1" ht="27">
      <c r="A92" s="105">
        <v>51</v>
      </c>
      <c r="B92" s="56" t="s">
        <v>425</v>
      </c>
      <c r="C92" s="105">
        <v>1</v>
      </c>
      <c r="D92" s="37"/>
      <c r="E92" s="37">
        <v>2010</v>
      </c>
      <c r="F92" s="38" t="s">
        <v>426</v>
      </c>
      <c r="G92" s="38" t="s">
        <v>427</v>
      </c>
      <c r="H92" s="249" t="s">
        <v>428</v>
      </c>
      <c r="I92" s="56" t="s">
        <v>429</v>
      </c>
      <c r="J92" s="37" t="s">
        <v>430</v>
      </c>
      <c r="K92" s="180" t="s">
        <v>424</v>
      </c>
    </row>
    <row r="93" spans="1:11" s="2" customFormat="1" ht="27">
      <c r="A93" s="23" t="s">
        <v>431</v>
      </c>
      <c r="B93" s="75" t="s">
        <v>432</v>
      </c>
      <c r="C93" s="29">
        <v>0</v>
      </c>
      <c r="D93" s="29">
        <v>0</v>
      </c>
      <c r="E93" s="29">
        <v>0</v>
      </c>
      <c r="F93" s="70"/>
      <c r="G93" s="70"/>
      <c r="H93" s="62"/>
      <c r="I93" s="70"/>
      <c r="J93" s="70"/>
      <c r="K93" s="70"/>
    </row>
    <row r="94" spans="1:11" s="2" customFormat="1">
      <c r="A94" s="23" t="s">
        <v>433</v>
      </c>
      <c r="B94" s="28" t="s">
        <v>434</v>
      </c>
      <c r="C94" s="29">
        <v>0</v>
      </c>
      <c r="D94" s="29">
        <v>0</v>
      </c>
      <c r="E94" s="29">
        <v>0</v>
      </c>
      <c r="F94" s="70"/>
      <c r="G94" s="70"/>
      <c r="H94" s="62"/>
      <c r="I94" s="70"/>
      <c r="J94" s="70"/>
      <c r="K94" s="70"/>
    </row>
    <row r="95" spans="1:11" s="2" customFormat="1">
      <c r="A95" s="23" t="s">
        <v>435</v>
      </c>
      <c r="B95" s="28" t="s">
        <v>436</v>
      </c>
      <c r="C95" s="29">
        <v>0</v>
      </c>
      <c r="D95" s="29">
        <v>0</v>
      </c>
      <c r="E95" s="29">
        <v>0</v>
      </c>
      <c r="F95" s="70"/>
      <c r="G95" s="70"/>
      <c r="H95" s="62"/>
      <c r="I95" s="70"/>
      <c r="J95" s="70"/>
      <c r="K95" s="70"/>
    </row>
    <row r="96" spans="1:11" s="2" customFormat="1">
      <c r="A96" s="18" t="s">
        <v>15</v>
      </c>
      <c r="B96" s="31" t="s">
        <v>437</v>
      </c>
      <c r="C96" s="32">
        <f>C97+C98+C105</f>
        <v>6</v>
      </c>
      <c r="D96" s="32">
        <v>1</v>
      </c>
      <c r="E96" s="32">
        <v>5</v>
      </c>
      <c r="F96" s="21"/>
      <c r="G96" s="21"/>
      <c r="H96" s="61"/>
      <c r="I96" s="21"/>
      <c r="J96" s="21"/>
      <c r="K96" s="21"/>
    </row>
    <row r="97" spans="1:11" s="2" customFormat="1" ht="27">
      <c r="A97" s="23" t="s">
        <v>438</v>
      </c>
      <c r="B97" s="24" t="s">
        <v>439</v>
      </c>
      <c r="C97" s="29">
        <v>0</v>
      </c>
      <c r="D97" s="29">
        <v>0</v>
      </c>
      <c r="E97" s="29">
        <v>0</v>
      </c>
      <c r="F97" s="70"/>
      <c r="G97" s="70"/>
      <c r="H97" s="62"/>
      <c r="I97" s="70"/>
      <c r="J97" s="70"/>
      <c r="K97" s="70"/>
    </row>
    <row r="98" spans="1:11" s="2" customFormat="1">
      <c r="A98" s="23" t="s">
        <v>440</v>
      </c>
      <c r="B98" s="28" t="s">
        <v>441</v>
      </c>
      <c r="C98" s="29">
        <v>6</v>
      </c>
      <c r="D98" s="29">
        <v>1</v>
      </c>
      <c r="E98" s="29">
        <v>5</v>
      </c>
      <c r="F98" s="70"/>
      <c r="G98" s="70"/>
      <c r="H98" s="62"/>
      <c r="I98" s="70"/>
      <c r="J98" s="70"/>
      <c r="K98" s="70"/>
    </row>
    <row r="99" spans="1:11" s="2" customFormat="1" ht="38.25">
      <c r="A99" s="63">
        <v>1</v>
      </c>
      <c r="B99" s="64" t="s">
        <v>442</v>
      </c>
      <c r="C99" s="65">
        <v>1</v>
      </c>
      <c r="D99" s="168"/>
      <c r="E99" s="68">
        <v>2011</v>
      </c>
      <c r="F99" s="69" t="s">
        <v>443</v>
      </c>
      <c r="G99" s="84" t="s">
        <v>444</v>
      </c>
      <c r="H99" s="158"/>
      <c r="I99" s="246" t="s">
        <v>445</v>
      </c>
      <c r="J99" s="84"/>
      <c r="K99" s="181"/>
    </row>
    <row r="100" spans="1:11" s="2" customFormat="1" ht="28.5" customHeight="1">
      <c r="A100" s="63">
        <v>2</v>
      </c>
      <c r="B100" s="169" t="s">
        <v>446</v>
      </c>
      <c r="C100" s="65">
        <v>1</v>
      </c>
      <c r="D100" s="168"/>
      <c r="E100" s="141">
        <v>2014</v>
      </c>
      <c r="F100" s="170" t="s">
        <v>447</v>
      </c>
      <c r="G100" s="171" t="s">
        <v>448</v>
      </c>
      <c r="H100" s="172"/>
      <c r="I100" s="170" t="s">
        <v>449</v>
      </c>
      <c r="J100" s="170"/>
      <c r="K100" s="181"/>
    </row>
    <row r="101" spans="1:11" s="2" customFormat="1" ht="25.5">
      <c r="A101" s="63">
        <v>3</v>
      </c>
      <c r="B101" s="140" t="s">
        <v>450</v>
      </c>
      <c r="C101" s="65">
        <v>1</v>
      </c>
      <c r="D101" s="168"/>
      <c r="E101" s="141">
        <v>2012</v>
      </c>
      <c r="F101" s="170" t="s">
        <v>451</v>
      </c>
      <c r="G101" s="171" t="s">
        <v>452</v>
      </c>
      <c r="H101" s="171"/>
      <c r="I101" s="170" t="s">
        <v>449</v>
      </c>
      <c r="J101" s="170"/>
      <c r="K101" s="181"/>
    </row>
    <row r="102" spans="1:11" s="2" customFormat="1" ht="25.5">
      <c r="A102" s="63">
        <v>4</v>
      </c>
      <c r="B102" s="149" t="s">
        <v>453</v>
      </c>
      <c r="C102" s="65">
        <v>1</v>
      </c>
      <c r="D102" s="168"/>
      <c r="E102" s="141">
        <v>2010</v>
      </c>
      <c r="F102" s="84"/>
      <c r="G102" s="84" t="s">
        <v>132</v>
      </c>
      <c r="H102" s="84"/>
      <c r="I102" s="84" t="s">
        <v>133</v>
      </c>
      <c r="J102" s="84"/>
      <c r="K102" s="181"/>
    </row>
    <row r="103" spans="1:11" s="2" customFormat="1" ht="25.5">
      <c r="A103" s="63">
        <v>5</v>
      </c>
      <c r="B103" s="150" t="s">
        <v>454</v>
      </c>
      <c r="C103" s="65">
        <v>1</v>
      </c>
      <c r="D103" s="168"/>
      <c r="E103" s="68">
        <v>2008</v>
      </c>
      <c r="F103" s="69" t="s">
        <v>455</v>
      </c>
      <c r="G103" s="84" t="s">
        <v>456</v>
      </c>
      <c r="H103" s="69"/>
      <c r="I103" s="84" t="s">
        <v>457</v>
      </c>
      <c r="J103" s="84"/>
      <c r="K103" s="181"/>
    </row>
    <row r="104" spans="1:11" s="2" customFormat="1" ht="25.5">
      <c r="A104" s="63">
        <v>6</v>
      </c>
      <c r="B104" s="64" t="s">
        <v>458</v>
      </c>
      <c r="C104" s="65">
        <v>1</v>
      </c>
      <c r="D104" s="68">
        <v>2008</v>
      </c>
      <c r="E104" s="68"/>
      <c r="F104" s="84" t="s">
        <v>459</v>
      </c>
      <c r="G104" s="84" t="s">
        <v>460</v>
      </c>
      <c r="H104" s="148" t="s">
        <v>461</v>
      </c>
      <c r="I104" s="84" t="s">
        <v>462</v>
      </c>
      <c r="J104" s="69"/>
      <c r="K104" s="181"/>
    </row>
    <row r="105" spans="1:11" s="2" customFormat="1">
      <c r="A105" s="23" t="s">
        <v>463</v>
      </c>
      <c r="B105" s="28" t="s">
        <v>464</v>
      </c>
      <c r="C105" s="29">
        <v>0</v>
      </c>
      <c r="D105" s="29">
        <v>0</v>
      </c>
      <c r="E105" s="29">
        <v>0</v>
      </c>
      <c r="F105" s="70"/>
      <c r="G105" s="70"/>
      <c r="H105" s="62"/>
      <c r="I105" s="70"/>
      <c r="J105" s="70"/>
      <c r="K105" s="70"/>
    </row>
    <row r="106" spans="1:11" s="2" customFormat="1" ht="38.25">
      <c r="A106" s="18" t="s">
        <v>465</v>
      </c>
      <c r="B106" s="34" t="s">
        <v>466</v>
      </c>
      <c r="C106" s="32">
        <f>SUM(C107:C239)</f>
        <v>133</v>
      </c>
      <c r="D106" s="32">
        <f>C106-E106</f>
        <v>69</v>
      </c>
      <c r="E106" s="32">
        <v>64</v>
      </c>
      <c r="F106" s="21"/>
      <c r="G106" s="21"/>
      <c r="H106" s="61"/>
      <c r="I106" s="21"/>
      <c r="J106" s="21"/>
      <c r="K106" s="21"/>
    </row>
    <row r="107" spans="1:11" s="2" customFormat="1" ht="63.75">
      <c r="A107" s="105">
        <v>1</v>
      </c>
      <c r="B107" s="56" t="s">
        <v>467</v>
      </c>
      <c r="C107" s="105">
        <v>1</v>
      </c>
      <c r="D107" s="35"/>
      <c r="E107" s="35">
        <v>2009</v>
      </c>
      <c r="F107" s="37" t="s">
        <v>468</v>
      </c>
      <c r="G107" s="37" t="s">
        <v>469</v>
      </c>
      <c r="H107" s="173"/>
      <c r="I107" s="56" t="s">
        <v>470</v>
      </c>
      <c r="J107" s="37" t="s">
        <v>471</v>
      </c>
      <c r="K107" s="177" t="s">
        <v>472</v>
      </c>
    </row>
    <row r="108" spans="1:11" s="2" customFormat="1" ht="38.25">
      <c r="A108" s="65">
        <v>2</v>
      </c>
      <c r="B108" s="86" t="s">
        <v>473</v>
      </c>
      <c r="C108" s="65">
        <v>1</v>
      </c>
      <c r="D108" s="74"/>
      <c r="E108" s="74">
        <v>2011</v>
      </c>
      <c r="F108" s="87" t="s">
        <v>468</v>
      </c>
      <c r="G108" s="87" t="s">
        <v>469</v>
      </c>
      <c r="H108" s="174"/>
      <c r="I108" s="86" t="s">
        <v>470</v>
      </c>
      <c r="J108" s="87" t="s">
        <v>474</v>
      </c>
      <c r="K108" s="87" t="s">
        <v>475</v>
      </c>
    </row>
    <row r="109" spans="1:11" s="2" customFormat="1" ht="38.25">
      <c r="A109" s="65">
        <v>3</v>
      </c>
      <c r="B109" s="86" t="s">
        <v>476</v>
      </c>
      <c r="C109" s="74">
        <v>1</v>
      </c>
      <c r="D109" s="74">
        <v>2013</v>
      </c>
      <c r="E109" s="74"/>
      <c r="F109" s="87" t="s">
        <v>468</v>
      </c>
      <c r="G109" s="87" t="s">
        <v>469</v>
      </c>
      <c r="H109" s="174"/>
      <c r="I109" s="87" t="s">
        <v>477</v>
      </c>
      <c r="J109" s="87" t="s">
        <v>478</v>
      </c>
      <c r="K109" s="87" t="s">
        <v>475</v>
      </c>
    </row>
    <row r="110" spans="1:11" s="2" customFormat="1" ht="32.25" customHeight="1">
      <c r="A110" s="65">
        <v>4</v>
      </c>
      <c r="B110" s="86" t="s">
        <v>479</v>
      </c>
      <c r="C110" s="65">
        <v>1</v>
      </c>
      <c r="D110" s="74"/>
      <c r="E110" s="74">
        <v>2010</v>
      </c>
      <c r="F110" s="78" t="s">
        <v>480</v>
      </c>
      <c r="G110" s="78" t="s">
        <v>481</v>
      </c>
      <c r="H110" s="78"/>
      <c r="I110" s="86" t="s">
        <v>482</v>
      </c>
      <c r="J110" s="87" t="s">
        <v>483</v>
      </c>
      <c r="K110" s="87" t="s">
        <v>475</v>
      </c>
    </row>
    <row r="111" spans="1:11" s="2" customFormat="1" ht="53.25" customHeight="1">
      <c r="A111" s="65">
        <v>5</v>
      </c>
      <c r="B111" s="86" t="s">
        <v>484</v>
      </c>
      <c r="C111" s="74">
        <v>1</v>
      </c>
      <c r="D111" s="74">
        <v>2014</v>
      </c>
      <c r="E111" s="74"/>
      <c r="F111" s="78" t="s">
        <v>485</v>
      </c>
      <c r="G111" s="78" t="s">
        <v>486</v>
      </c>
      <c r="H111" s="78"/>
      <c r="I111" s="86" t="s">
        <v>487</v>
      </c>
      <c r="J111" s="87" t="s">
        <v>488</v>
      </c>
      <c r="K111" s="87" t="s">
        <v>475</v>
      </c>
    </row>
    <row r="112" spans="1:11" s="2" customFormat="1" ht="51" customHeight="1">
      <c r="A112" s="65">
        <v>6</v>
      </c>
      <c r="B112" s="86" t="s">
        <v>489</v>
      </c>
      <c r="C112" s="74">
        <v>1</v>
      </c>
      <c r="D112" s="74">
        <v>2009</v>
      </c>
      <c r="E112" s="74"/>
      <c r="F112" s="143" t="s">
        <v>490</v>
      </c>
      <c r="G112" s="78" t="s">
        <v>491</v>
      </c>
      <c r="H112" s="78"/>
      <c r="I112" s="86" t="s">
        <v>492</v>
      </c>
      <c r="J112" s="87" t="s">
        <v>471</v>
      </c>
      <c r="K112" s="87" t="s">
        <v>475</v>
      </c>
    </row>
    <row r="113" spans="1:12" s="2" customFormat="1" ht="51">
      <c r="A113" s="65">
        <v>7</v>
      </c>
      <c r="B113" s="86" t="s">
        <v>493</v>
      </c>
      <c r="C113" s="65">
        <v>1</v>
      </c>
      <c r="D113" s="74"/>
      <c r="E113" s="74">
        <v>2015</v>
      </c>
      <c r="F113" s="78" t="s">
        <v>494</v>
      </c>
      <c r="G113" s="78" t="s">
        <v>481</v>
      </c>
      <c r="H113" s="78"/>
      <c r="I113" s="86" t="s">
        <v>495</v>
      </c>
      <c r="J113" s="87" t="s">
        <v>496</v>
      </c>
      <c r="K113" s="87" t="s">
        <v>497</v>
      </c>
    </row>
    <row r="114" spans="1:12" s="2" customFormat="1" ht="51">
      <c r="A114" s="65">
        <v>8</v>
      </c>
      <c r="B114" s="86" t="s">
        <v>498</v>
      </c>
      <c r="C114" s="74">
        <v>1</v>
      </c>
      <c r="D114" s="74"/>
      <c r="E114" s="74">
        <v>2012</v>
      </c>
      <c r="F114" s="78" t="s">
        <v>499</v>
      </c>
      <c r="G114" s="78" t="s">
        <v>500</v>
      </c>
      <c r="H114" s="78"/>
      <c r="I114" s="86" t="s">
        <v>501</v>
      </c>
      <c r="J114" s="87" t="s">
        <v>488</v>
      </c>
      <c r="K114" s="87" t="s">
        <v>497</v>
      </c>
    </row>
    <row r="115" spans="1:12" s="2" customFormat="1" ht="38.25">
      <c r="A115" s="65">
        <v>9</v>
      </c>
      <c r="B115" s="86" t="s">
        <v>502</v>
      </c>
      <c r="C115" s="65">
        <v>1</v>
      </c>
      <c r="D115" s="74"/>
      <c r="E115" s="74">
        <v>2008</v>
      </c>
      <c r="F115" s="78" t="s">
        <v>503</v>
      </c>
      <c r="G115" s="78" t="s">
        <v>504</v>
      </c>
      <c r="H115" s="78"/>
      <c r="I115" s="86" t="s">
        <v>482</v>
      </c>
      <c r="J115" s="87" t="s">
        <v>471</v>
      </c>
      <c r="K115" s="87" t="s">
        <v>475</v>
      </c>
    </row>
    <row r="116" spans="1:12" s="2" customFormat="1" ht="38.25">
      <c r="A116" s="65">
        <v>10</v>
      </c>
      <c r="B116" s="86" t="s">
        <v>505</v>
      </c>
      <c r="C116" s="74">
        <v>1</v>
      </c>
      <c r="D116" s="74">
        <v>2012</v>
      </c>
      <c r="E116" s="74"/>
      <c r="F116" s="78" t="s">
        <v>506</v>
      </c>
      <c r="G116" s="78" t="s">
        <v>504</v>
      </c>
      <c r="H116" s="78"/>
      <c r="I116" s="86" t="s">
        <v>507</v>
      </c>
      <c r="J116" s="87" t="s">
        <v>483</v>
      </c>
      <c r="K116" s="87"/>
    </row>
    <row r="117" spans="1:12" s="2" customFormat="1" ht="25.5">
      <c r="A117" s="65">
        <v>11</v>
      </c>
      <c r="B117" s="86" t="s">
        <v>508</v>
      </c>
      <c r="C117" s="74">
        <v>1</v>
      </c>
      <c r="D117" s="74">
        <v>2010</v>
      </c>
      <c r="E117" s="74"/>
      <c r="F117" s="143" t="s">
        <v>509</v>
      </c>
      <c r="G117" s="78" t="s">
        <v>510</v>
      </c>
      <c r="H117" s="78"/>
      <c r="I117" s="86" t="s">
        <v>511</v>
      </c>
      <c r="J117" s="87" t="s">
        <v>488</v>
      </c>
      <c r="K117" s="87"/>
    </row>
    <row r="118" spans="1:12" s="2" customFormat="1" ht="51.75" customHeight="1">
      <c r="A118" s="65">
        <v>12</v>
      </c>
      <c r="B118" s="175" t="s">
        <v>512</v>
      </c>
      <c r="C118" s="65">
        <v>1</v>
      </c>
      <c r="D118" s="74"/>
      <c r="E118" s="74">
        <v>2008</v>
      </c>
      <c r="F118" s="87" t="s">
        <v>513</v>
      </c>
      <c r="G118" s="87" t="s">
        <v>514</v>
      </c>
      <c r="H118" s="87"/>
      <c r="I118" s="86" t="s">
        <v>515</v>
      </c>
      <c r="J118" s="87" t="s">
        <v>471</v>
      </c>
      <c r="K118" s="87" t="s">
        <v>475</v>
      </c>
    </row>
    <row r="119" spans="1:12" s="2" customFormat="1" ht="38.25">
      <c r="A119" s="105">
        <v>13</v>
      </c>
      <c r="B119" s="86" t="s">
        <v>516</v>
      </c>
      <c r="C119" s="65">
        <v>1</v>
      </c>
      <c r="D119" s="74"/>
      <c r="E119" s="87">
        <v>2008</v>
      </c>
      <c r="F119" s="87" t="s">
        <v>517</v>
      </c>
      <c r="G119" s="87" t="s">
        <v>518</v>
      </c>
      <c r="H119" s="87"/>
      <c r="I119" s="86" t="s">
        <v>519</v>
      </c>
      <c r="J119" s="87" t="s">
        <v>471</v>
      </c>
      <c r="K119" s="87" t="s">
        <v>475</v>
      </c>
    </row>
    <row r="120" spans="1:12" s="2" customFormat="1" ht="38.25">
      <c r="A120" s="63">
        <v>14</v>
      </c>
      <c r="B120" s="86" t="s">
        <v>520</v>
      </c>
      <c r="C120" s="74">
        <v>1</v>
      </c>
      <c r="D120" s="74">
        <v>2010</v>
      </c>
      <c r="E120" s="87"/>
      <c r="F120" s="74" t="s">
        <v>521</v>
      </c>
      <c r="G120" s="87" t="s">
        <v>522</v>
      </c>
      <c r="H120" s="87"/>
      <c r="I120" s="87" t="s">
        <v>523</v>
      </c>
      <c r="J120" s="87" t="s">
        <v>524</v>
      </c>
      <c r="K120" s="87" t="s">
        <v>525</v>
      </c>
    </row>
    <row r="121" spans="1:12" s="2" customFormat="1" ht="38.25">
      <c r="A121" s="65">
        <v>15</v>
      </c>
      <c r="B121" s="143" t="s">
        <v>526</v>
      </c>
      <c r="C121" s="65">
        <v>1</v>
      </c>
      <c r="D121" s="176">
        <v>2015</v>
      </c>
      <c r="E121" s="176"/>
      <c r="F121" s="87" t="s">
        <v>527</v>
      </c>
      <c r="G121" s="78" t="s">
        <v>522</v>
      </c>
      <c r="H121" s="256" t="s">
        <v>528</v>
      </c>
      <c r="I121" s="143" t="s">
        <v>529</v>
      </c>
      <c r="J121" s="78" t="s">
        <v>530</v>
      </c>
      <c r="K121" s="78" t="s">
        <v>531</v>
      </c>
    </row>
    <row r="122" spans="1:12" s="2" customFormat="1" ht="68.25" customHeight="1">
      <c r="A122" s="63">
        <v>16</v>
      </c>
      <c r="B122" s="56" t="s">
        <v>532</v>
      </c>
      <c r="C122" s="105">
        <v>1</v>
      </c>
      <c r="D122" s="35"/>
      <c r="E122" s="35">
        <v>2009</v>
      </c>
      <c r="F122" s="35"/>
      <c r="G122" s="37" t="s">
        <v>533</v>
      </c>
      <c r="H122" s="249" t="s">
        <v>534</v>
      </c>
      <c r="I122" s="56" t="s">
        <v>535</v>
      </c>
      <c r="J122" s="37" t="s">
        <v>536</v>
      </c>
      <c r="K122" s="249" t="s">
        <v>537</v>
      </c>
      <c r="L122" s="2" t="s">
        <v>538</v>
      </c>
    </row>
    <row r="123" spans="1:12" s="2" customFormat="1" ht="51">
      <c r="A123" s="105">
        <v>17</v>
      </c>
      <c r="B123" s="56" t="s">
        <v>539</v>
      </c>
      <c r="C123" s="105">
        <v>1</v>
      </c>
      <c r="D123" s="37"/>
      <c r="E123" s="35">
        <v>2009</v>
      </c>
      <c r="F123" s="37" t="s">
        <v>540</v>
      </c>
      <c r="G123" s="37" t="s">
        <v>541</v>
      </c>
      <c r="H123" s="249" t="s">
        <v>542</v>
      </c>
      <c r="I123" s="56" t="s">
        <v>543</v>
      </c>
      <c r="J123" s="129"/>
      <c r="K123" s="249" t="s">
        <v>151</v>
      </c>
    </row>
    <row r="124" spans="1:12" s="2" customFormat="1" ht="38.25">
      <c r="A124" s="65">
        <v>18</v>
      </c>
      <c r="B124" s="86" t="s">
        <v>544</v>
      </c>
      <c r="C124" s="65">
        <v>1</v>
      </c>
      <c r="D124" s="74">
        <v>2008</v>
      </c>
      <c r="E124" s="87"/>
      <c r="F124" s="87" t="s">
        <v>545</v>
      </c>
      <c r="G124" s="87" t="s">
        <v>541</v>
      </c>
      <c r="H124" s="251" t="s">
        <v>546</v>
      </c>
      <c r="I124" s="86" t="s">
        <v>547</v>
      </c>
      <c r="J124" s="92"/>
      <c r="K124" s="78" t="s">
        <v>531</v>
      </c>
    </row>
    <row r="125" spans="1:12" s="2" customFormat="1" ht="38.25">
      <c r="A125" s="65">
        <v>19</v>
      </c>
      <c r="B125" s="86" t="s">
        <v>548</v>
      </c>
      <c r="C125" s="65">
        <v>1</v>
      </c>
      <c r="D125" s="74">
        <v>2014</v>
      </c>
      <c r="E125" s="74"/>
      <c r="F125" s="74" t="s">
        <v>549</v>
      </c>
      <c r="G125" s="87" t="s">
        <v>550</v>
      </c>
      <c r="H125" s="87"/>
      <c r="I125" s="86" t="s">
        <v>551</v>
      </c>
      <c r="J125" s="182" t="s">
        <v>552</v>
      </c>
      <c r="K125" s="78" t="s">
        <v>531</v>
      </c>
    </row>
    <row r="126" spans="1:12" s="2" customFormat="1" ht="38.25">
      <c r="A126" s="65">
        <v>20</v>
      </c>
      <c r="B126" s="86" t="s">
        <v>553</v>
      </c>
      <c r="C126" s="65">
        <v>1</v>
      </c>
      <c r="D126" s="74">
        <v>2013</v>
      </c>
      <c r="E126" s="74"/>
      <c r="F126" s="74" t="s">
        <v>554</v>
      </c>
      <c r="G126" s="87" t="s">
        <v>522</v>
      </c>
      <c r="H126" s="87"/>
      <c r="I126" s="86" t="s">
        <v>555</v>
      </c>
      <c r="J126" s="182" t="s">
        <v>556</v>
      </c>
      <c r="K126" s="78" t="s">
        <v>531</v>
      </c>
    </row>
    <row r="127" spans="1:12" s="2" customFormat="1" ht="38.25">
      <c r="A127" s="65">
        <v>21</v>
      </c>
      <c r="B127" s="86" t="s">
        <v>557</v>
      </c>
      <c r="C127" s="65">
        <v>1</v>
      </c>
      <c r="D127" s="74"/>
      <c r="E127" s="74">
        <v>2012</v>
      </c>
      <c r="F127" s="87" t="s">
        <v>558</v>
      </c>
      <c r="G127" s="87" t="s">
        <v>522</v>
      </c>
      <c r="H127" s="87"/>
      <c r="I127" s="86" t="s">
        <v>559</v>
      </c>
      <c r="J127" s="182" t="s">
        <v>560</v>
      </c>
      <c r="K127" s="78" t="s">
        <v>531</v>
      </c>
    </row>
    <row r="128" spans="1:12" s="2" customFormat="1" ht="38.25">
      <c r="A128" s="65">
        <v>22</v>
      </c>
      <c r="B128" s="86" t="s">
        <v>561</v>
      </c>
      <c r="C128" s="65">
        <v>1</v>
      </c>
      <c r="D128" s="74"/>
      <c r="E128" s="74">
        <v>2009</v>
      </c>
      <c r="F128" s="74" t="s">
        <v>562</v>
      </c>
      <c r="G128" s="87" t="s">
        <v>522</v>
      </c>
      <c r="H128" s="87"/>
      <c r="I128" s="86" t="s">
        <v>563</v>
      </c>
      <c r="J128" s="182" t="s">
        <v>564</v>
      </c>
      <c r="K128" s="78" t="s">
        <v>531</v>
      </c>
    </row>
    <row r="129" spans="1:11" s="2" customFormat="1" ht="38.25">
      <c r="A129" s="65">
        <v>23</v>
      </c>
      <c r="B129" s="86" t="s">
        <v>565</v>
      </c>
      <c r="C129" s="65">
        <v>1</v>
      </c>
      <c r="D129" s="74"/>
      <c r="E129" s="87"/>
      <c r="F129" s="87" t="s">
        <v>566</v>
      </c>
      <c r="G129" s="74" t="s">
        <v>567</v>
      </c>
      <c r="H129" s="251" t="s">
        <v>568</v>
      </c>
      <c r="I129" s="161" t="s">
        <v>569</v>
      </c>
      <c r="J129" s="87" t="s">
        <v>570</v>
      </c>
      <c r="K129" s="87" t="s">
        <v>475</v>
      </c>
    </row>
    <row r="130" spans="1:11" s="2" customFormat="1" ht="38.25">
      <c r="A130" s="65">
        <v>24</v>
      </c>
      <c r="B130" s="161" t="s">
        <v>571</v>
      </c>
      <c r="C130" s="65">
        <v>1</v>
      </c>
      <c r="D130" s="74"/>
      <c r="E130" s="74">
        <v>2009</v>
      </c>
      <c r="F130" s="87" t="s">
        <v>572</v>
      </c>
      <c r="G130" s="87" t="s">
        <v>343</v>
      </c>
      <c r="H130" s="92"/>
      <c r="I130" s="86" t="s">
        <v>573</v>
      </c>
      <c r="J130" s="87" t="s">
        <v>574</v>
      </c>
      <c r="K130" s="87" t="s">
        <v>475</v>
      </c>
    </row>
    <row r="131" spans="1:11" s="2" customFormat="1" ht="38.25">
      <c r="A131" s="65">
        <v>25</v>
      </c>
      <c r="B131" s="161" t="s">
        <v>575</v>
      </c>
      <c r="C131" s="65">
        <v>1</v>
      </c>
      <c r="D131" s="74"/>
      <c r="E131" s="74">
        <v>2012</v>
      </c>
      <c r="F131" s="87" t="s">
        <v>576</v>
      </c>
      <c r="G131" s="87" t="s">
        <v>577</v>
      </c>
      <c r="H131" s="251" t="s">
        <v>578</v>
      </c>
      <c r="I131" s="86" t="s">
        <v>579</v>
      </c>
      <c r="J131" s="87" t="s">
        <v>574</v>
      </c>
      <c r="K131" s="87" t="s">
        <v>475</v>
      </c>
    </row>
    <row r="132" spans="1:11" s="2" customFormat="1" ht="38.25">
      <c r="A132" s="63">
        <v>26</v>
      </c>
      <c r="B132" s="56" t="s">
        <v>580</v>
      </c>
      <c r="C132" s="35">
        <v>1</v>
      </c>
      <c r="D132" s="155">
        <v>40115</v>
      </c>
      <c r="E132" s="37"/>
      <c r="F132" s="37" t="s">
        <v>581</v>
      </c>
      <c r="G132" s="37" t="s">
        <v>582</v>
      </c>
      <c r="H132" s="37"/>
      <c r="I132" s="56" t="s">
        <v>583</v>
      </c>
      <c r="J132" s="37" t="s">
        <v>584</v>
      </c>
      <c r="K132" s="37" t="s">
        <v>347</v>
      </c>
    </row>
    <row r="133" spans="1:11" s="2" customFormat="1" ht="127.5">
      <c r="A133" s="105">
        <v>27</v>
      </c>
      <c r="B133" s="56" t="s">
        <v>585</v>
      </c>
      <c r="C133" s="35">
        <v>1</v>
      </c>
      <c r="D133" s="155">
        <v>41460</v>
      </c>
      <c r="E133" s="37"/>
      <c r="F133" s="37" t="s">
        <v>586</v>
      </c>
      <c r="G133" s="37" t="s">
        <v>582</v>
      </c>
      <c r="H133" s="37"/>
      <c r="I133" s="56" t="s">
        <v>587</v>
      </c>
      <c r="J133" s="37" t="s">
        <v>588</v>
      </c>
      <c r="K133" s="37" t="s">
        <v>347</v>
      </c>
    </row>
    <row r="134" spans="1:11" s="2" customFormat="1" ht="38.25">
      <c r="A134" s="65">
        <v>28</v>
      </c>
      <c r="B134" s="86" t="s">
        <v>589</v>
      </c>
      <c r="C134" s="68">
        <v>1</v>
      </c>
      <c r="D134" s="167">
        <v>41107</v>
      </c>
      <c r="E134" s="87"/>
      <c r="F134" s="87" t="s">
        <v>590</v>
      </c>
      <c r="G134" s="87" t="s">
        <v>591</v>
      </c>
      <c r="H134" s="87"/>
      <c r="I134" s="86" t="s">
        <v>592</v>
      </c>
      <c r="J134" s="87" t="s">
        <v>593</v>
      </c>
      <c r="K134" s="87"/>
    </row>
    <row r="135" spans="1:11" s="2" customFormat="1" ht="25.5">
      <c r="A135" s="65">
        <v>29</v>
      </c>
      <c r="B135" s="86" t="s">
        <v>594</v>
      </c>
      <c r="C135" s="68">
        <v>1</v>
      </c>
      <c r="D135" s="87"/>
      <c r="E135" s="183">
        <v>41552</v>
      </c>
      <c r="F135" s="87" t="s">
        <v>595</v>
      </c>
      <c r="G135" s="87" t="s">
        <v>596</v>
      </c>
      <c r="H135" s="87"/>
      <c r="I135" s="86" t="s">
        <v>597</v>
      </c>
      <c r="J135" s="87" t="s">
        <v>593</v>
      </c>
      <c r="K135" s="87"/>
    </row>
    <row r="136" spans="1:11" s="2" customFormat="1" ht="25.5">
      <c r="A136" s="65">
        <v>30</v>
      </c>
      <c r="B136" s="86" t="s">
        <v>598</v>
      </c>
      <c r="C136" s="68">
        <v>1</v>
      </c>
      <c r="D136" s="167">
        <v>43383</v>
      </c>
      <c r="E136" s="87"/>
      <c r="F136" s="87" t="s">
        <v>595</v>
      </c>
      <c r="G136" s="87" t="s">
        <v>596</v>
      </c>
      <c r="H136" s="87"/>
      <c r="I136" s="86" t="s">
        <v>597</v>
      </c>
      <c r="J136" s="87" t="s">
        <v>599</v>
      </c>
      <c r="K136" s="87"/>
    </row>
    <row r="137" spans="1:11" s="2" customFormat="1" ht="76.5">
      <c r="A137" s="65">
        <v>31</v>
      </c>
      <c r="B137" s="86" t="s">
        <v>600</v>
      </c>
      <c r="C137" s="68">
        <v>1</v>
      </c>
      <c r="D137" s="87"/>
      <c r="E137" s="167">
        <v>42587</v>
      </c>
      <c r="F137" s="87" t="s">
        <v>601</v>
      </c>
      <c r="G137" s="87" t="s">
        <v>602</v>
      </c>
      <c r="H137" s="87"/>
      <c r="I137" s="86" t="s">
        <v>603</v>
      </c>
      <c r="J137" s="87" t="s">
        <v>593</v>
      </c>
      <c r="K137" s="87"/>
    </row>
    <row r="138" spans="1:11" s="2" customFormat="1" ht="38.25">
      <c r="A138" s="65">
        <v>32</v>
      </c>
      <c r="B138" s="86" t="s">
        <v>604</v>
      </c>
      <c r="C138" s="68">
        <v>1</v>
      </c>
      <c r="D138" s="87"/>
      <c r="E138" s="167">
        <v>39223</v>
      </c>
      <c r="F138" s="87" t="s">
        <v>605</v>
      </c>
      <c r="G138" s="87" t="s">
        <v>602</v>
      </c>
      <c r="H138" s="87"/>
      <c r="I138" s="86" t="s">
        <v>606</v>
      </c>
      <c r="J138" s="87" t="s">
        <v>607</v>
      </c>
      <c r="K138" s="87"/>
    </row>
    <row r="139" spans="1:11" s="2" customFormat="1" ht="38.25">
      <c r="A139" s="65">
        <v>33</v>
      </c>
      <c r="B139" s="86" t="s">
        <v>608</v>
      </c>
      <c r="C139" s="68">
        <v>1</v>
      </c>
      <c r="D139" s="87"/>
      <c r="E139" s="167">
        <v>39223</v>
      </c>
      <c r="F139" s="87" t="s">
        <v>605</v>
      </c>
      <c r="G139" s="87" t="s">
        <v>602</v>
      </c>
      <c r="H139" s="87"/>
      <c r="I139" s="86" t="s">
        <v>606</v>
      </c>
      <c r="J139" s="87" t="s">
        <v>607</v>
      </c>
      <c r="K139" s="87"/>
    </row>
    <row r="140" spans="1:11" s="2" customFormat="1" ht="38.25">
      <c r="A140" s="65">
        <v>34</v>
      </c>
      <c r="B140" s="86" t="s">
        <v>609</v>
      </c>
      <c r="C140" s="68">
        <v>1</v>
      </c>
      <c r="D140" s="87"/>
      <c r="E140" s="167">
        <v>40112</v>
      </c>
      <c r="F140" s="87" t="s">
        <v>610</v>
      </c>
      <c r="G140" s="87" t="s">
        <v>68</v>
      </c>
      <c r="H140" s="87"/>
      <c r="I140" s="86" t="s">
        <v>611</v>
      </c>
      <c r="J140" s="87" t="s">
        <v>584</v>
      </c>
      <c r="K140" s="87"/>
    </row>
    <row r="141" spans="1:11" s="2" customFormat="1" ht="38.25">
      <c r="A141" s="65">
        <v>35</v>
      </c>
      <c r="B141" s="86" t="s">
        <v>612</v>
      </c>
      <c r="C141" s="68">
        <v>1</v>
      </c>
      <c r="D141" s="87"/>
      <c r="E141" s="167">
        <v>42071</v>
      </c>
      <c r="F141" s="87" t="s">
        <v>610</v>
      </c>
      <c r="G141" s="87" t="s">
        <v>68</v>
      </c>
      <c r="H141" s="87"/>
      <c r="I141" s="86" t="s">
        <v>611</v>
      </c>
      <c r="J141" s="87" t="s">
        <v>613</v>
      </c>
      <c r="K141" s="87"/>
    </row>
    <row r="142" spans="1:11" s="2" customFormat="1" ht="38.25">
      <c r="A142" s="65">
        <v>36</v>
      </c>
      <c r="B142" s="86" t="s">
        <v>614</v>
      </c>
      <c r="C142" s="68">
        <v>1</v>
      </c>
      <c r="D142" s="87"/>
      <c r="E142" s="167">
        <v>39400</v>
      </c>
      <c r="F142" s="87" t="s">
        <v>615</v>
      </c>
      <c r="G142" s="87" t="s">
        <v>68</v>
      </c>
      <c r="H142" s="87"/>
      <c r="I142" s="86" t="s">
        <v>616</v>
      </c>
      <c r="J142" s="87" t="s">
        <v>607</v>
      </c>
      <c r="K142" s="87"/>
    </row>
    <row r="143" spans="1:11" s="2" customFormat="1" ht="51">
      <c r="A143" s="65">
        <v>37</v>
      </c>
      <c r="B143" s="86" t="s">
        <v>617</v>
      </c>
      <c r="C143" s="68">
        <v>1</v>
      </c>
      <c r="D143" s="87"/>
      <c r="E143" s="167">
        <v>41023</v>
      </c>
      <c r="F143" s="87" t="s">
        <v>618</v>
      </c>
      <c r="G143" s="87" t="s">
        <v>619</v>
      </c>
      <c r="H143" s="87"/>
      <c r="I143" s="86" t="s">
        <v>620</v>
      </c>
      <c r="J143" s="87" t="s">
        <v>621</v>
      </c>
      <c r="K143" s="87"/>
    </row>
    <row r="144" spans="1:11" s="2" customFormat="1" ht="38.25">
      <c r="A144" s="65">
        <v>38</v>
      </c>
      <c r="B144" s="86" t="s">
        <v>622</v>
      </c>
      <c r="C144" s="68">
        <v>1</v>
      </c>
      <c r="D144" s="87"/>
      <c r="E144" s="167">
        <v>39562</v>
      </c>
      <c r="F144" s="78" t="s">
        <v>623</v>
      </c>
      <c r="G144" s="87" t="s">
        <v>619</v>
      </c>
      <c r="H144" s="78"/>
      <c r="I144" s="86" t="s">
        <v>624</v>
      </c>
      <c r="J144" s="87" t="s">
        <v>625</v>
      </c>
      <c r="K144" s="87"/>
    </row>
    <row r="145" spans="1:14" s="2" customFormat="1" ht="25.5">
      <c r="A145" s="65">
        <v>39</v>
      </c>
      <c r="B145" s="86" t="s">
        <v>626</v>
      </c>
      <c r="C145" s="68">
        <v>1</v>
      </c>
      <c r="D145" s="87"/>
      <c r="E145" s="167">
        <v>39788</v>
      </c>
      <c r="F145" s="87" t="s">
        <v>627</v>
      </c>
      <c r="G145" s="87" t="s">
        <v>619</v>
      </c>
      <c r="H145" s="87"/>
      <c r="I145" s="86" t="s">
        <v>628</v>
      </c>
      <c r="J145" s="87" t="s">
        <v>625</v>
      </c>
      <c r="K145" s="87"/>
    </row>
    <row r="146" spans="1:14" s="2" customFormat="1" ht="38.25">
      <c r="A146" s="65">
        <v>40</v>
      </c>
      <c r="B146" s="86" t="s">
        <v>629</v>
      </c>
      <c r="C146" s="68">
        <v>1</v>
      </c>
      <c r="D146" s="167">
        <v>40007</v>
      </c>
      <c r="E146" s="167"/>
      <c r="F146" s="87" t="s">
        <v>630</v>
      </c>
      <c r="G146" s="87" t="s">
        <v>591</v>
      </c>
      <c r="H146" s="87"/>
      <c r="I146" s="86" t="s">
        <v>631</v>
      </c>
      <c r="J146" s="87" t="s">
        <v>584</v>
      </c>
      <c r="K146" s="87"/>
    </row>
    <row r="147" spans="1:14" s="2" customFormat="1" ht="38.25">
      <c r="A147" s="65">
        <v>41</v>
      </c>
      <c r="B147" s="86" t="s">
        <v>632</v>
      </c>
      <c r="C147" s="68">
        <v>1</v>
      </c>
      <c r="D147" s="87"/>
      <c r="E147" s="167">
        <v>39374</v>
      </c>
      <c r="F147" s="87" t="s">
        <v>633</v>
      </c>
      <c r="G147" s="87" t="s">
        <v>591</v>
      </c>
      <c r="H147" s="87"/>
      <c r="I147" s="86" t="s">
        <v>631</v>
      </c>
      <c r="J147" s="87" t="s">
        <v>607</v>
      </c>
      <c r="K147" s="87"/>
    </row>
    <row r="148" spans="1:14" s="2" customFormat="1" ht="38.25">
      <c r="A148" s="65">
        <v>42</v>
      </c>
      <c r="B148" s="86" t="s">
        <v>634</v>
      </c>
      <c r="C148" s="68">
        <v>1</v>
      </c>
      <c r="D148" s="167">
        <v>41283</v>
      </c>
      <c r="E148" s="167"/>
      <c r="F148" s="87" t="s">
        <v>633</v>
      </c>
      <c r="G148" s="87" t="s">
        <v>591</v>
      </c>
      <c r="H148" s="87"/>
      <c r="I148" s="86" t="s">
        <v>631</v>
      </c>
      <c r="J148" s="87" t="s">
        <v>635</v>
      </c>
      <c r="K148" s="87"/>
    </row>
    <row r="149" spans="1:14" s="2" customFormat="1" ht="63.75">
      <c r="A149" s="65">
        <v>43</v>
      </c>
      <c r="B149" s="184" t="s">
        <v>636</v>
      </c>
      <c r="C149" s="68">
        <v>1</v>
      </c>
      <c r="D149" s="185"/>
      <c r="E149" s="186" t="s">
        <v>637</v>
      </c>
      <c r="F149" s="87" t="s">
        <v>638</v>
      </c>
      <c r="G149" s="87" t="s">
        <v>596</v>
      </c>
      <c r="H149" s="87"/>
      <c r="I149" s="86" t="s">
        <v>639</v>
      </c>
      <c r="J149" s="87" t="s">
        <v>640</v>
      </c>
      <c r="K149" s="87"/>
    </row>
    <row r="150" spans="1:14" s="3" customFormat="1" ht="63.75">
      <c r="A150" s="65">
        <v>44</v>
      </c>
      <c r="B150" s="187" t="s">
        <v>641</v>
      </c>
      <c r="C150" s="68">
        <v>1</v>
      </c>
      <c r="D150" s="186" t="s">
        <v>642</v>
      </c>
      <c r="E150" s="87"/>
      <c r="F150" s="87" t="s">
        <v>638</v>
      </c>
      <c r="G150" s="87" t="s">
        <v>596</v>
      </c>
      <c r="H150" s="87"/>
      <c r="I150" s="86" t="s">
        <v>639</v>
      </c>
      <c r="J150" s="87" t="s">
        <v>613</v>
      </c>
      <c r="K150" s="87"/>
      <c r="L150" s="192" t="s">
        <v>643</v>
      </c>
      <c r="M150" s="1"/>
      <c r="N150" s="1"/>
    </row>
    <row r="151" spans="1:14" s="3" customFormat="1" ht="65.25" customHeight="1">
      <c r="A151" s="65">
        <v>45</v>
      </c>
      <c r="B151" s="184" t="s">
        <v>644</v>
      </c>
      <c r="C151" s="68">
        <v>1</v>
      </c>
      <c r="D151" s="186" t="s">
        <v>645</v>
      </c>
      <c r="E151" s="87"/>
      <c r="F151" s="87" t="s">
        <v>638</v>
      </c>
      <c r="G151" s="87" t="s">
        <v>596</v>
      </c>
      <c r="H151" s="87"/>
      <c r="I151" s="86" t="s">
        <v>639</v>
      </c>
      <c r="J151" s="87" t="s">
        <v>646</v>
      </c>
      <c r="K151" s="87"/>
      <c r="L151" s="192"/>
      <c r="M151" s="1"/>
      <c r="N151" s="1"/>
    </row>
    <row r="152" spans="1:14" s="3" customFormat="1" ht="39.75" customHeight="1">
      <c r="A152" s="65">
        <v>46</v>
      </c>
      <c r="B152" s="184" t="s">
        <v>594</v>
      </c>
      <c r="C152" s="68">
        <v>1</v>
      </c>
      <c r="D152" s="87"/>
      <c r="E152" s="186" t="s">
        <v>647</v>
      </c>
      <c r="F152" s="185" t="s">
        <v>648</v>
      </c>
      <c r="G152" s="87" t="s">
        <v>596</v>
      </c>
      <c r="H152" s="87"/>
      <c r="I152" s="86" t="s">
        <v>649</v>
      </c>
      <c r="J152" s="87" t="s">
        <v>650</v>
      </c>
      <c r="K152" s="87"/>
      <c r="L152" s="192"/>
      <c r="M152" s="1"/>
      <c r="N152" s="1"/>
    </row>
    <row r="153" spans="1:14" s="3" customFormat="1" ht="39.75" customHeight="1">
      <c r="A153" s="65">
        <v>47</v>
      </c>
      <c r="B153" s="187" t="s">
        <v>651</v>
      </c>
      <c r="C153" s="68">
        <v>1</v>
      </c>
      <c r="D153" s="87"/>
      <c r="E153" s="186" t="s">
        <v>652</v>
      </c>
      <c r="F153" s="185" t="s">
        <v>648</v>
      </c>
      <c r="G153" s="87" t="s">
        <v>596</v>
      </c>
      <c r="H153" s="87"/>
      <c r="I153" s="86" t="s">
        <v>649</v>
      </c>
      <c r="J153" s="87" t="s">
        <v>640</v>
      </c>
      <c r="K153" s="87"/>
      <c r="L153" s="192"/>
      <c r="M153" s="1"/>
      <c r="N153" s="1"/>
    </row>
    <row r="154" spans="1:14" s="3" customFormat="1" ht="39.75" customHeight="1">
      <c r="A154" s="65">
        <v>48</v>
      </c>
      <c r="B154" s="187" t="s">
        <v>653</v>
      </c>
      <c r="C154" s="68">
        <v>1</v>
      </c>
      <c r="D154" s="87"/>
      <c r="E154" s="186" t="s">
        <v>654</v>
      </c>
      <c r="F154" s="185" t="s">
        <v>648</v>
      </c>
      <c r="G154" s="87" t="s">
        <v>596</v>
      </c>
      <c r="H154" s="87"/>
      <c r="I154" s="86" t="s">
        <v>649</v>
      </c>
      <c r="J154" s="87" t="s">
        <v>655</v>
      </c>
      <c r="K154" s="87"/>
      <c r="L154" s="192"/>
      <c r="M154" s="1"/>
      <c r="N154" s="1"/>
    </row>
    <row r="155" spans="1:14" s="3" customFormat="1" ht="38.25">
      <c r="A155" s="65">
        <v>49</v>
      </c>
      <c r="B155" s="184" t="s">
        <v>656</v>
      </c>
      <c r="C155" s="68">
        <v>1</v>
      </c>
      <c r="D155" s="186" t="s">
        <v>657</v>
      </c>
      <c r="E155" s="87"/>
      <c r="F155" s="185" t="s">
        <v>648</v>
      </c>
      <c r="G155" s="87" t="s">
        <v>596</v>
      </c>
      <c r="H155" s="87"/>
      <c r="I155" s="86" t="s">
        <v>649</v>
      </c>
      <c r="J155" s="87" t="s">
        <v>658</v>
      </c>
      <c r="K155" s="87"/>
      <c r="L155" s="192"/>
      <c r="M155" s="1"/>
      <c r="N155" s="1"/>
    </row>
    <row r="156" spans="1:14" s="3" customFormat="1" ht="51">
      <c r="A156" s="65">
        <v>50</v>
      </c>
      <c r="B156" s="188" t="s">
        <v>659</v>
      </c>
      <c r="C156" s="68">
        <v>1</v>
      </c>
      <c r="D156" s="87"/>
      <c r="E156" s="189" t="s">
        <v>660</v>
      </c>
      <c r="F156" s="190" t="s">
        <v>661</v>
      </c>
      <c r="G156" s="87" t="s">
        <v>602</v>
      </c>
      <c r="H156" s="87"/>
      <c r="I156" s="86" t="s">
        <v>662</v>
      </c>
      <c r="J156" s="87" t="s">
        <v>663</v>
      </c>
      <c r="K156" s="87"/>
      <c r="L156" s="192"/>
      <c r="M156" s="1"/>
      <c r="N156" s="1"/>
    </row>
    <row r="157" spans="1:14" s="3" customFormat="1" ht="39.75" customHeight="1">
      <c r="A157" s="65">
        <v>51</v>
      </c>
      <c r="B157" s="191" t="s">
        <v>664</v>
      </c>
      <c r="C157" s="68">
        <v>1</v>
      </c>
      <c r="D157" s="87"/>
      <c r="E157" s="189" t="s">
        <v>665</v>
      </c>
      <c r="F157" s="190" t="s">
        <v>666</v>
      </c>
      <c r="G157" s="87" t="s">
        <v>602</v>
      </c>
      <c r="H157" s="87"/>
      <c r="I157" s="252" t="s">
        <v>667</v>
      </c>
      <c r="J157" s="87" t="s">
        <v>584</v>
      </c>
      <c r="K157" s="87"/>
      <c r="L157" s="192"/>
      <c r="M157" s="1"/>
      <c r="N157" s="1"/>
    </row>
    <row r="158" spans="1:14" s="3" customFormat="1" ht="66.75" customHeight="1">
      <c r="A158" s="105">
        <v>52</v>
      </c>
      <c r="B158" s="56" t="s">
        <v>668</v>
      </c>
      <c r="C158" s="35">
        <v>1</v>
      </c>
      <c r="D158" s="37"/>
      <c r="E158" s="249" t="s">
        <v>669</v>
      </c>
      <c r="F158" s="37" t="s">
        <v>670</v>
      </c>
      <c r="G158" s="37" t="s">
        <v>596</v>
      </c>
      <c r="H158" s="35"/>
      <c r="I158" s="56" t="s">
        <v>671</v>
      </c>
      <c r="J158" s="37" t="s">
        <v>672</v>
      </c>
      <c r="K158" s="249" t="s">
        <v>537</v>
      </c>
      <c r="L158" s="192"/>
      <c r="M158" s="1"/>
      <c r="N158" s="1"/>
    </row>
    <row r="159" spans="1:14" s="132" customFormat="1" ht="21.75" customHeight="1">
      <c r="A159" s="65">
        <v>53</v>
      </c>
      <c r="B159" s="64" t="s">
        <v>673</v>
      </c>
      <c r="C159" s="68">
        <v>1</v>
      </c>
      <c r="D159" s="74">
        <v>2008</v>
      </c>
      <c r="E159" s="87"/>
      <c r="F159" s="87" t="s">
        <v>674</v>
      </c>
      <c r="G159" s="78" t="s">
        <v>675</v>
      </c>
      <c r="H159" s="87"/>
      <c r="I159" s="161" t="s">
        <v>676</v>
      </c>
      <c r="J159" s="74"/>
      <c r="K159" s="74"/>
    </row>
    <row r="160" spans="1:14" s="3" customFormat="1" ht="39.75" customHeight="1">
      <c r="A160" s="65">
        <v>54</v>
      </c>
      <c r="B160" s="64" t="s">
        <v>677</v>
      </c>
      <c r="C160" s="68">
        <v>1</v>
      </c>
      <c r="D160" s="74">
        <v>2010</v>
      </c>
      <c r="E160" s="87"/>
      <c r="F160" s="87" t="s">
        <v>678</v>
      </c>
      <c r="G160" s="78" t="s">
        <v>679</v>
      </c>
      <c r="H160" s="87"/>
      <c r="I160" s="86" t="s">
        <v>680</v>
      </c>
      <c r="J160" s="74"/>
      <c r="K160" s="87"/>
      <c r="L160" s="192"/>
      <c r="M160" s="1"/>
      <c r="N160" s="1"/>
    </row>
    <row r="161" spans="1:14" s="3" customFormat="1" ht="39.75" customHeight="1">
      <c r="A161" s="65">
        <v>55</v>
      </c>
      <c r="B161" s="64" t="s">
        <v>348</v>
      </c>
      <c r="C161" s="68">
        <v>1</v>
      </c>
      <c r="D161" s="74">
        <v>2011</v>
      </c>
      <c r="E161" s="87"/>
      <c r="F161" s="87" t="s">
        <v>681</v>
      </c>
      <c r="G161" s="78" t="s">
        <v>682</v>
      </c>
      <c r="H161" s="87"/>
      <c r="I161" s="161" t="s">
        <v>683</v>
      </c>
      <c r="J161" s="74"/>
      <c r="K161" s="74"/>
      <c r="L161" s="192"/>
      <c r="M161" s="1"/>
      <c r="N161" s="1"/>
    </row>
    <row r="162" spans="1:14" s="132" customFormat="1" ht="28.5" customHeight="1">
      <c r="A162" s="65">
        <v>56</v>
      </c>
      <c r="B162" s="64" t="s">
        <v>684</v>
      </c>
      <c r="C162" s="68">
        <v>1</v>
      </c>
      <c r="D162" s="87">
        <v>2013</v>
      </c>
      <c r="E162" s="74"/>
      <c r="F162" s="87" t="s">
        <v>685</v>
      </c>
      <c r="G162" s="78" t="s">
        <v>686</v>
      </c>
      <c r="H162" s="87"/>
      <c r="I162" s="161" t="s">
        <v>687</v>
      </c>
      <c r="J162" s="74"/>
      <c r="K162" s="74"/>
    </row>
    <row r="163" spans="1:14" s="3" customFormat="1" ht="39.75" customHeight="1">
      <c r="A163" s="65">
        <v>57</v>
      </c>
      <c r="B163" s="64" t="s">
        <v>688</v>
      </c>
      <c r="C163" s="68">
        <v>1</v>
      </c>
      <c r="D163" s="74">
        <v>2008</v>
      </c>
      <c r="E163" s="74"/>
      <c r="F163" s="74" t="s">
        <v>689</v>
      </c>
      <c r="G163" s="78" t="s">
        <v>686</v>
      </c>
      <c r="H163" s="74"/>
      <c r="I163" s="161" t="s">
        <v>687</v>
      </c>
      <c r="J163" s="74"/>
      <c r="K163" s="74"/>
      <c r="L163" s="192"/>
      <c r="M163" s="1"/>
      <c r="N163" s="1"/>
    </row>
    <row r="164" spans="1:14" s="3" customFormat="1" ht="39.75" customHeight="1">
      <c r="A164" s="65">
        <v>58</v>
      </c>
      <c r="B164" s="64" t="s">
        <v>690</v>
      </c>
      <c r="C164" s="68">
        <v>1</v>
      </c>
      <c r="D164" s="74">
        <v>2012</v>
      </c>
      <c r="E164" s="74"/>
      <c r="F164" s="74" t="s">
        <v>689</v>
      </c>
      <c r="G164" s="78" t="s">
        <v>686</v>
      </c>
      <c r="H164" s="74"/>
      <c r="I164" s="161" t="s">
        <v>687</v>
      </c>
      <c r="J164" s="74"/>
      <c r="K164" s="74"/>
      <c r="L164" s="192"/>
      <c r="M164" s="1"/>
      <c r="N164" s="1"/>
    </row>
    <row r="165" spans="1:14" s="3" customFormat="1" ht="60.75" customHeight="1">
      <c r="A165" s="37">
        <v>59</v>
      </c>
      <c r="B165" s="257" t="s">
        <v>691</v>
      </c>
      <c r="C165" s="37">
        <v>1</v>
      </c>
      <c r="D165" s="37"/>
      <c r="E165" s="37">
        <v>2010</v>
      </c>
      <c r="F165" s="249" t="s">
        <v>692</v>
      </c>
      <c r="G165" s="249" t="s">
        <v>693</v>
      </c>
      <c r="H165" s="37"/>
      <c r="I165" s="249" t="s">
        <v>694</v>
      </c>
      <c r="J165" s="249" t="s">
        <v>695</v>
      </c>
      <c r="K165" s="249" t="s">
        <v>696</v>
      </c>
      <c r="L165" s="192"/>
      <c r="M165" s="1"/>
      <c r="N165" s="1"/>
    </row>
    <row r="166" spans="1:14" s="132" customFormat="1" ht="38.25">
      <c r="A166" s="65">
        <v>60</v>
      </c>
      <c r="B166" s="86" t="s">
        <v>79</v>
      </c>
      <c r="C166" s="65">
        <v>1</v>
      </c>
      <c r="D166" s="87">
        <v>2012</v>
      </c>
      <c r="E166" s="74"/>
      <c r="F166" s="87" t="s">
        <v>67</v>
      </c>
      <c r="G166" s="78" t="s">
        <v>387</v>
      </c>
      <c r="H166" s="251" t="s">
        <v>388</v>
      </c>
      <c r="I166" s="86" t="s">
        <v>389</v>
      </c>
      <c r="J166" s="87" t="s">
        <v>390</v>
      </c>
      <c r="K166" s="78" t="s">
        <v>531</v>
      </c>
    </row>
    <row r="167" spans="1:14" s="132" customFormat="1" ht="38.25">
      <c r="A167" s="65">
        <v>61</v>
      </c>
      <c r="B167" s="86" t="s">
        <v>697</v>
      </c>
      <c r="C167" s="65">
        <v>1</v>
      </c>
      <c r="D167" s="87"/>
      <c r="E167" s="167">
        <v>40971</v>
      </c>
      <c r="F167" s="87" t="s">
        <v>698</v>
      </c>
      <c r="G167" s="78" t="s">
        <v>387</v>
      </c>
      <c r="H167" s="251" t="s">
        <v>699</v>
      </c>
      <c r="I167" s="86" t="s">
        <v>700</v>
      </c>
      <c r="J167" s="87" t="s">
        <v>390</v>
      </c>
      <c r="K167" s="78" t="s">
        <v>531</v>
      </c>
    </row>
    <row r="168" spans="1:14" s="132" customFormat="1" ht="51">
      <c r="A168" s="65">
        <v>62</v>
      </c>
      <c r="B168" s="86" t="s">
        <v>701</v>
      </c>
      <c r="C168" s="68">
        <v>1</v>
      </c>
      <c r="D168" s="87"/>
      <c r="E168" s="87">
        <v>2012</v>
      </c>
      <c r="F168" s="87" t="s">
        <v>702</v>
      </c>
      <c r="G168" s="78" t="s">
        <v>387</v>
      </c>
      <c r="H168" s="251" t="s">
        <v>703</v>
      </c>
      <c r="I168" s="86" t="s">
        <v>704</v>
      </c>
      <c r="J168" s="87" t="s">
        <v>390</v>
      </c>
      <c r="K168" s="87"/>
    </row>
    <row r="169" spans="1:14" s="132" customFormat="1" ht="38.25">
      <c r="A169" s="65">
        <v>63</v>
      </c>
      <c r="B169" s="86" t="s">
        <v>705</v>
      </c>
      <c r="C169" s="68">
        <v>1</v>
      </c>
      <c r="D169" s="74"/>
      <c r="E169" s="74" t="s">
        <v>276</v>
      </c>
      <c r="F169" s="87"/>
      <c r="G169" s="78" t="s">
        <v>387</v>
      </c>
      <c r="H169" s="78"/>
      <c r="I169" s="86" t="s">
        <v>406</v>
      </c>
      <c r="J169" s="87" t="s">
        <v>706</v>
      </c>
      <c r="K169" s="74"/>
    </row>
    <row r="170" spans="1:14" s="132" customFormat="1" ht="25.5">
      <c r="A170" s="65">
        <v>64</v>
      </c>
      <c r="B170" s="175" t="s">
        <v>707</v>
      </c>
      <c r="C170" s="68">
        <v>1</v>
      </c>
      <c r="D170" s="74" t="s">
        <v>276</v>
      </c>
      <c r="E170" s="74"/>
      <c r="F170" s="87"/>
      <c r="G170" s="78" t="s">
        <v>387</v>
      </c>
      <c r="H170" s="87"/>
      <c r="I170" s="86" t="s">
        <v>408</v>
      </c>
      <c r="J170" s="87" t="s">
        <v>706</v>
      </c>
      <c r="K170" s="74"/>
    </row>
    <row r="171" spans="1:14" s="132" customFormat="1" ht="51">
      <c r="A171" s="65">
        <v>65</v>
      </c>
      <c r="B171" s="175" t="s">
        <v>708</v>
      </c>
      <c r="C171" s="68">
        <v>1</v>
      </c>
      <c r="D171" s="74"/>
      <c r="E171" s="74" t="s">
        <v>276</v>
      </c>
      <c r="F171" s="87"/>
      <c r="G171" s="78" t="s">
        <v>387</v>
      </c>
      <c r="H171" s="87"/>
      <c r="I171" s="86" t="s">
        <v>704</v>
      </c>
      <c r="J171" s="87" t="s">
        <v>706</v>
      </c>
      <c r="K171" s="74"/>
    </row>
    <row r="172" spans="1:14" s="132" customFormat="1" ht="25.5">
      <c r="A172" s="65">
        <v>66</v>
      </c>
      <c r="B172" s="86" t="s">
        <v>709</v>
      </c>
      <c r="C172" s="68">
        <v>1</v>
      </c>
      <c r="D172" s="74"/>
      <c r="E172" s="74">
        <v>2017</v>
      </c>
      <c r="F172" s="78" t="s">
        <v>710</v>
      </c>
      <c r="G172" s="78" t="s">
        <v>711</v>
      </c>
      <c r="H172" s="182"/>
      <c r="I172" s="86" t="s">
        <v>712</v>
      </c>
      <c r="J172" s="182"/>
      <c r="K172" s="193"/>
    </row>
    <row r="173" spans="1:14" s="132" customFormat="1" ht="25.5">
      <c r="A173" s="65">
        <v>67</v>
      </c>
      <c r="B173" s="143" t="s">
        <v>713</v>
      </c>
      <c r="C173" s="68">
        <v>1</v>
      </c>
      <c r="D173" s="176"/>
      <c r="E173" s="176">
        <v>2017</v>
      </c>
      <c r="F173" s="78" t="s">
        <v>714</v>
      </c>
      <c r="G173" s="78" t="s">
        <v>711</v>
      </c>
      <c r="H173" s="182"/>
      <c r="I173" s="143" t="s">
        <v>715</v>
      </c>
      <c r="J173" s="182"/>
      <c r="K173" s="193"/>
    </row>
    <row r="174" spans="1:14" s="132" customFormat="1" ht="38.25">
      <c r="A174" s="65">
        <v>68</v>
      </c>
      <c r="B174" s="86" t="s">
        <v>716</v>
      </c>
      <c r="C174" s="65">
        <v>1</v>
      </c>
      <c r="D174" s="87">
        <v>2015</v>
      </c>
      <c r="E174" s="87"/>
      <c r="F174" s="78" t="s">
        <v>717</v>
      </c>
      <c r="G174" s="78" t="s">
        <v>427</v>
      </c>
      <c r="H174" s="251" t="s">
        <v>718</v>
      </c>
      <c r="I174" s="86" t="s">
        <v>719</v>
      </c>
      <c r="J174" s="182"/>
      <c r="K174" s="78" t="s">
        <v>531</v>
      </c>
    </row>
    <row r="175" spans="1:14" s="132" customFormat="1" ht="38.25">
      <c r="A175" s="65">
        <v>69</v>
      </c>
      <c r="B175" s="86" t="s">
        <v>720</v>
      </c>
      <c r="C175" s="65">
        <v>1</v>
      </c>
      <c r="D175" s="87"/>
      <c r="E175" s="87">
        <v>2006</v>
      </c>
      <c r="F175" s="78" t="s">
        <v>426</v>
      </c>
      <c r="G175" s="78" t="s">
        <v>427</v>
      </c>
      <c r="H175" s="251" t="s">
        <v>428</v>
      </c>
      <c r="I175" s="86" t="s">
        <v>429</v>
      </c>
      <c r="J175" s="87" t="s">
        <v>721</v>
      </c>
      <c r="K175" s="78" t="s">
        <v>531</v>
      </c>
    </row>
    <row r="176" spans="1:14" s="132" customFormat="1" ht="38.25">
      <c r="A176" s="65">
        <v>70</v>
      </c>
      <c r="B176" s="86" t="s">
        <v>722</v>
      </c>
      <c r="C176" s="65">
        <v>1</v>
      </c>
      <c r="D176" s="87">
        <v>2010</v>
      </c>
      <c r="E176" s="87"/>
      <c r="F176" s="78" t="s">
        <v>723</v>
      </c>
      <c r="G176" s="78" t="s">
        <v>724</v>
      </c>
      <c r="H176" s="87"/>
      <c r="I176" s="86" t="s">
        <v>725</v>
      </c>
      <c r="J176" s="87"/>
      <c r="K176" s="78" t="s">
        <v>531</v>
      </c>
    </row>
    <row r="177" spans="1:12" s="132" customFormat="1" ht="38.25">
      <c r="A177" s="65">
        <v>71</v>
      </c>
      <c r="B177" s="86" t="s">
        <v>726</v>
      </c>
      <c r="C177" s="65">
        <v>1</v>
      </c>
      <c r="D177" s="74"/>
      <c r="E177" s="74">
        <v>2014</v>
      </c>
      <c r="F177" s="87" t="s">
        <v>727</v>
      </c>
      <c r="G177" s="87" t="s">
        <v>728</v>
      </c>
      <c r="H177" s="174"/>
      <c r="I177" s="86" t="s">
        <v>729</v>
      </c>
      <c r="J177" s="87" t="s">
        <v>730</v>
      </c>
      <c r="K177" s="78" t="s">
        <v>531</v>
      </c>
    </row>
    <row r="178" spans="1:12" s="132" customFormat="1" ht="38.25">
      <c r="A178" s="65">
        <v>72</v>
      </c>
      <c r="B178" s="86" t="s">
        <v>731</v>
      </c>
      <c r="C178" s="65">
        <v>1</v>
      </c>
      <c r="D178" s="74"/>
      <c r="E178" s="74">
        <v>2016</v>
      </c>
      <c r="F178" s="87" t="s">
        <v>727</v>
      </c>
      <c r="G178" s="87" t="s">
        <v>728</v>
      </c>
      <c r="H178" s="174"/>
      <c r="I178" s="86" t="s">
        <v>729</v>
      </c>
      <c r="J178" s="87" t="s">
        <v>730</v>
      </c>
      <c r="K178" s="78" t="s">
        <v>531</v>
      </c>
    </row>
    <row r="179" spans="1:12" s="132" customFormat="1" ht="38.25">
      <c r="A179" s="65">
        <v>73</v>
      </c>
      <c r="B179" s="86" t="s">
        <v>732</v>
      </c>
      <c r="C179" s="65">
        <v>1</v>
      </c>
      <c r="D179" s="74">
        <v>2016</v>
      </c>
      <c r="E179" s="74"/>
      <c r="F179" s="87" t="s">
        <v>733</v>
      </c>
      <c r="G179" s="87" t="s">
        <v>728</v>
      </c>
      <c r="H179" s="174"/>
      <c r="I179" s="86" t="s">
        <v>734</v>
      </c>
      <c r="J179" s="87" t="s">
        <v>730</v>
      </c>
      <c r="K179" s="78" t="s">
        <v>531</v>
      </c>
    </row>
    <row r="180" spans="1:12" s="2" customFormat="1" ht="38.25">
      <c r="A180" s="65">
        <v>74</v>
      </c>
      <c r="B180" s="86" t="s">
        <v>735</v>
      </c>
      <c r="C180" s="65">
        <v>1</v>
      </c>
      <c r="D180" s="74"/>
      <c r="E180" s="74">
        <v>2011</v>
      </c>
      <c r="F180" s="78" t="s">
        <v>736</v>
      </c>
      <c r="G180" s="87" t="s">
        <v>728</v>
      </c>
      <c r="H180" s="78"/>
      <c r="I180" s="86" t="s">
        <v>737</v>
      </c>
      <c r="J180" s="87" t="s">
        <v>738</v>
      </c>
      <c r="K180" s="78" t="s">
        <v>531</v>
      </c>
    </row>
    <row r="181" spans="1:12" s="58" customFormat="1" ht="38.25">
      <c r="A181" s="65">
        <v>75</v>
      </c>
      <c r="B181" s="86" t="s">
        <v>739</v>
      </c>
      <c r="C181" s="65">
        <v>1</v>
      </c>
      <c r="D181" s="74">
        <v>2009</v>
      </c>
      <c r="E181" s="74"/>
      <c r="F181" s="78" t="s">
        <v>740</v>
      </c>
      <c r="G181" s="87" t="s">
        <v>728</v>
      </c>
      <c r="H181" s="78"/>
      <c r="I181" s="86" t="s">
        <v>741</v>
      </c>
      <c r="J181" s="87" t="s">
        <v>738</v>
      </c>
      <c r="K181" s="78" t="s">
        <v>531</v>
      </c>
      <c r="L181" s="194"/>
    </row>
    <row r="182" spans="1:12" s="58" customFormat="1" ht="38.25">
      <c r="A182" s="65">
        <v>76</v>
      </c>
      <c r="B182" s="86" t="s">
        <v>742</v>
      </c>
      <c r="C182" s="65">
        <v>1</v>
      </c>
      <c r="D182" s="74"/>
      <c r="E182" s="74">
        <v>2011</v>
      </c>
      <c r="F182" s="78" t="s">
        <v>740</v>
      </c>
      <c r="G182" s="87" t="s">
        <v>728</v>
      </c>
      <c r="H182" s="78"/>
      <c r="I182" s="86" t="s">
        <v>743</v>
      </c>
      <c r="J182" s="87" t="s">
        <v>738</v>
      </c>
      <c r="K182" s="78" t="s">
        <v>531</v>
      </c>
      <c r="L182" s="194"/>
    </row>
    <row r="183" spans="1:12" s="58" customFormat="1" ht="38.25">
      <c r="A183" s="65">
        <v>77</v>
      </c>
      <c r="B183" s="86" t="s">
        <v>744</v>
      </c>
      <c r="C183" s="65">
        <v>1</v>
      </c>
      <c r="D183" s="74"/>
      <c r="E183" s="74">
        <v>2009</v>
      </c>
      <c r="F183" s="78" t="s">
        <v>745</v>
      </c>
      <c r="G183" s="87" t="s">
        <v>728</v>
      </c>
      <c r="H183" s="78"/>
      <c r="I183" s="86" t="s">
        <v>482</v>
      </c>
      <c r="J183" s="87" t="s">
        <v>738</v>
      </c>
      <c r="K183" s="78" t="s">
        <v>531</v>
      </c>
      <c r="L183" s="194"/>
    </row>
    <row r="184" spans="1:12" s="58" customFormat="1" ht="38.25">
      <c r="A184" s="65">
        <v>78</v>
      </c>
      <c r="B184" s="86" t="s">
        <v>746</v>
      </c>
      <c r="C184" s="65">
        <v>1</v>
      </c>
      <c r="D184" s="74">
        <v>2014</v>
      </c>
      <c r="E184" s="74"/>
      <c r="F184" s="78" t="s">
        <v>745</v>
      </c>
      <c r="G184" s="87" t="s">
        <v>728</v>
      </c>
      <c r="H184" s="78"/>
      <c r="I184" s="86" t="s">
        <v>482</v>
      </c>
      <c r="J184" s="87" t="s">
        <v>730</v>
      </c>
      <c r="K184" s="78" t="s">
        <v>531</v>
      </c>
      <c r="L184" s="194"/>
    </row>
    <row r="185" spans="1:12" s="58" customFormat="1" ht="38.25">
      <c r="A185" s="65">
        <v>79</v>
      </c>
      <c r="B185" s="86" t="s">
        <v>747</v>
      </c>
      <c r="C185" s="65">
        <v>1</v>
      </c>
      <c r="D185" s="74"/>
      <c r="E185" s="74">
        <v>2017</v>
      </c>
      <c r="F185" s="78" t="s">
        <v>745</v>
      </c>
      <c r="G185" s="87" t="s">
        <v>728</v>
      </c>
      <c r="H185" s="78"/>
      <c r="I185" s="86" t="s">
        <v>482</v>
      </c>
      <c r="J185" s="87" t="s">
        <v>748</v>
      </c>
      <c r="K185" s="78" t="s">
        <v>531</v>
      </c>
      <c r="L185" s="194"/>
    </row>
    <row r="186" spans="1:12" s="58" customFormat="1" ht="38.25">
      <c r="A186" s="65">
        <v>80</v>
      </c>
      <c r="B186" s="86" t="s">
        <v>749</v>
      </c>
      <c r="C186" s="65">
        <v>1</v>
      </c>
      <c r="D186" s="74">
        <v>2015</v>
      </c>
      <c r="E186" s="74"/>
      <c r="F186" s="78" t="s">
        <v>750</v>
      </c>
      <c r="G186" s="87" t="s">
        <v>728</v>
      </c>
      <c r="H186" s="78"/>
      <c r="I186" s="86" t="s">
        <v>751</v>
      </c>
      <c r="J186" s="87" t="s">
        <v>730</v>
      </c>
      <c r="K186" s="78" t="s">
        <v>531</v>
      </c>
      <c r="L186" s="194"/>
    </row>
    <row r="187" spans="1:12" s="58" customFormat="1" ht="63.75">
      <c r="A187" s="105">
        <v>81</v>
      </c>
      <c r="B187" s="56" t="s">
        <v>752</v>
      </c>
      <c r="C187" s="105">
        <v>1</v>
      </c>
      <c r="D187" s="35">
        <v>2007</v>
      </c>
      <c r="E187" s="35"/>
      <c r="F187" s="38" t="s">
        <v>753</v>
      </c>
      <c r="G187" s="37" t="s">
        <v>728</v>
      </c>
      <c r="H187" s="38"/>
      <c r="I187" s="56" t="s">
        <v>754</v>
      </c>
      <c r="J187" s="37" t="s">
        <v>755</v>
      </c>
      <c r="K187" s="38" t="s">
        <v>756</v>
      </c>
      <c r="L187" s="194"/>
    </row>
    <row r="188" spans="1:12" s="58" customFormat="1" ht="63.75">
      <c r="A188" s="105">
        <v>82</v>
      </c>
      <c r="B188" s="56" t="s">
        <v>757</v>
      </c>
      <c r="C188" s="105">
        <v>1</v>
      </c>
      <c r="D188" s="35"/>
      <c r="E188" s="35">
        <v>2009</v>
      </c>
      <c r="F188" s="38" t="s">
        <v>758</v>
      </c>
      <c r="G188" s="38" t="s">
        <v>759</v>
      </c>
      <c r="H188" s="38"/>
      <c r="I188" s="56" t="s">
        <v>760</v>
      </c>
      <c r="J188" s="37" t="s">
        <v>761</v>
      </c>
      <c r="K188" s="38" t="s">
        <v>762</v>
      </c>
      <c r="L188" s="258" t="s">
        <v>538</v>
      </c>
    </row>
    <row r="189" spans="1:12" s="58" customFormat="1" ht="38.25">
      <c r="A189" s="65">
        <v>83</v>
      </c>
      <c r="B189" s="86" t="s">
        <v>763</v>
      </c>
      <c r="C189" s="65">
        <v>1</v>
      </c>
      <c r="D189" s="74">
        <v>2011</v>
      </c>
      <c r="E189" s="74"/>
      <c r="F189" s="74" t="s">
        <v>764</v>
      </c>
      <c r="G189" s="87" t="s">
        <v>759</v>
      </c>
      <c r="H189" s="78"/>
      <c r="I189" s="86" t="s">
        <v>743</v>
      </c>
      <c r="J189" s="87" t="s">
        <v>761</v>
      </c>
      <c r="K189" s="78" t="s">
        <v>531</v>
      </c>
      <c r="L189" s="194"/>
    </row>
    <row r="190" spans="1:12" s="58" customFormat="1" ht="38.25">
      <c r="A190" s="65">
        <v>84</v>
      </c>
      <c r="B190" s="175" t="s">
        <v>765</v>
      </c>
      <c r="C190" s="65">
        <v>1</v>
      </c>
      <c r="D190" s="74"/>
      <c r="E190" s="74">
        <v>2014</v>
      </c>
      <c r="F190" s="87" t="s">
        <v>766</v>
      </c>
      <c r="G190" s="87" t="s">
        <v>759</v>
      </c>
      <c r="H190" s="87"/>
      <c r="I190" s="86" t="s">
        <v>767</v>
      </c>
      <c r="J190" s="87" t="s">
        <v>730</v>
      </c>
      <c r="K190" s="78" t="s">
        <v>531</v>
      </c>
      <c r="L190" s="194"/>
    </row>
    <row r="191" spans="1:12" s="58" customFormat="1" ht="38.25">
      <c r="A191" s="65">
        <v>85</v>
      </c>
      <c r="B191" s="86" t="s">
        <v>768</v>
      </c>
      <c r="C191" s="65">
        <v>1</v>
      </c>
      <c r="D191" s="74">
        <v>2012</v>
      </c>
      <c r="E191" s="87"/>
      <c r="F191" s="87" t="s">
        <v>769</v>
      </c>
      <c r="G191" s="87" t="s">
        <v>759</v>
      </c>
      <c r="H191" s="87"/>
      <c r="I191" s="86" t="s">
        <v>770</v>
      </c>
      <c r="J191" s="87" t="s">
        <v>730</v>
      </c>
      <c r="K191" s="78" t="s">
        <v>531</v>
      </c>
      <c r="L191" s="194"/>
    </row>
    <row r="192" spans="1:12" s="58" customFormat="1" ht="27.75" customHeight="1">
      <c r="A192" s="65">
        <v>86</v>
      </c>
      <c r="B192" s="175" t="s">
        <v>771</v>
      </c>
      <c r="C192" s="65">
        <v>1</v>
      </c>
      <c r="D192" s="74"/>
      <c r="E192" s="74">
        <v>2010</v>
      </c>
      <c r="F192" s="87" t="s">
        <v>772</v>
      </c>
      <c r="G192" s="87" t="s">
        <v>759</v>
      </c>
      <c r="H192" s="87"/>
      <c r="I192" s="86" t="s">
        <v>743</v>
      </c>
      <c r="J192" s="87" t="s">
        <v>761</v>
      </c>
      <c r="K192" s="78" t="s">
        <v>531</v>
      </c>
      <c r="L192" s="194"/>
    </row>
    <row r="193" spans="1:12" s="58" customFormat="1" ht="38.25">
      <c r="A193" s="65">
        <v>87</v>
      </c>
      <c r="B193" s="175" t="s">
        <v>773</v>
      </c>
      <c r="C193" s="65">
        <v>1</v>
      </c>
      <c r="D193" s="74"/>
      <c r="E193" s="74">
        <v>2012</v>
      </c>
      <c r="F193" s="87" t="s">
        <v>772</v>
      </c>
      <c r="G193" s="87" t="s">
        <v>759</v>
      </c>
      <c r="H193" s="87"/>
      <c r="I193" s="86" t="s">
        <v>743</v>
      </c>
      <c r="J193" s="87" t="s">
        <v>730</v>
      </c>
      <c r="K193" s="78" t="s">
        <v>531</v>
      </c>
      <c r="L193" s="194"/>
    </row>
    <row r="194" spans="1:12" s="58" customFormat="1" ht="38.25">
      <c r="A194" s="65">
        <v>88</v>
      </c>
      <c r="B194" s="175" t="s">
        <v>774</v>
      </c>
      <c r="C194" s="65">
        <v>1</v>
      </c>
      <c r="D194" s="74">
        <v>2008</v>
      </c>
      <c r="E194" s="74"/>
      <c r="F194" s="87" t="s">
        <v>775</v>
      </c>
      <c r="G194" s="87" t="s">
        <v>776</v>
      </c>
      <c r="H194" s="87"/>
      <c r="I194" s="86" t="s">
        <v>743</v>
      </c>
      <c r="J194" s="87" t="s">
        <v>761</v>
      </c>
      <c r="K194" s="78" t="s">
        <v>531</v>
      </c>
      <c r="L194" s="194"/>
    </row>
    <row r="195" spans="1:12" s="58" customFormat="1" ht="38.25">
      <c r="A195" s="65">
        <v>89</v>
      </c>
      <c r="B195" s="175" t="s">
        <v>777</v>
      </c>
      <c r="C195" s="65">
        <v>1</v>
      </c>
      <c r="D195" s="74">
        <v>2010</v>
      </c>
      <c r="E195" s="74"/>
      <c r="F195" s="87" t="s">
        <v>775</v>
      </c>
      <c r="G195" s="87" t="s">
        <v>776</v>
      </c>
      <c r="H195" s="87"/>
      <c r="I195" s="86" t="s">
        <v>743</v>
      </c>
      <c r="J195" s="87" t="s">
        <v>761</v>
      </c>
      <c r="K195" s="78" t="s">
        <v>531</v>
      </c>
      <c r="L195" s="194"/>
    </row>
    <row r="196" spans="1:12" s="58" customFormat="1" ht="38.25">
      <c r="A196" s="65">
        <v>90</v>
      </c>
      <c r="B196" s="175" t="s">
        <v>778</v>
      </c>
      <c r="C196" s="65">
        <v>1</v>
      </c>
      <c r="D196" s="74">
        <v>2014</v>
      </c>
      <c r="E196" s="74"/>
      <c r="F196" s="87" t="s">
        <v>779</v>
      </c>
      <c r="G196" s="87" t="s">
        <v>776</v>
      </c>
      <c r="H196" s="87"/>
      <c r="I196" s="86" t="s">
        <v>743</v>
      </c>
      <c r="J196" s="87" t="s">
        <v>730</v>
      </c>
      <c r="K196" s="78" t="s">
        <v>531</v>
      </c>
      <c r="L196" s="194"/>
    </row>
    <row r="197" spans="1:12" s="58" customFormat="1" ht="38.25">
      <c r="A197" s="65">
        <v>91</v>
      </c>
      <c r="B197" s="86" t="s">
        <v>780</v>
      </c>
      <c r="C197" s="65">
        <v>1</v>
      </c>
      <c r="D197" s="74">
        <v>2012</v>
      </c>
      <c r="E197" s="87"/>
      <c r="F197" s="87" t="s">
        <v>781</v>
      </c>
      <c r="G197" s="87" t="s">
        <v>776</v>
      </c>
      <c r="H197" s="87"/>
      <c r="I197" s="86" t="s">
        <v>743</v>
      </c>
      <c r="J197" s="87" t="s">
        <v>730</v>
      </c>
      <c r="K197" s="78" t="s">
        <v>531</v>
      </c>
      <c r="L197" s="194"/>
    </row>
    <row r="198" spans="1:12" s="58" customFormat="1" ht="38.25">
      <c r="A198" s="65">
        <v>92</v>
      </c>
      <c r="B198" s="175" t="s">
        <v>782</v>
      </c>
      <c r="C198" s="65">
        <v>1</v>
      </c>
      <c r="D198" s="74">
        <v>2008</v>
      </c>
      <c r="E198" s="74"/>
      <c r="F198" s="87" t="s">
        <v>783</v>
      </c>
      <c r="G198" s="87" t="s">
        <v>776</v>
      </c>
      <c r="H198" s="87"/>
      <c r="I198" s="86" t="s">
        <v>770</v>
      </c>
      <c r="J198" s="87" t="s">
        <v>761</v>
      </c>
      <c r="K198" s="78" t="s">
        <v>531</v>
      </c>
      <c r="L198" s="194"/>
    </row>
    <row r="199" spans="1:12" s="58" customFormat="1" ht="42.75" customHeight="1">
      <c r="A199" s="65">
        <v>93</v>
      </c>
      <c r="B199" s="175" t="s">
        <v>784</v>
      </c>
      <c r="C199" s="65">
        <v>1</v>
      </c>
      <c r="D199" s="74"/>
      <c r="E199" s="74">
        <v>2010</v>
      </c>
      <c r="F199" s="87" t="s">
        <v>783</v>
      </c>
      <c r="G199" s="87" t="s">
        <v>776</v>
      </c>
      <c r="H199" s="87"/>
      <c r="I199" s="86" t="s">
        <v>770</v>
      </c>
      <c r="J199" s="87" t="s">
        <v>730</v>
      </c>
      <c r="K199" s="78" t="s">
        <v>531</v>
      </c>
      <c r="L199" s="194"/>
    </row>
    <row r="200" spans="1:12" s="58" customFormat="1" ht="38.25">
      <c r="A200" s="65">
        <v>94</v>
      </c>
      <c r="B200" s="175" t="s">
        <v>785</v>
      </c>
      <c r="C200" s="65">
        <v>1</v>
      </c>
      <c r="D200" s="74">
        <v>2010</v>
      </c>
      <c r="E200" s="74"/>
      <c r="F200" s="87" t="s">
        <v>786</v>
      </c>
      <c r="G200" s="87" t="s">
        <v>776</v>
      </c>
      <c r="H200" s="87"/>
      <c r="I200" s="86" t="s">
        <v>770</v>
      </c>
      <c r="J200" s="87" t="s">
        <v>761</v>
      </c>
      <c r="K200" s="78" t="s">
        <v>531</v>
      </c>
      <c r="L200" s="194"/>
    </row>
    <row r="201" spans="1:12" s="58" customFormat="1" ht="38.25">
      <c r="A201" s="65">
        <v>95</v>
      </c>
      <c r="B201" s="86" t="s">
        <v>787</v>
      </c>
      <c r="C201" s="65">
        <v>1</v>
      </c>
      <c r="D201" s="74">
        <v>2014</v>
      </c>
      <c r="E201" s="87"/>
      <c r="F201" s="87" t="s">
        <v>788</v>
      </c>
      <c r="G201" s="87" t="s">
        <v>776</v>
      </c>
      <c r="H201" s="87"/>
      <c r="I201" s="86" t="s">
        <v>770</v>
      </c>
      <c r="J201" s="87" t="s">
        <v>761</v>
      </c>
      <c r="K201" s="78" t="s">
        <v>531</v>
      </c>
      <c r="L201" s="194"/>
    </row>
    <row r="202" spans="1:12" s="58" customFormat="1" ht="38.25">
      <c r="A202" s="65">
        <v>96</v>
      </c>
      <c r="B202" s="86" t="s">
        <v>789</v>
      </c>
      <c r="C202" s="65">
        <v>1</v>
      </c>
      <c r="D202" s="74"/>
      <c r="E202" s="74">
        <v>2008</v>
      </c>
      <c r="F202" s="74" t="s">
        <v>790</v>
      </c>
      <c r="G202" s="87" t="s">
        <v>791</v>
      </c>
      <c r="H202" s="74"/>
      <c r="I202" s="86" t="s">
        <v>792</v>
      </c>
      <c r="J202" s="87" t="s">
        <v>761</v>
      </c>
      <c r="K202" s="78" t="s">
        <v>531</v>
      </c>
      <c r="L202" s="194"/>
    </row>
    <row r="203" spans="1:12" s="58" customFormat="1" ht="38.25">
      <c r="A203" s="65">
        <v>97</v>
      </c>
      <c r="B203" s="86" t="s">
        <v>793</v>
      </c>
      <c r="C203" s="65">
        <v>1</v>
      </c>
      <c r="D203" s="74">
        <v>2007</v>
      </c>
      <c r="E203" s="74"/>
      <c r="F203" s="74" t="s">
        <v>794</v>
      </c>
      <c r="G203" s="87" t="s">
        <v>791</v>
      </c>
      <c r="H203" s="74"/>
      <c r="I203" s="86" t="s">
        <v>792</v>
      </c>
      <c r="J203" s="87" t="s">
        <v>761</v>
      </c>
      <c r="K203" s="78" t="s">
        <v>531</v>
      </c>
      <c r="L203" s="194"/>
    </row>
    <row r="204" spans="1:12" s="58" customFormat="1" ht="38.25">
      <c r="A204" s="65">
        <v>98</v>
      </c>
      <c r="B204" s="175" t="s">
        <v>795</v>
      </c>
      <c r="C204" s="65">
        <v>1</v>
      </c>
      <c r="D204" s="74"/>
      <c r="E204" s="74">
        <v>2010</v>
      </c>
      <c r="F204" s="87" t="s">
        <v>796</v>
      </c>
      <c r="G204" s="87" t="s">
        <v>797</v>
      </c>
      <c r="H204" s="87"/>
      <c r="I204" s="86" t="s">
        <v>798</v>
      </c>
      <c r="J204" s="87" t="s">
        <v>761</v>
      </c>
      <c r="K204" s="78" t="s">
        <v>531</v>
      </c>
      <c r="L204" s="194"/>
    </row>
    <row r="205" spans="1:12" s="58" customFormat="1" ht="38.25">
      <c r="A205" s="65">
        <v>99</v>
      </c>
      <c r="B205" s="175" t="s">
        <v>799</v>
      </c>
      <c r="C205" s="65">
        <v>1</v>
      </c>
      <c r="D205" s="74">
        <v>2014</v>
      </c>
      <c r="E205" s="74"/>
      <c r="F205" s="87" t="s">
        <v>800</v>
      </c>
      <c r="G205" s="87" t="s">
        <v>797</v>
      </c>
      <c r="H205" s="87"/>
      <c r="I205" s="86" t="s">
        <v>767</v>
      </c>
      <c r="J205" s="87" t="s">
        <v>801</v>
      </c>
      <c r="K205" s="78" t="s">
        <v>531</v>
      </c>
      <c r="L205" s="194"/>
    </row>
    <row r="206" spans="1:12" s="58" customFormat="1" ht="38.25">
      <c r="A206" s="65">
        <v>100</v>
      </c>
      <c r="B206" s="175" t="s">
        <v>802</v>
      </c>
      <c r="C206" s="65">
        <v>1</v>
      </c>
      <c r="D206" s="74">
        <v>2012</v>
      </c>
      <c r="E206" s="74"/>
      <c r="F206" s="87" t="s">
        <v>803</v>
      </c>
      <c r="G206" s="87" t="s">
        <v>804</v>
      </c>
      <c r="H206" s="87"/>
      <c r="I206" s="86" t="s">
        <v>767</v>
      </c>
      <c r="J206" s="87" t="s">
        <v>730</v>
      </c>
      <c r="K206" s="78" t="s">
        <v>531</v>
      </c>
      <c r="L206" s="194"/>
    </row>
    <row r="207" spans="1:12" s="58" customFormat="1" ht="38.25">
      <c r="A207" s="65">
        <v>101</v>
      </c>
      <c r="B207" s="175" t="s">
        <v>805</v>
      </c>
      <c r="C207" s="65">
        <v>1</v>
      </c>
      <c r="D207" s="74">
        <v>2006</v>
      </c>
      <c r="E207" s="74"/>
      <c r="F207" s="87" t="s">
        <v>806</v>
      </c>
      <c r="G207" s="87" t="s">
        <v>804</v>
      </c>
      <c r="H207" s="87"/>
      <c r="I207" s="86" t="s">
        <v>743</v>
      </c>
      <c r="J207" s="87" t="s">
        <v>761</v>
      </c>
      <c r="K207" s="78" t="s">
        <v>531</v>
      </c>
      <c r="L207" s="194"/>
    </row>
    <row r="208" spans="1:12" s="58" customFormat="1" ht="38.25">
      <c r="A208" s="65">
        <v>102</v>
      </c>
      <c r="B208" s="175" t="s">
        <v>807</v>
      </c>
      <c r="C208" s="65">
        <v>1</v>
      </c>
      <c r="D208" s="74"/>
      <c r="E208" s="74">
        <v>2011</v>
      </c>
      <c r="F208" s="87" t="s">
        <v>808</v>
      </c>
      <c r="G208" s="87" t="s">
        <v>804</v>
      </c>
      <c r="H208" s="87"/>
      <c r="I208" s="86" t="s">
        <v>743</v>
      </c>
      <c r="J208" s="87" t="s">
        <v>761</v>
      </c>
      <c r="K208" s="78" t="s">
        <v>531</v>
      </c>
      <c r="L208" s="194"/>
    </row>
    <row r="209" spans="1:12" s="58" customFormat="1" ht="38.25">
      <c r="A209" s="65">
        <v>103</v>
      </c>
      <c r="B209" s="175" t="s">
        <v>809</v>
      </c>
      <c r="C209" s="65">
        <v>1</v>
      </c>
      <c r="D209" s="74">
        <v>2008</v>
      </c>
      <c r="E209" s="74"/>
      <c r="F209" s="87" t="s">
        <v>810</v>
      </c>
      <c r="G209" s="87" t="s">
        <v>811</v>
      </c>
      <c r="H209" s="87"/>
      <c r="I209" s="86" t="s">
        <v>743</v>
      </c>
      <c r="J209" s="87" t="s">
        <v>761</v>
      </c>
      <c r="K209" s="78" t="s">
        <v>531</v>
      </c>
      <c r="L209" s="194"/>
    </row>
    <row r="210" spans="1:12" s="58" customFormat="1" ht="51">
      <c r="A210" s="65">
        <v>104</v>
      </c>
      <c r="B210" s="161" t="s">
        <v>812</v>
      </c>
      <c r="C210" s="68">
        <v>1</v>
      </c>
      <c r="D210" s="35"/>
      <c r="E210" s="74">
        <v>2008</v>
      </c>
      <c r="F210" s="74" t="s">
        <v>813</v>
      </c>
      <c r="G210" s="74" t="s">
        <v>814</v>
      </c>
      <c r="H210" s="74"/>
      <c r="I210" s="86" t="s">
        <v>815</v>
      </c>
      <c r="J210" s="87" t="s">
        <v>816</v>
      </c>
      <c r="K210" s="87" t="s">
        <v>817</v>
      </c>
      <c r="L210" s="194"/>
    </row>
    <row r="211" spans="1:12" s="58" customFormat="1" ht="38.25">
      <c r="A211" s="65">
        <v>105</v>
      </c>
      <c r="B211" s="56" t="s">
        <v>818</v>
      </c>
      <c r="C211" s="35">
        <v>1</v>
      </c>
      <c r="D211" s="35">
        <v>2011</v>
      </c>
      <c r="E211" s="35"/>
      <c r="F211" s="38" t="s">
        <v>819</v>
      </c>
      <c r="G211" s="38" t="s">
        <v>510</v>
      </c>
      <c r="H211" s="38"/>
      <c r="I211" s="56" t="s">
        <v>820</v>
      </c>
      <c r="J211" s="37" t="s">
        <v>821</v>
      </c>
      <c r="K211" s="37" t="s">
        <v>822</v>
      </c>
      <c r="L211" s="194"/>
    </row>
    <row r="212" spans="1:12" s="58" customFormat="1" ht="38.25">
      <c r="A212" s="65">
        <v>106</v>
      </c>
      <c r="B212" s="56" t="s">
        <v>823</v>
      </c>
      <c r="C212" s="35">
        <v>1</v>
      </c>
      <c r="D212" s="35">
        <v>2013</v>
      </c>
      <c r="E212" s="35"/>
      <c r="F212" s="37" t="s">
        <v>824</v>
      </c>
      <c r="G212" s="37" t="s">
        <v>825</v>
      </c>
      <c r="H212" s="38"/>
      <c r="I212" s="56" t="s">
        <v>826</v>
      </c>
      <c r="J212" s="37" t="s">
        <v>821</v>
      </c>
      <c r="K212" s="37" t="s">
        <v>822</v>
      </c>
      <c r="L212" s="194"/>
    </row>
    <row r="213" spans="1:12" s="58" customFormat="1" ht="25.5">
      <c r="A213" s="65">
        <v>107</v>
      </c>
      <c r="B213" s="56" t="s">
        <v>827</v>
      </c>
      <c r="C213" s="35">
        <v>1</v>
      </c>
      <c r="D213" s="35"/>
      <c r="E213" s="35">
        <v>2012</v>
      </c>
      <c r="F213" s="38" t="s">
        <v>828</v>
      </c>
      <c r="G213" s="38" t="s">
        <v>829</v>
      </c>
      <c r="H213" s="38"/>
      <c r="I213" s="56" t="s">
        <v>830</v>
      </c>
      <c r="J213" s="37" t="s">
        <v>831</v>
      </c>
      <c r="K213" s="37" t="s">
        <v>347</v>
      </c>
      <c r="L213" s="194"/>
    </row>
    <row r="214" spans="1:12" s="58" customFormat="1" ht="76.5">
      <c r="A214" s="65">
        <v>108</v>
      </c>
      <c r="B214" s="56" t="s">
        <v>832</v>
      </c>
      <c r="C214" s="35">
        <v>1</v>
      </c>
      <c r="D214" s="155">
        <v>40945</v>
      </c>
      <c r="E214" s="37"/>
      <c r="F214" s="37" t="s">
        <v>601</v>
      </c>
      <c r="G214" s="37" t="s">
        <v>602</v>
      </c>
      <c r="H214" s="37"/>
      <c r="I214" s="56" t="s">
        <v>603</v>
      </c>
      <c r="J214" s="37" t="s">
        <v>833</v>
      </c>
      <c r="K214" s="37" t="s">
        <v>822</v>
      </c>
      <c r="L214" s="194"/>
    </row>
    <row r="215" spans="1:12" s="58" customFormat="1" ht="76.5">
      <c r="A215" s="65">
        <v>109</v>
      </c>
      <c r="B215" s="56" t="s">
        <v>834</v>
      </c>
      <c r="C215" s="35">
        <v>1</v>
      </c>
      <c r="D215" s="37"/>
      <c r="E215" s="155">
        <v>41963</v>
      </c>
      <c r="F215" s="37" t="s">
        <v>601</v>
      </c>
      <c r="G215" s="37" t="s">
        <v>602</v>
      </c>
      <c r="H215" s="37"/>
      <c r="I215" s="56" t="s">
        <v>603</v>
      </c>
      <c r="J215" s="37" t="s">
        <v>833</v>
      </c>
      <c r="K215" s="37" t="s">
        <v>822</v>
      </c>
      <c r="L215" s="194"/>
    </row>
    <row r="216" spans="1:12" s="58" customFormat="1" ht="132.75" customHeight="1">
      <c r="A216" s="65">
        <v>110</v>
      </c>
      <c r="B216" s="86" t="s">
        <v>835</v>
      </c>
      <c r="C216" s="68">
        <v>1</v>
      </c>
      <c r="D216" s="87"/>
      <c r="E216" s="167">
        <v>43653</v>
      </c>
      <c r="F216" s="87" t="s">
        <v>601</v>
      </c>
      <c r="G216" s="87" t="s">
        <v>602</v>
      </c>
      <c r="H216" s="87"/>
      <c r="I216" s="86" t="s">
        <v>603</v>
      </c>
      <c r="J216" s="87" t="s">
        <v>833</v>
      </c>
      <c r="K216" s="87"/>
      <c r="L216" s="194"/>
    </row>
    <row r="217" spans="1:12" s="58" customFormat="1" ht="76.5">
      <c r="A217" s="65">
        <v>111</v>
      </c>
      <c r="B217" s="86" t="s">
        <v>836</v>
      </c>
      <c r="C217" s="68">
        <v>1</v>
      </c>
      <c r="D217" s="87"/>
      <c r="E217" s="167">
        <v>44067</v>
      </c>
      <c r="F217" s="87" t="s">
        <v>601</v>
      </c>
      <c r="G217" s="87" t="s">
        <v>602</v>
      </c>
      <c r="H217" s="87"/>
      <c r="I217" s="86" t="s">
        <v>603</v>
      </c>
      <c r="J217" s="87" t="s">
        <v>833</v>
      </c>
      <c r="K217" s="87"/>
      <c r="L217" s="194"/>
    </row>
    <row r="218" spans="1:12" s="58" customFormat="1" ht="51">
      <c r="A218" s="65">
        <v>112</v>
      </c>
      <c r="B218" s="86" t="s">
        <v>114</v>
      </c>
      <c r="C218" s="68">
        <v>1</v>
      </c>
      <c r="D218" s="167">
        <v>39082</v>
      </c>
      <c r="E218" s="87"/>
      <c r="F218" s="74" t="s">
        <v>110</v>
      </c>
      <c r="G218" s="74" t="s">
        <v>116</v>
      </c>
      <c r="H218" s="253" t="s">
        <v>117</v>
      </c>
      <c r="I218" s="86" t="s">
        <v>113</v>
      </c>
      <c r="J218" s="87" t="s">
        <v>837</v>
      </c>
      <c r="K218" s="193"/>
      <c r="L218" s="194"/>
    </row>
    <row r="219" spans="1:12" s="58" customFormat="1" ht="51">
      <c r="A219" s="105">
        <v>113</v>
      </c>
      <c r="B219" s="195" t="s">
        <v>838</v>
      </c>
      <c r="C219" s="196">
        <v>1</v>
      </c>
      <c r="D219" s="196">
        <v>2011</v>
      </c>
      <c r="E219" s="196"/>
      <c r="F219" s="196" t="s">
        <v>839</v>
      </c>
      <c r="G219" s="196" t="s">
        <v>840</v>
      </c>
      <c r="H219" s="196"/>
      <c r="I219" s="224" t="s">
        <v>841</v>
      </c>
      <c r="J219" s="225" t="s">
        <v>842</v>
      </c>
      <c r="K219" s="202" t="s">
        <v>822</v>
      </c>
      <c r="L219" s="194"/>
    </row>
    <row r="220" spans="1:12" s="58" customFormat="1" ht="25.5">
      <c r="A220" s="63">
        <v>114</v>
      </c>
      <c r="B220" s="197" t="s">
        <v>843</v>
      </c>
      <c r="C220" s="117">
        <v>1</v>
      </c>
      <c r="D220" s="198">
        <v>2014</v>
      </c>
      <c r="E220" s="198"/>
      <c r="F220" s="199" t="s">
        <v>844</v>
      </c>
      <c r="G220" s="198" t="s">
        <v>845</v>
      </c>
      <c r="H220" s="198"/>
      <c r="I220" s="226" t="s">
        <v>846</v>
      </c>
      <c r="J220" s="199" t="s">
        <v>842</v>
      </c>
      <c r="K220" s="199"/>
      <c r="L220" s="194"/>
    </row>
    <row r="221" spans="1:12" s="58" customFormat="1" ht="102">
      <c r="A221" s="105">
        <v>115</v>
      </c>
      <c r="B221" s="200" t="s">
        <v>847</v>
      </c>
      <c r="C221" s="196">
        <v>1</v>
      </c>
      <c r="D221" s="201">
        <v>2012</v>
      </c>
      <c r="E221" s="201"/>
      <c r="F221" s="201" t="s">
        <v>848</v>
      </c>
      <c r="G221" s="201" t="s">
        <v>849</v>
      </c>
      <c r="H221" s="259" t="s">
        <v>850</v>
      </c>
      <c r="I221" s="227" t="s">
        <v>851</v>
      </c>
      <c r="J221" s="201" t="s">
        <v>852</v>
      </c>
      <c r="K221" s="202" t="s">
        <v>822</v>
      </c>
      <c r="L221" s="194"/>
    </row>
    <row r="222" spans="1:12" s="3" customFormat="1" ht="63.75">
      <c r="A222" s="63">
        <v>116</v>
      </c>
      <c r="B222" s="195" t="s">
        <v>853</v>
      </c>
      <c r="C222" s="196">
        <v>1</v>
      </c>
      <c r="D222" s="196">
        <v>2020</v>
      </c>
      <c r="E222" s="196"/>
      <c r="F222" s="196" t="s">
        <v>854</v>
      </c>
      <c r="G222" s="202" t="s">
        <v>855</v>
      </c>
      <c r="H222" s="260" t="s">
        <v>191</v>
      </c>
      <c r="I222" s="261" t="s">
        <v>856</v>
      </c>
      <c r="J222" s="202" t="s">
        <v>496</v>
      </c>
      <c r="K222" s="202" t="s">
        <v>822</v>
      </c>
      <c r="L222" s="194"/>
    </row>
    <row r="223" spans="1:12" s="3" customFormat="1" ht="63.75">
      <c r="A223" s="65">
        <v>117</v>
      </c>
      <c r="B223" s="203" t="s">
        <v>857</v>
      </c>
      <c r="C223" s="117">
        <v>1</v>
      </c>
      <c r="D223" s="119">
        <v>2018</v>
      </c>
      <c r="E223" s="119"/>
      <c r="F223" s="119" t="s">
        <v>858</v>
      </c>
      <c r="G223" s="119" t="s">
        <v>859</v>
      </c>
      <c r="H223" s="262" t="s">
        <v>860</v>
      </c>
      <c r="I223" s="118" t="s">
        <v>861</v>
      </c>
      <c r="J223" s="119" t="s">
        <v>496</v>
      </c>
      <c r="K223" s="119"/>
    </row>
    <row r="224" spans="1:12" s="3" customFormat="1" ht="38.25">
      <c r="A224" s="65">
        <v>118</v>
      </c>
      <c r="B224" s="204" t="s">
        <v>862</v>
      </c>
      <c r="C224" s="117">
        <v>1</v>
      </c>
      <c r="D224" s="117">
        <v>2008</v>
      </c>
      <c r="E224" s="117"/>
      <c r="F224" s="119" t="s">
        <v>863</v>
      </c>
      <c r="G224" s="119" t="s">
        <v>864</v>
      </c>
      <c r="H224" s="262" t="s">
        <v>865</v>
      </c>
      <c r="I224" s="118" t="s">
        <v>866</v>
      </c>
      <c r="J224" s="117" t="s">
        <v>867</v>
      </c>
      <c r="K224" s="117"/>
    </row>
    <row r="225" spans="1:11" s="3" customFormat="1" ht="38.25">
      <c r="A225" s="65">
        <v>119</v>
      </c>
      <c r="B225" s="205" t="s">
        <v>868</v>
      </c>
      <c r="C225" s="117">
        <v>1</v>
      </c>
      <c r="D225" s="119" t="s">
        <v>869</v>
      </c>
      <c r="E225" s="206"/>
      <c r="F225" s="207"/>
      <c r="G225" s="117" t="s">
        <v>870</v>
      </c>
      <c r="H225" s="207"/>
      <c r="I225" s="118" t="s">
        <v>871</v>
      </c>
      <c r="J225" s="119" t="s">
        <v>872</v>
      </c>
      <c r="K225" s="119"/>
    </row>
    <row r="226" spans="1:11" s="3" customFormat="1" ht="38.25">
      <c r="A226" s="63">
        <v>120</v>
      </c>
      <c r="B226" s="208" t="s">
        <v>873</v>
      </c>
      <c r="C226" s="117">
        <v>1</v>
      </c>
      <c r="D226" s="209"/>
      <c r="E226" s="210">
        <v>39258</v>
      </c>
      <c r="F226" s="211"/>
      <c r="G226" s="117" t="s">
        <v>874</v>
      </c>
      <c r="H226" s="211"/>
      <c r="I226" s="118" t="s">
        <v>871</v>
      </c>
      <c r="J226" s="119" t="s">
        <v>872</v>
      </c>
      <c r="K226" s="119"/>
    </row>
    <row r="227" spans="1:11" s="133" customFormat="1" ht="38.25">
      <c r="A227" s="65">
        <v>121</v>
      </c>
      <c r="B227" s="212" t="s">
        <v>875</v>
      </c>
      <c r="C227" s="117">
        <v>1</v>
      </c>
      <c r="D227" s="117"/>
      <c r="E227" s="117">
        <v>2015</v>
      </c>
      <c r="F227" s="119" t="s">
        <v>876</v>
      </c>
      <c r="G227" s="119" t="s">
        <v>877</v>
      </c>
      <c r="H227" s="213" t="s">
        <v>878</v>
      </c>
      <c r="I227" s="121" t="s">
        <v>879</v>
      </c>
      <c r="J227" s="119" t="s">
        <v>880</v>
      </c>
      <c r="K227" s="119"/>
    </row>
    <row r="228" spans="1:11" s="3" customFormat="1" ht="38.25">
      <c r="A228" s="105">
        <v>122</v>
      </c>
      <c r="B228" s="214" t="s">
        <v>881</v>
      </c>
      <c r="C228" s="196">
        <v>1</v>
      </c>
      <c r="D228" s="215"/>
      <c r="E228" s="196">
        <v>2014</v>
      </c>
      <c r="F228" s="216" t="s">
        <v>882</v>
      </c>
      <c r="G228" s="216" t="s">
        <v>724</v>
      </c>
      <c r="H228" s="263" t="s">
        <v>883</v>
      </c>
      <c r="I228" s="217" t="s">
        <v>884</v>
      </c>
      <c r="J228" s="222"/>
      <c r="K228" s="202" t="s">
        <v>822</v>
      </c>
    </row>
    <row r="229" spans="1:11" s="3" customFormat="1" ht="76.5">
      <c r="A229" s="105">
        <v>123</v>
      </c>
      <c r="B229" s="195" t="s">
        <v>885</v>
      </c>
      <c r="C229" s="196">
        <v>1</v>
      </c>
      <c r="D229" s="215"/>
      <c r="E229" s="196">
        <v>2016</v>
      </c>
      <c r="F229" s="216" t="s">
        <v>886</v>
      </c>
      <c r="G229" s="216" t="s">
        <v>887</v>
      </c>
      <c r="H229" s="263" t="s">
        <v>888</v>
      </c>
      <c r="I229" s="224" t="s">
        <v>889</v>
      </c>
      <c r="J229" s="202" t="s">
        <v>890</v>
      </c>
      <c r="K229" s="202" t="s">
        <v>822</v>
      </c>
    </row>
    <row r="230" spans="1:11" s="3" customFormat="1" ht="69" customHeight="1">
      <c r="A230" s="63">
        <v>124</v>
      </c>
      <c r="B230" s="195" t="s">
        <v>891</v>
      </c>
      <c r="C230" s="196">
        <v>1</v>
      </c>
      <c r="D230" s="215">
        <v>2016</v>
      </c>
      <c r="E230" s="196"/>
      <c r="F230" s="216" t="s">
        <v>892</v>
      </c>
      <c r="G230" s="216" t="s">
        <v>893</v>
      </c>
      <c r="H230" s="263" t="s">
        <v>894</v>
      </c>
      <c r="I230" s="224" t="s">
        <v>895</v>
      </c>
      <c r="J230" s="202" t="s">
        <v>896</v>
      </c>
      <c r="K230" s="202" t="s">
        <v>822</v>
      </c>
    </row>
    <row r="231" spans="1:11" s="3" customFormat="1" ht="64.5" customHeight="1">
      <c r="A231" s="105">
        <v>125</v>
      </c>
      <c r="B231" s="208" t="s">
        <v>897</v>
      </c>
      <c r="C231" s="117">
        <v>1</v>
      </c>
      <c r="D231" s="117">
        <v>2012</v>
      </c>
      <c r="E231" s="117"/>
      <c r="F231" s="117" t="s">
        <v>898</v>
      </c>
      <c r="G231" s="117" t="s">
        <v>899</v>
      </c>
      <c r="H231" s="117"/>
      <c r="I231" s="228" t="s">
        <v>900</v>
      </c>
      <c r="J231" s="222" t="s">
        <v>901</v>
      </c>
      <c r="K231" s="222"/>
    </row>
    <row r="232" spans="1:11" s="3" customFormat="1" ht="51">
      <c r="A232" s="63">
        <v>126</v>
      </c>
      <c r="B232" s="212" t="s">
        <v>902</v>
      </c>
      <c r="C232" s="117">
        <v>1</v>
      </c>
      <c r="D232" s="117">
        <v>2012</v>
      </c>
      <c r="E232" s="211"/>
      <c r="F232" s="119" t="s">
        <v>903</v>
      </c>
      <c r="G232" s="117" t="s">
        <v>899</v>
      </c>
      <c r="H232" s="211"/>
      <c r="I232" s="118" t="s">
        <v>904</v>
      </c>
      <c r="J232" s="222" t="s">
        <v>901</v>
      </c>
      <c r="K232" s="222"/>
    </row>
    <row r="233" spans="1:11" s="3" customFormat="1" ht="70.5" customHeight="1">
      <c r="A233" s="105">
        <v>127</v>
      </c>
      <c r="B233" s="217" t="s">
        <v>905</v>
      </c>
      <c r="C233" s="196">
        <v>1</v>
      </c>
      <c r="D233" s="196">
        <v>2020</v>
      </c>
      <c r="E233" s="218"/>
      <c r="F233" s="217" t="s">
        <v>906</v>
      </c>
      <c r="G233" s="202" t="s">
        <v>907</v>
      </c>
      <c r="H233" s="218"/>
      <c r="I233" s="217" t="s">
        <v>908</v>
      </c>
      <c r="J233" s="202"/>
      <c r="K233" s="202" t="s">
        <v>822</v>
      </c>
    </row>
    <row r="234" spans="1:11" s="3" customFormat="1" ht="89.25">
      <c r="A234" s="105">
        <v>128</v>
      </c>
      <c r="B234" s="128" t="s">
        <v>909</v>
      </c>
      <c r="C234" s="35">
        <v>1</v>
      </c>
      <c r="D234" s="35">
        <v>2022</v>
      </c>
      <c r="E234" s="219"/>
      <c r="F234" s="128" t="s">
        <v>910</v>
      </c>
      <c r="G234" s="37" t="s">
        <v>911</v>
      </c>
      <c r="H234" s="219"/>
      <c r="I234" s="128" t="s">
        <v>912</v>
      </c>
      <c r="J234" s="37"/>
      <c r="K234" s="202" t="s">
        <v>347</v>
      </c>
    </row>
    <row r="235" spans="1:11" s="3" customFormat="1" ht="38.25">
      <c r="A235" s="105">
        <v>129</v>
      </c>
      <c r="B235" s="195" t="s">
        <v>913</v>
      </c>
      <c r="C235" s="196">
        <v>1</v>
      </c>
      <c r="D235" s="196"/>
      <c r="E235" s="196">
        <v>2014</v>
      </c>
      <c r="F235" s="196" t="s">
        <v>914</v>
      </c>
      <c r="G235" s="202" t="s">
        <v>791</v>
      </c>
      <c r="H235" s="196"/>
      <c r="I235" s="224" t="s">
        <v>915</v>
      </c>
      <c r="J235" s="202" t="s">
        <v>842</v>
      </c>
      <c r="K235" s="202" t="s">
        <v>822</v>
      </c>
    </row>
    <row r="236" spans="1:11" s="3" customFormat="1" ht="38.25">
      <c r="A236" s="63">
        <v>130</v>
      </c>
      <c r="B236" s="220" t="s">
        <v>916</v>
      </c>
      <c r="C236" s="117">
        <v>1</v>
      </c>
      <c r="D236" s="221">
        <v>2013</v>
      </c>
      <c r="E236" s="221"/>
      <c r="F236" s="221" t="s">
        <v>917</v>
      </c>
      <c r="G236" s="222" t="s">
        <v>918</v>
      </c>
      <c r="H236" s="221"/>
      <c r="I236" s="228" t="s">
        <v>919</v>
      </c>
      <c r="J236" s="222"/>
      <c r="K236" s="222"/>
    </row>
    <row r="237" spans="1:11" s="3" customFormat="1" ht="51">
      <c r="A237" s="105">
        <v>131</v>
      </c>
      <c r="B237" s="195" t="s">
        <v>920</v>
      </c>
      <c r="C237" s="196">
        <v>1</v>
      </c>
      <c r="D237" s="196">
        <v>2013</v>
      </c>
      <c r="E237" s="196"/>
      <c r="F237" s="196" t="s">
        <v>681</v>
      </c>
      <c r="G237" s="202" t="s">
        <v>791</v>
      </c>
      <c r="H237" s="196"/>
      <c r="I237" s="224" t="s">
        <v>921</v>
      </c>
      <c r="J237" s="221"/>
      <c r="K237" s="202" t="s">
        <v>822</v>
      </c>
    </row>
    <row r="238" spans="1:11" s="3" customFormat="1" ht="25.5">
      <c r="A238" s="63">
        <v>132</v>
      </c>
      <c r="B238" s="195" t="s">
        <v>922</v>
      </c>
      <c r="C238" s="196">
        <v>1</v>
      </c>
      <c r="D238" s="196">
        <v>2017</v>
      </c>
      <c r="E238" s="196"/>
      <c r="F238" s="196" t="s">
        <v>923</v>
      </c>
      <c r="G238" s="202" t="s">
        <v>728</v>
      </c>
      <c r="H238" s="196"/>
      <c r="I238" s="224" t="s">
        <v>924</v>
      </c>
      <c r="J238" s="202" t="s">
        <v>925</v>
      </c>
      <c r="K238" s="202" t="s">
        <v>822</v>
      </c>
    </row>
    <row r="239" spans="1:11" s="3" customFormat="1" ht="30.75" customHeight="1">
      <c r="A239" s="105">
        <v>133</v>
      </c>
      <c r="B239" s="195" t="s">
        <v>926</v>
      </c>
      <c r="C239" s="196">
        <v>1</v>
      </c>
      <c r="D239" s="196">
        <v>2012</v>
      </c>
      <c r="E239" s="196"/>
      <c r="F239" s="196" t="s">
        <v>927</v>
      </c>
      <c r="G239" s="202" t="s">
        <v>759</v>
      </c>
      <c r="H239" s="196"/>
      <c r="I239" s="224" t="s">
        <v>928</v>
      </c>
      <c r="J239" s="202" t="s">
        <v>929</v>
      </c>
      <c r="K239" s="202" t="s">
        <v>822</v>
      </c>
    </row>
    <row r="240" spans="1:11" s="3" customFormat="1" ht="34.5" customHeight="1">
      <c r="A240" s="105"/>
      <c r="B240" s="195" t="s">
        <v>930</v>
      </c>
      <c r="C240" s="196"/>
      <c r="D240" s="196">
        <v>2011</v>
      </c>
      <c r="E240" s="196"/>
      <c r="F240" s="196" t="s">
        <v>931</v>
      </c>
      <c r="G240" s="202" t="s">
        <v>932</v>
      </c>
      <c r="H240" s="260" t="s">
        <v>933</v>
      </c>
      <c r="I240" s="224"/>
      <c r="J240" s="202"/>
      <c r="K240" s="202" t="s">
        <v>934</v>
      </c>
    </row>
    <row r="241" spans="1:11">
      <c r="A241" s="18" t="s">
        <v>935</v>
      </c>
      <c r="B241" s="31" t="s">
        <v>936</v>
      </c>
      <c r="C241" s="32"/>
      <c r="D241" s="21"/>
      <c r="E241" s="21"/>
      <c r="F241" s="21"/>
      <c r="G241" s="21"/>
      <c r="H241" s="61"/>
      <c r="I241" s="21"/>
      <c r="J241" s="21"/>
      <c r="K241" s="20"/>
    </row>
    <row r="242" spans="1:11">
      <c r="A242" s="42"/>
    </row>
    <row r="243" spans="1:11">
      <c r="A243" s="43"/>
      <c r="B243" s="311" t="s">
        <v>937</v>
      </c>
      <c r="C243" s="311"/>
      <c r="D243" s="311"/>
      <c r="E243" s="311"/>
      <c r="F243" s="5"/>
      <c r="G243" s="5"/>
      <c r="H243" s="5"/>
      <c r="I243" s="311" t="s">
        <v>938</v>
      </c>
      <c r="J243" s="311"/>
      <c r="K243" s="311"/>
    </row>
    <row r="244" spans="1:11" ht="18.75">
      <c r="A244" s="6"/>
      <c r="B244" s="6"/>
      <c r="C244" s="223"/>
      <c r="D244" s="6"/>
      <c r="E244" s="6"/>
      <c r="F244" s="6"/>
      <c r="G244" s="6"/>
      <c r="H244" s="6"/>
      <c r="I244" s="312" t="s">
        <v>40</v>
      </c>
      <c r="J244" s="312"/>
      <c r="K244" s="312"/>
    </row>
    <row r="245" spans="1:11" ht="18.75">
      <c r="A245" s="6"/>
      <c r="B245" s="6"/>
      <c r="C245" s="223"/>
      <c r="D245" s="6"/>
      <c r="E245" s="6"/>
      <c r="F245" s="6"/>
      <c r="G245" s="6"/>
      <c r="H245" s="6"/>
      <c r="I245" s="6"/>
      <c r="J245" s="6"/>
      <c r="K245" s="6"/>
    </row>
  </sheetData>
  <mergeCells count="21">
    <mergeCell ref="A6:K6"/>
    <mergeCell ref="L11:M11"/>
    <mergeCell ref="B243:E243"/>
    <mergeCell ref="I243:K243"/>
    <mergeCell ref="I244:K244"/>
    <mergeCell ref="A7:A9"/>
    <mergeCell ref="B7:B9"/>
    <mergeCell ref="C7:C9"/>
    <mergeCell ref="F7:F9"/>
    <mergeCell ref="G7:G9"/>
    <mergeCell ref="H7:H9"/>
    <mergeCell ref="I7:I9"/>
    <mergeCell ref="J7:J9"/>
    <mergeCell ref="K7:K9"/>
    <mergeCell ref="D7:E8"/>
    <mergeCell ref="G1:M1"/>
    <mergeCell ref="G2:M2"/>
    <mergeCell ref="A3:G3"/>
    <mergeCell ref="G4:M4"/>
    <mergeCell ref="A5:K5"/>
    <mergeCell ref="A1:F2"/>
  </mergeCells>
  <conditionalFormatting sqref="B225">
    <cfRule type="expression" dxfId="4" priority="3" stopIfTrue="1">
      <formula>#REF!="1. Chủ hộ"</formula>
    </cfRule>
  </conditionalFormatting>
  <conditionalFormatting sqref="D225">
    <cfRule type="expression" dxfId="3" priority="2" stopIfTrue="1">
      <formula>#REF!="1. Chủ hộ"</formula>
    </cfRule>
  </conditionalFormatting>
  <conditionalFormatting sqref="G225">
    <cfRule type="expression" dxfId="2" priority="1" stopIfTrue="1">
      <formula>#REF!="1. Chủ hộ"</formula>
    </cfRule>
  </conditionalFormatting>
  <conditionalFormatting sqref="D58 E56:E57">
    <cfRule type="timePeriod" dxfId="1" priority="4" stopIfTrue="1" timePeriod="yesterday">
      <formula>FLOOR(D56,1)=TODAY()-1</formula>
    </cfRule>
  </conditionalFormatting>
  <pageMargins left="0.2" right="0.2" top="0.25" bottom="0.2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4506668294322"/>
  </sheetPr>
  <dimension ref="A1:M51"/>
  <sheetViews>
    <sheetView workbookViewId="0">
      <pane ySplit="9" topLeftCell="A10" activePane="bottomLeft" state="frozen"/>
      <selection pane="bottomLeft" activeCell="A33" sqref="A33:XFD47"/>
    </sheetView>
  </sheetViews>
  <sheetFormatPr defaultColWidth="9" defaultRowHeight="15.75"/>
  <cols>
    <col min="1" max="1" width="4.75" style="7" customWidth="1"/>
    <col min="2" max="2" width="19.5" customWidth="1"/>
    <col min="3" max="3" width="7" customWidth="1"/>
    <col min="4" max="4" width="7.25" customWidth="1"/>
    <col min="5" max="5" width="6.875" customWidth="1"/>
    <col min="6" max="6" width="15.2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308" t="s">
        <v>939</v>
      </c>
      <c r="B1" s="308"/>
      <c r="C1" s="308"/>
      <c r="D1" s="308"/>
      <c r="E1" s="308"/>
      <c r="F1" s="308"/>
      <c r="G1" s="295" t="s">
        <v>0</v>
      </c>
      <c r="H1" s="295"/>
      <c r="I1" s="295"/>
      <c r="J1" s="295"/>
      <c r="K1" s="295"/>
      <c r="L1" s="295"/>
      <c r="M1" s="295"/>
    </row>
    <row r="2" spans="1:13" ht="18.75">
      <c r="A2" s="308"/>
      <c r="B2" s="308"/>
      <c r="C2" s="308"/>
      <c r="D2" s="308"/>
      <c r="E2" s="308"/>
      <c r="F2" s="308"/>
      <c r="G2" s="303" t="s">
        <v>1</v>
      </c>
      <c r="H2" s="303"/>
      <c r="I2" s="303"/>
      <c r="J2" s="303"/>
      <c r="K2" s="303"/>
      <c r="L2" s="303"/>
      <c r="M2" s="303"/>
    </row>
    <row r="3" spans="1:13">
      <c r="A3" s="304"/>
      <c r="B3" s="304"/>
      <c r="C3" s="304"/>
      <c r="D3" s="304"/>
      <c r="E3" s="304"/>
      <c r="F3" s="304"/>
      <c r="G3" s="304"/>
      <c r="H3" s="51"/>
      <c r="I3" s="51"/>
      <c r="J3" s="51"/>
      <c r="K3" s="51"/>
      <c r="L3" s="51"/>
    </row>
    <row r="4" spans="1:13" ht="18.75">
      <c r="A4" s="11"/>
      <c r="B4" s="11"/>
      <c r="C4" s="11"/>
      <c r="D4" s="11"/>
      <c r="E4" s="11"/>
      <c r="F4" s="11"/>
      <c r="G4" s="305" t="s">
        <v>940</v>
      </c>
      <c r="H4" s="305"/>
      <c r="I4" s="305"/>
      <c r="J4" s="305"/>
      <c r="K4" s="305"/>
      <c r="L4" s="305"/>
      <c r="M4" s="305"/>
    </row>
    <row r="5" spans="1:13" ht="47.25" customHeight="1">
      <c r="A5" s="306" t="s">
        <v>43</v>
      </c>
      <c r="B5" s="307"/>
      <c r="C5" s="307"/>
      <c r="D5" s="307"/>
      <c r="E5" s="307"/>
      <c r="F5" s="307"/>
      <c r="G5" s="307"/>
      <c r="H5" s="307"/>
      <c r="I5" s="307"/>
      <c r="J5" s="307"/>
      <c r="K5" s="307"/>
      <c r="L5" s="52"/>
    </row>
    <row r="6" spans="1:13" hidden="1">
      <c r="A6" s="288"/>
      <c r="B6" s="288"/>
      <c r="C6" s="288"/>
      <c r="D6" s="288"/>
      <c r="E6" s="288"/>
      <c r="F6" s="288"/>
      <c r="G6" s="288"/>
      <c r="H6" s="288"/>
      <c r="I6" s="288"/>
      <c r="J6" s="288"/>
      <c r="K6" s="288"/>
      <c r="L6" s="13"/>
    </row>
    <row r="7" spans="1:13" ht="12" customHeight="1">
      <c r="A7" s="314" t="s">
        <v>2</v>
      </c>
      <c r="B7" s="313" t="s">
        <v>44</v>
      </c>
      <c r="C7" s="313" t="s">
        <v>45</v>
      </c>
      <c r="D7" s="313" t="s">
        <v>46</v>
      </c>
      <c r="E7" s="313"/>
      <c r="F7" s="313" t="s">
        <v>47</v>
      </c>
      <c r="G7" s="313" t="s">
        <v>6</v>
      </c>
      <c r="H7" s="313" t="s">
        <v>7</v>
      </c>
      <c r="I7" s="313" t="s">
        <v>48</v>
      </c>
      <c r="J7" s="313" t="s">
        <v>49</v>
      </c>
      <c r="K7" s="313" t="s">
        <v>10</v>
      </c>
      <c r="L7" s="53"/>
    </row>
    <row r="8" spans="1:13" ht="11.25" customHeight="1">
      <c r="A8" s="314"/>
      <c r="B8" s="313"/>
      <c r="C8" s="313"/>
      <c r="D8" s="313"/>
      <c r="E8" s="313"/>
      <c r="F8" s="313"/>
      <c r="G8" s="313"/>
      <c r="H8" s="313"/>
      <c r="I8" s="313"/>
      <c r="J8" s="313"/>
      <c r="K8" s="313"/>
      <c r="L8" s="53"/>
    </row>
    <row r="9" spans="1:13">
      <c r="A9" s="314"/>
      <c r="B9" s="313"/>
      <c r="C9" s="313"/>
      <c r="D9" s="15" t="s">
        <v>11</v>
      </c>
      <c r="E9" s="15" t="s">
        <v>12</v>
      </c>
      <c r="F9" s="313"/>
      <c r="G9" s="313"/>
      <c r="H9" s="313"/>
      <c r="I9" s="313"/>
      <c r="J9" s="313"/>
      <c r="K9" s="313"/>
      <c r="L9" s="53"/>
    </row>
    <row r="10" spans="1:13" hidden="1">
      <c r="A10" s="14"/>
      <c r="B10" s="16" t="s">
        <v>50</v>
      </c>
      <c r="C10" s="17">
        <f>C11+C17+C28+C32+C47</f>
        <v>20</v>
      </c>
      <c r="D10" s="16">
        <f>D11+D17+D28+D32+D47</f>
        <v>12</v>
      </c>
      <c r="E10" s="16">
        <f>E11+E17+E28+E32+E47</f>
        <v>8</v>
      </c>
      <c r="F10" s="15"/>
      <c r="G10" s="15"/>
      <c r="H10" s="15"/>
      <c r="I10" s="15"/>
      <c r="J10" s="15"/>
      <c r="K10" s="15"/>
      <c r="L10" s="53"/>
    </row>
    <row r="11" spans="1:13" s="1" customFormat="1" ht="29.25" hidden="1" customHeight="1">
      <c r="A11" s="18" t="s">
        <v>13</v>
      </c>
      <c r="B11" s="19" t="s">
        <v>51</v>
      </c>
      <c r="C11" s="20">
        <v>0</v>
      </c>
      <c r="D11" s="60">
        <v>0</v>
      </c>
      <c r="E11" s="60">
        <v>0</v>
      </c>
      <c r="F11" s="21"/>
      <c r="G11" s="21"/>
      <c r="H11" s="61"/>
      <c r="I11" s="21"/>
      <c r="J11" s="21"/>
      <c r="K11" s="21"/>
      <c r="L11" s="309"/>
      <c r="M11" s="310"/>
    </row>
    <row r="12" spans="1:13" s="2" customFormat="1" ht="30" hidden="1" customHeight="1">
      <c r="A12" s="23" t="s">
        <v>52</v>
      </c>
      <c r="B12" s="24" t="s">
        <v>53</v>
      </c>
      <c r="C12" s="25">
        <v>0</v>
      </c>
      <c r="D12" s="29">
        <v>0</v>
      </c>
      <c r="E12" s="29">
        <v>0</v>
      </c>
      <c r="F12" s="26"/>
      <c r="G12" s="26"/>
      <c r="H12" s="62"/>
      <c r="I12" s="26"/>
      <c r="J12" s="26"/>
      <c r="K12" s="26"/>
    </row>
    <row r="13" spans="1:13" s="2" customFormat="1" hidden="1">
      <c r="A13" s="23" t="s">
        <v>54</v>
      </c>
      <c r="B13" s="24" t="s">
        <v>55</v>
      </c>
      <c r="C13" s="25">
        <v>0</v>
      </c>
      <c r="D13" s="29">
        <v>0</v>
      </c>
      <c r="E13" s="29">
        <v>0</v>
      </c>
      <c r="F13" s="26"/>
      <c r="G13" s="26"/>
      <c r="H13" s="62"/>
      <c r="I13" s="26"/>
      <c r="J13" s="26"/>
      <c r="K13" s="54"/>
    </row>
    <row r="14" spans="1:13" s="2" customFormat="1" hidden="1">
      <c r="A14" s="23" t="s">
        <v>83</v>
      </c>
      <c r="B14" s="28" t="s">
        <v>84</v>
      </c>
      <c r="C14" s="29">
        <v>0</v>
      </c>
      <c r="D14" s="29">
        <v>0</v>
      </c>
      <c r="E14" s="29">
        <v>0</v>
      </c>
      <c r="F14" s="30"/>
      <c r="G14" s="26"/>
      <c r="H14" s="62"/>
      <c r="I14" s="26"/>
      <c r="J14" s="55"/>
      <c r="K14" s="54"/>
    </row>
    <row r="15" spans="1:13" s="2" customFormat="1" ht="19.5" hidden="1" customHeight="1">
      <c r="A15" s="23" t="s">
        <v>123</v>
      </c>
      <c r="B15" s="28" t="s">
        <v>124</v>
      </c>
      <c r="C15" s="29">
        <v>0</v>
      </c>
      <c r="D15" s="29">
        <v>0</v>
      </c>
      <c r="E15" s="29">
        <v>0</v>
      </c>
      <c r="F15" s="70"/>
      <c r="G15" s="70"/>
      <c r="H15" s="62"/>
      <c r="I15" s="70"/>
      <c r="J15" s="70"/>
      <c r="K15" s="54"/>
    </row>
    <row r="16" spans="1:13" s="2" customFormat="1" ht="17.25" hidden="1" customHeight="1">
      <c r="A16" s="23" t="s">
        <v>160</v>
      </c>
      <c r="B16" s="71" t="s">
        <v>161</v>
      </c>
      <c r="C16" s="29">
        <v>0</v>
      </c>
      <c r="D16" s="29">
        <v>0</v>
      </c>
      <c r="E16" s="29">
        <v>0</v>
      </c>
      <c r="F16" s="72"/>
      <c r="G16" s="73"/>
      <c r="H16" s="27"/>
      <c r="I16" s="73"/>
      <c r="J16" s="73"/>
      <c r="K16" s="54"/>
    </row>
    <row r="17" spans="1:11" s="3" customFormat="1" hidden="1">
      <c r="A17" s="18" t="s">
        <v>14</v>
      </c>
      <c r="B17" s="31" t="s">
        <v>167</v>
      </c>
      <c r="C17" s="32">
        <f>C18+C25+C26+C27</f>
        <v>6</v>
      </c>
      <c r="D17" s="32">
        <f>D18+D25+D26+D27</f>
        <v>5</v>
      </c>
      <c r="E17" s="32">
        <f>E18+E25+E26+E27</f>
        <v>1</v>
      </c>
      <c r="F17" s="21"/>
      <c r="G17" s="21"/>
      <c r="H17" s="61"/>
      <c r="I17" s="21"/>
      <c r="J17" s="21"/>
      <c r="K17" s="21"/>
    </row>
    <row r="18" spans="1:11" s="2" customFormat="1" hidden="1">
      <c r="A18" s="23" t="s">
        <v>168</v>
      </c>
      <c r="B18" s="28" t="s">
        <v>169</v>
      </c>
      <c r="C18" s="29">
        <f>SUM(C19:C24)</f>
        <v>6</v>
      </c>
      <c r="D18" s="29">
        <f>COUNT(D19:D24)</f>
        <v>5</v>
      </c>
      <c r="E18" s="29">
        <f>COUNT(E19:E24)</f>
        <v>1</v>
      </c>
      <c r="F18" s="26"/>
      <c r="G18" s="26"/>
      <c r="H18" s="62"/>
      <c r="I18" s="26"/>
      <c r="J18" s="85"/>
      <c r="K18" s="26"/>
    </row>
    <row r="19" spans="1:11" s="2" customFormat="1" ht="38.25" hidden="1">
      <c r="A19" s="35">
        <v>1</v>
      </c>
      <c r="B19" s="128" t="s">
        <v>941</v>
      </c>
      <c r="C19" s="35">
        <v>1</v>
      </c>
      <c r="D19" s="37">
        <v>2016</v>
      </c>
      <c r="E19" s="37"/>
      <c r="F19" s="129"/>
      <c r="G19" s="37" t="s">
        <v>942</v>
      </c>
      <c r="H19" s="249" t="s">
        <v>943</v>
      </c>
      <c r="I19" s="131" t="s">
        <v>944</v>
      </c>
      <c r="J19" s="37" t="s">
        <v>945</v>
      </c>
      <c r="K19" s="37" t="s">
        <v>347</v>
      </c>
    </row>
    <row r="20" spans="1:11" s="2" customFormat="1" ht="25.5" hidden="1">
      <c r="A20" s="35">
        <v>2</v>
      </c>
      <c r="B20" s="128" t="s">
        <v>946</v>
      </c>
      <c r="C20" s="35">
        <v>1</v>
      </c>
      <c r="D20" s="37">
        <v>2016</v>
      </c>
      <c r="E20" s="37"/>
      <c r="F20" s="129"/>
      <c r="G20" s="37" t="s">
        <v>947</v>
      </c>
      <c r="H20" s="37"/>
      <c r="I20" s="131" t="s">
        <v>948</v>
      </c>
      <c r="J20" s="37" t="s">
        <v>945</v>
      </c>
      <c r="K20" s="37" t="s">
        <v>822</v>
      </c>
    </row>
    <row r="21" spans="1:11" s="2" customFormat="1" ht="38.25" hidden="1">
      <c r="A21" s="35">
        <v>3</v>
      </c>
      <c r="B21" s="128" t="s">
        <v>949</v>
      </c>
      <c r="C21" s="35">
        <v>1</v>
      </c>
      <c r="D21" s="37">
        <v>2015</v>
      </c>
      <c r="E21" s="37"/>
      <c r="F21" s="129"/>
      <c r="G21" s="37" t="s">
        <v>947</v>
      </c>
      <c r="H21" s="249" t="s">
        <v>950</v>
      </c>
      <c r="I21" s="131" t="s">
        <v>951</v>
      </c>
      <c r="J21" s="37" t="s">
        <v>952</v>
      </c>
      <c r="K21" s="37" t="s">
        <v>347</v>
      </c>
    </row>
    <row r="22" spans="1:11" s="2" customFormat="1" ht="33" hidden="1" customHeight="1">
      <c r="A22" s="35">
        <v>4</v>
      </c>
      <c r="B22" s="128" t="s">
        <v>953</v>
      </c>
      <c r="C22" s="35">
        <v>1</v>
      </c>
      <c r="D22" s="37"/>
      <c r="E22" s="37">
        <v>2015</v>
      </c>
      <c r="F22" s="129"/>
      <c r="G22" s="37" t="s">
        <v>954</v>
      </c>
      <c r="H22" s="249" t="s">
        <v>955</v>
      </c>
      <c r="I22" s="56" t="s">
        <v>956</v>
      </c>
      <c r="J22" s="37" t="s">
        <v>952</v>
      </c>
      <c r="K22" s="37" t="s">
        <v>347</v>
      </c>
    </row>
    <row r="23" spans="1:11" s="2" customFormat="1" ht="25.5" hidden="1">
      <c r="A23" s="35">
        <v>5</v>
      </c>
      <c r="B23" s="128" t="s">
        <v>957</v>
      </c>
      <c r="C23" s="35">
        <v>1</v>
      </c>
      <c r="D23" s="37">
        <v>2014</v>
      </c>
      <c r="E23" s="37"/>
      <c r="F23" s="129"/>
      <c r="G23" s="37" t="s">
        <v>954</v>
      </c>
      <c r="H23" s="249" t="s">
        <v>958</v>
      </c>
      <c r="I23" s="56" t="s">
        <v>959</v>
      </c>
      <c r="J23" s="37" t="s">
        <v>960</v>
      </c>
      <c r="K23" s="37" t="s">
        <v>347</v>
      </c>
    </row>
    <row r="24" spans="1:11" s="2" customFormat="1" ht="38.25" hidden="1">
      <c r="A24" s="35">
        <v>6</v>
      </c>
      <c r="B24" s="128" t="s">
        <v>961</v>
      </c>
      <c r="C24" s="35">
        <v>1</v>
      </c>
      <c r="D24" s="37">
        <v>2013</v>
      </c>
      <c r="E24" s="37"/>
      <c r="F24" s="129"/>
      <c r="G24" s="37" t="s">
        <v>962</v>
      </c>
      <c r="H24" s="249" t="s">
        <v>963</v>
      </c>
      <c r="I24" s="56" t="s">
        <v>964</v>
      </c>
      <c r="J24" s="37" t="s">
        <v>965</v>
      </c>
      <c r="K24" s="37" t="s">
        <v>347</v>
      </c>
    </row>
    <row r="25" spans="1:11" s="2" customFormat="1" ht="14.25" hidden="1" customHeight="1">
      <c r="A25" s="23" t="s">
        <v>431</v>
      </c>
      <c r="B25" s="75" t="s">
        <v>432</v>
      </c>
      <c r="C25" s="29">
        <v>0</v>
      </c>
      <c r="D25" s="29">
        <v>0</v>
      </c>
      <c r="E25" s="29">
        <v>0</v>
      </c>
      <c r="F25" s="26"/>
      <c r="G25" s="26"/>
      <c r="H25" s="62"/>
      <c r="I25" s="26"/>
      <c r="J25" s="26"/>
      <c r="K25" s="26"/>
    </row>
    <row r="26" spans="1:11" s="2" customFormat="1" ht="14.25" hidden="1" customHeight="1">
      <c r="A26" s="23" t="s">
        <v>433</v>
      </c>
      <c r="B26" s="28" t="s">
        <v>434</v>
      </c>
      <c r="C26" s="29">
        <v>0</v>
      </c>
      <c r="D26" s="29">
        <v>0</v>
      </c>
      <c r="E26" s="29">
        <v>0</v>
      </c>
      <c r="F26" s="26"/>
      <c r="G26" s="26"/>
      <c r="H26" s="62"/>
      <c r="I26" s="26"/>
      <c r="J26" s="26"/>
      <c r="K26" s="26"/>
    </row>
    <row r="27" spans="1:11" s="2" customFormat="1" ht="14.25" hidden="1" customHeight="1">
      <c r="A27" s="23" t="s">
        <v>435</v>
      </c>
      <c r="B27" s="28" t="s">
        <v>436</v>
      </c>
      <c r="C27" s="29">
        <v>0</v>
      </c>
      <c r="D27" s="29">
        <v>0</v>
      </c>
      <c r="E27" s="29">
        <v>0</v>
      </c>
      <c r="F27" s="26"/>
      <c r="G27" s="26"/>
      <c r="H27" s="62"/>
      <c r="I27" s="26"/>
      <c r="J27" s="26"/>
      <c r="K27" s="26"/>
    </row>
    <row r="28" spans="1:11" s="3" customFormat="1" ht="14.25" hidden="1" customHeight="1">
      <c r="A28" s="18" t="s">
        <v>15</v>
      </c>
      <c r="B28" s="31" t="s">
        <v>437</v>
      </c>
      <c r="C28" s="32">
        <v>0</v>
      </c>
      <c r="D28" s="32">
        <v>0</v>
      </c>
      <c r="E28" s="32">
        <v>0</v>
      </c>
      <c r="F28" s="33"/>
      <c r="G28" s="33"/>
      <c r="H28" s="61"/>
      <c r="I28" s="33"/>
      <c r="J28" s="33"/>
      <c r="K28" s="33"/>
    </row>
    <row r="29" spans="1:11" s="2" customFormat="1" ht="14.25" hidden="1" customHeight="1">
      <c r="A29" s="23" t="s">
        <v>438</v>
      </c>
      <c r="B29" s="24" t="s">
        <v>439</v>
      </c>
      <c r="C29" s="29">
        <v>0</v>
      </c>
      <c r="D29" s="29">
        <v>0</v>
      </c>
      <c r="E29" s="29">
        <v>0</v>
      </c>
      <c r="F29" s="26"/>
      <c r="G29" s="26"/>
      <c r="H29" s="62"/>
      <c r="I29" s="26"/>
      <c r="J29" s="26"/>
      <c r="K29" s="26"/>
    </row>
    <row r="30" spans="1:11" s="2" customFormat="1" ht="14.25" hidden="1" customHeight="1">
      <c r="A30" s="23" t="s">
        <v>440</v>
      </c>
      <c r="B30" s="28" t="s">
        <v>441</v>
      </c>
      <c r="C30" s="29"/>
      <c r="D30" s="29"/>
      <c r="E30" s="29"/>
      <c r="F30" s="26"/>
      <c r="G30" s="26"/>
      <c r="H30" s="62"/>
      <c r="I30" s="26"/>
      <c r="J30" s="26"/>
      <c r="K30" s="26"/>
    </row>
    <row r="31" spans="1:11" s="2" customFormat="1" hidden="1">
      <c r="A31" s="23" t="s">
        <v>463</v>
      </c>
      <c r="B31" s="28" t="s">
        <v>464</v>
      </c>
      <c r="C31" s="29">
        <v>0</v>
      </c>
      <c r="D31" s="29">
        <v>0</v>
      </c>
      <c r="E31" s="29">
        <v>0</v>
      </c>
      <c r="F31" s="26"/>
      <c r="G31" s="26"/>
      <c r="H31" s="62"/>
      <c r="I31" s="26"/>
      <c r="J31" s="26"/>
      <c r="K31" s="26"/>
    </row>
    <row r="32" spans="1:11" s="3" customFormat="1" ht="34.5" customHeight="1">
      <c r="A32" s="18" t="s">
        <v>465</v>
      </c>
      <c r="B32" s="34" t="s">
        <v>466</v>
      </c>
      <c r="C32" s="32">
        <f>SUM(C33:C46)</f>
        <v>14</v>
      </c>
      <c r="D32" s="32">
        <f>COUNT(D33:D46)</f>
        <v>7</v>
      </c>
      <c r="E32" s="32">
        <f>COUNT(E33:E46)</f>
        <v>7</v>
      </c>
      <c r="F32" s="33"/>
      <c r="G32" s="33"/>
      <c r="H32" s="61"/>
      <c r="I32" s="33"/>
      <c r="J32" s="33"/>
      <c r="K32" s="33"/>
    </row>
    <row r="33" spans="1:11" s="3" customFormat="1" ht="53.25" hidden="1" customHeight="1">
      <c r="A33" s="35">
        <v>1</v>
      </c>
      <c r="B33" s="128" t="s">
        <v>966</v>
      </c>
      <c r="C33" s="35">
        <v>1</v>
      </c>
      <c r="D33" s="37">
        <v>2017</v>
      </c>
      <c r="E33" s="37"/>
      <c r="F33" s="129"/>
      <c r="G33" s="37" t="s">
        <v>962</v>
      </c>
      <c r="H33" s="249" t="s">
        <v>967</v>
      </c>
      <c r="I33" s="56" t="s">
        <v>968</v>
      </c>
      <c r="J33" s="37" t="s">
        <v>969</v>
      </c>
      <c r="K33" s="37" t="s">
        <v>970</v>
      </c>
    </row>
    <row r="34" spans="1:11" s="3" customFormat="1" ht="39.75" hidden="1" customHeight="1">
      <c r="A34" s="68">
        <v>2</v>
      </c>
      <c r="B34" s="84" t="s">
        <v>971</v>
      </c>
      <c r="C34" s="68">
        <v>1</v>
      </c>
      <c r="D34" s="66">
        <v>2017</v>
      </c>
      <c r="E34" s="66"/>
      <c r="F34" s="130"/>
      <c r="G34" s="66" t="s">
        <v>947</v>
      </c>
      <c r="H34" s="264" t="s">
        <v>972</v>
      </c>
      <c r="I34" s="64" t="s">
        <v>973</v>
      </c>
      <c r="J34" s="66" t="s">
        <v>969</v>
      </c>
      <c r="K34" s="66" t="s">
        <v>974</v>
      </c>
    </row>
    <row r="35" spans="1:11" s="3" customFormat="1" ht="34.5" hidden="1" customHeight="1">
      <c r="A35" s="35">
        <v>3</v>
      </c>
      <c r="B35" s="84" t="s">
        <v>975</v>
      </c>
      <c r="C35" s="68">
        <v>1</v>
      </c>
      <c r="D35" s="66">
        <v>2018</v>
      </c>
      <c r="E35" s="66"/>
      <c r="F35" s="130"/>
      <c r="G35" s="66" t="s">
        <v>954</v>
      </c>
      <c r="H35" s="264" t="s">
        <v>976</v>
      </c>
      <c r="I35" s="64" t="s">
        <v>977</v>
      </c>
      <c r="J35" s="66" t="s">
        <v>969</v>
      </c>
      <c r="K35" s="66" t="s">
        <v>974</v>
      </c>
    </row>
    <row r="36" spans="1:11" s="3" customFormat="1" ht="34.5" hidden="1" customHeight="1">
      <c r="A36" s="68">
        <v>4</v>
      </c>
      <c r="B36" s="84" t="s">
        <v>978</v>
      </c>
      <c r="C36" s="68">
        <v>1</v>
      </c>
      <c r="D36" s="66"/>
      <c r="E36" s="66">
        <v>2018</v>
      </c>
      <c r="F36" s="130"/>
      <c r="G36" s="66" t="s">
        <v>979</v>
      </c>
      <c r="H36" s="66"/>
      <c r="I36" s="64" t="s">
        <v>980</v>
      </c>
      <c r="J36" s="66" t="s">
        <v>969</v>
      </c>
      <c r="K36" s="66" t="s">
        <v>974</v>
      </c>
    </row>
    <row r="37" spans="1:11" s="3" customFormat="1" ht="38.25" hidden="1">
      <c r="A37" s="35">
        <v>5</v>
      </c>
      <c r="B37" s="128" t="s">
        <v>981</v>
      </c>
      <c r="C37" s="35">
        <v>1</v>
      </c>
      <c r="D37" s="37"/>
      <c r="E37" s="37">
        <v>2016</v>
      </c>
      <c r="F37" s="129"/>
      <c r="G37" s="37" t="s">
        <v>979</v>
      </c>
      <c r="H37" s="249" t="s">
        <v>982</v>
      </c>
      <c r="I37" s="131" t="s">
        <v>983</v>
      </c>
      <c r="J37" s="37" t="s">
        <v>945</v>
      </c>
      <c r="K37" s="37" t="s">
        <v>347</v>
      </c>
    </row>
    <row r="38" spans="1:11" s="3" customFormat="1" ht="34.5" hidden="1" customHeight="1">
      <c r="A38" s="68">
        <v>6</v>
      </c>
      <c r="B38" s="128" t="s">
        <v>984</v>
      </c>
      <c r="C38" s="35">
        <v>1</v>
      </c>
      <c r="D38" s="37">
        <v>2016</v>
      </c>
      <c r="E38" s="37"/>
      <c r="F38" s="129"/>
      <c r="G38" s="37" t="s">
        <v>947</v>
      </c>
      <c r="H38" s="37"/>
      <c r="I38" s="56" t="s">
        <v>973</v>
      </c>
      <c r="J38" s="37" t="s">
        <v>945</v>
      </c>
      <c r="K38" s="37" t="s">
        <v>822</v>
      </c>
    </row>
    <row r="39" spans="1:11" s="3" customFormat="1" ht="34.5" hidden="1" customHeight="1">
      <c r="A39" s="35">
        <v>7</v>
      </c>
      <c r="B39" s="128" t="s">
        <v>985</v>
      </c>
      <c r="C39" s="35">
        <v>1</v>
      </c>
      <c r="D39" s="37"/>
      <c r="E39" s="37">
        <v>2015</v>
      </c>
      <c r="F39" s="129"/>
      <c r="G39" s="37" t="s">
        <v>962</v>
      </c>
      <c r="H39" s="249" t="s">
        <v>986</v>
      </c>
      <c r="I39" s="56" t="s">
        <v>987</v>
      </c>
      <c r="J39" s="37" t="s">
        <v>952</v>
      </c>
      <c r="K39" s="37" t="s">
        <v>822</v>
      </c>
    </row>
    <row r="40" spans="1:11" s="3" customFormat="1" ht="34.5" hidden="1" customHeight="1">
      <c r="A40" s="68">
        <v>8</v>
      </c>
      <c r="B40" s="128" t="s">
        <v>988</v>
      </c>
      <c r="C40" s="35">
        <v>1</v>
      </c>
      <c r="D40" s="37">
        <v>2017</v>
      </c>
      <c r="E40" s="37"/>
      <c r="F40" s="129"/>
      <c r="G40" s="37" t="s">
        <v>962</v>
      </c>
      <c r="H40" s="249" t="s">
        <v>989</v>
      </c>
      <c r="I40" s="56" t="s">
        <v>990</v>
      </c>
      <c r="J40" s="37" t="s">
        <v>969</v>
      </c>
      <c r="K40" s="37" t="s">
        <v>822</v>
      </c>
    </row>
    <row r="41" spans="1:11" s="3" customFormat="1" ht="34.5" hidden="1" customHeight="1">
      <c r="A41" s="35">
        <v>9</v>
      </c>
      <c r="B41" s="128" t="s">
        <v>991</v>
      </c>
      <c r="C41" s="35">
        <v>1</v>
      </c>
      <c r="D41" s="37"/>
      <c r="E41" s="37">
        <v>2017</v>
      </c>
      <c r="F41" s="129"/>
      <c r="G41" s="37" t="s">
        <v>947</v>
      </c>
      <c r="H41" s="37"/>
      <c r="I41" s="56" t="s">
        <v>992</v>
      </c>
      <c r="J41" s="37" t="s">
        <v>969</v>
      </c>
      <c r="K41" s="37" t="s">
        <v>822</v>
      </c>
    </row>
    <row r="42" spans="1:11" s="58" customFormat="1" ht="25.5" hidden="1">
      <c r="A42" s="68">
        <v>10</v>
      </c>
      <c r="B42" s="128" t="s">
        <v>993</v>
      </c>
      <c r="C42" s="35">
        <v>1</v>
      </c>
      <c r="D42" s="37">
        <v>2017</v>
      </c>
      <c r="E42" s="37"/>
      <c r="F42" s="129"/>
      <c r="G42" s="37" t="s">
        <v>962</v>
      </c>
      <c r="H42" s="249" t="s">
        <v>955</v>
      </c>
      <c r="I42" s="56" t="s">
        <v>994</v>
      </c>
      <c r="J42" s="37" t="s">
        <v>969</v>
      </c>
      <c r="K42" s="37" t="s">
        <v>822</v>
      </c>
    </row>
    <row r="43" spans="1:11" s="58" customFormat="1" ht="38.25" hidden="1">
      <c r="A43" s="35">
        <v>11</v>
      </c>
      <c r="B43" s="128" t="s">
        <v>995</v>
      </c>
      <c r="C43" s="35">
        <v>1</v>
      </c>
      <c r="D43" s="37">
        <v>2017</v>
      </c>
      <c r="E43" s="37"/>
      <c r="F43" s="129"/>
      <c r="G43" s="37" t="s">
        <v>947</v>
      </c>
      <c r="H43" s="249" t="s">
        <v>950</v>
      </c>
      <c r="I43" s="56" t="s">
        <v>996</v>
      </c>
      <c r="J43" s="37" t="s">
        <v>969</v>
      </c>
      <c r="K43" s="37" t="s">
        <v>822</v>
      </c>
    </row>
    <row r="44" spans="1:11" s="58" customFormat="1" ht="25.5" hidden="1">
      <c r="A44" s="68">
        <v>12</v>
      </c>
      <c r="B44" s="128" t="s">
        <v>997</v>
      </c>
      <c r="C44" s="35">
        <v>1</v>
      </c>
      <c r="D44" s="37"/>
      <c r="E44" s="37">
        <v>2018</v>
      </c>
      <c r="F44" s="129"/>
      <c r="G44" s="37" t="s">
        <v>947</v>
      </c>
      <c r="H44" s="37"/>
      <c r="I44" s="56" t="s">
        <v>998</v>
      </c>
      <c r="J44" s="37" t="s">
        <v>969</v>
      </c>
      <c r="K44" s="37" t="s">
        <v>822</v>
      </c>
    </row>
    <row r="45" spans="1:11" s="58" customFormat="1" ht="25.5" hidden="1">
      <c r="A45" s="35">
        <v>13</v>
      </c>
      <c r="B45" s="128" t="s">
        <v>999</v>
      </c>
      <c r="C45" s="35">
        <v>1</v>
      </c>
      <c r="D45" s="37"/>
      <c r="E45" s="37">
        <v>2018</v>
      </c>
      <c r="F45" s="129"/>
      <c r="G45" s="37" t="s">
        <v>979</v>
      </c>
      <c r="H45" s="249" t="s">
        <v>1000</v>
      </c>
      <c r="I45" s="56" t="s">
        <v>1001</v>
      </c>
      <c r="J45" s="37" t="s">
        <v>969</v>
      </c>
      <c r="K45" s="37" t="s">
        <v>822</v>
      </c>
    </row>
    <row r="46" spans="1:11" s="58" customFormat="1" ht="25.5" hidden="1">
      <c r="A46" s="68">
        <v>14</v>
      </c>
      <c r="B46" s="128" t="s">
        <v>1002</v>
      </c>
      <c r="C46" s="35">
        <v>1</v>
      </c>
      <c r="D46" s="129"/>
      <c r="E46" s="35">
        <v>2018</v>
      </c>
      <c r="F46" s="129"/>
      <c r="G46" s="37" t="s">
        <v>947</v>
      </c>
      <c r="H46" s="249" t="s">
        <v>1003</v>
      </c>
      <c r="I46" s="56" t="s">
        <v>998</v>
      </c>
      <c r="J46" s="37" t="s">
        <v>969</v>
      </c>
      <c r="K46" s="37" t="s">
        <v>822</v>
      </c>
    </row>
    <row r="47" spans="1:11" hidden="1">
      <c r="A47" s="18" t="s">
        <v>935</v>
      </c>
      <c r="B47" s="31" t="s">
        <v>936</v>
      </c>
      <c r="C47" s="31"/>
      <c r="D47" s="33"/>
      <c r="E47" s="33"/>
      <c r="F47" s="33"/>
      <c r="G47" s="33"/>
      <c r="H47" s="61"/>
      <c r="I47" s="33"/>
      <c r="J47" s="33"/>
      <c r="K47" s="20"/>
    </row>
    <row r="48" spans="1:11">
      <c r="A48" s="42"/>
    </row>
    <row r="49" spans="1:11">
      <c r="A49" s="43"/>
      <c r="B49" s="311" t="s">
        <v>937</v>
      </c>
      <c r="C49" s="311"/>
      <c r="D49" s="311"/>
      <c r="E49" s="311"/>
      <c r="F49" s="5"/>
      <c r="G49" s="5"/>
      <c r="H49" s="5"/>
      <c r="I49" s="311" t="s">
        <v>938</v>
      </c>
      <c r="J49" s="311"/>
      <c r="K49" s="311"/>
    </row>
    <row r="50" spans="1:11" ht="18.75">
      <c r="A50" s="6"/>
      <c r="B50" s="6"/>
      <c r="C50" s="6"/>
      <c r="D50" s="6"/>
      <c r="E50" s="6"/>
      <c r="F50" s="6"/>
      <c r="G50" s="6"/>
      <c r="H50" s="6"/>
      <c r="I50" s="312" t="s">
        <v>40</v>
      </c>
      <c r="J50" s="312"/>
      <c r="K50" s="312"/>
    </row>
    <row r="51" spans="1:11" ht="18.75">
      <c r="A51" s="6"/>
      <c r="B51" s="6"/>
      <c r="C51" s="6"/>
      <c r="D51" s="6"/>
      <c r="E51" s="6"/>
      <c r="F51" s="6"/>
      <c r="G51" s="6"/>
      <c r="H51" s="6"/>
      <c r="I51" s="6"/>
      <c r="J51" s="6"/>
      <c r="K51" s="6"/>
    </row>
  </sheetData>
  <mergeCells count="21">
    <mergeCell ref="A6:K6"/>
    <mergeCell ref="L11:M11"/>
    <mergeCell ref="B49:E49"/>
    <mergeCell ref="I49:K49"/>
    <mergeCell ref="I50:K50"/>
    <mergeCell ref="A7:A9"/>
    <mergeCell ref="B7:B9"/>
    <mergeCell ref="C7:C9"/>
    <mergeCell ref="F7:F9"/>
    <mergeCell ref="G7:G9"/>
    <mergeCell ref="H7:H9"/>
    <mergeCell ref="I7:I9"/>
    <mergeCell ref="J7:J9"/>
    <mergeCell ref="K7:K9"/>
    <mergeCell ref="D7:E8"/>
    <mergeCell ref="G1:M1"/>
    <mergeCell ref="G2:M2"/>
    <mergeCell ref="A3:G3"/>
    <mergeCell ref="G4:M4"/>
    <mergeCell ref="A5:K5"/>
    <mergeCell ref="A1:F2"/>
  </mergeCells>
  <pageMargins left="0.31496062992126" right="0.31496062992126" top="0.35433070866141703" bottom="0.35433070866141703" header="0.31496062992126" footer="0.3149606299212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94"/>
  <sheetViews>
    <sheetView topLeftCell="A162" workbookViewId="0">
      <selection activeCell="M171" sqref="M171"/>
    </sheetView>
  </sheetViews>
  <sheetFormatPr defaultColWidth="9" defaultRowHeight="15.75"/>
  <cols>
    <col min="1" max="1" width="4.75" style="7" customWidth="1"/>
    <col min="2" max="2" width="18.75" customWidth="1"/>
    <col min="3" max="3" width="7" customWidth="1"/>
    <col min="4" max="4" width="8.5" customWidth="1"/>
    <col min="5" max="5" width="7.875" customWidth="1"/>
    <col min="6" max="6" width="15.87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308" t="s">
        <v>1004</v>
      </c>
      <c r="B1" s="308"/>
      <c r="C1" s="308"/>
      <c r="D1" s="308"/>
      <c r="E1" s="308"/>
      <c r="F1" s="308"/>
      <c r="G1" s="295" t="s">
        <v>0</v>
      </c>
      <c r="H1" s="295"/>
      <c r="I1" s="295"/>
      <c r="J1" s="295"/>
      <c r="K1" s="295"/>
      <c r="L1" s="295"/>
      <c r="M1" s="295"/>
    </row>
    <row r="2" spans="1:13" ht="18.75">
      <c r="A2" s="308"/>
      <c r="B2" s="308"/>
      <c r="C2" s="308"/>
      <c r="D2" s="308"/>
      <c r="E2" s="308"/>
      <c r="F2" s="308"/>
      <c r="G2" s="303" t="s">
        <v>1</v>
      </c>
      <c r="H2" s="303"/>
      <c r="I2" s="303"/>
      <c r="J2" s="303"/>
      <c r="K2" s="303"/>
      <c r="L2" s="303"/>
      <c r="M2" s="303"/>
    </row>
    <row r="3" spans="1:13">
      <c r="A3" s="304"/>
      <c r="B3" s="304"/>
      <c r="C3" s="304"/>
      <c r="D3" s="304"/>
      <c r="E3" s="304"/>
      <c r="F3" s="304"/>
      <c r="G3" s="304"/>
      <c r="H3" s="51"/>
      <c r="I3" s="51"/>
      <c r="J3" s="51"/>
      <c r="K3" s="51"/>
      <c r="L3" s="51"/>
    </row>
    <row r="4" spans="1:13" ht="18.75">
      <c r="A4" s="11"/>
      <c r="B4" s="11"/>
      <c r="C4" s="11"/>
      <c r="D4" s="11"/>
      <c r="E4" s="11"/>
      <c r="F4" s="11"/>
      <c r="G4" s="305" t="s">
        <v>1005</v>
      </c>
      <c r="H4" s="305"/>
      <c r="I4" s="305"/>
      <c r="J4" s="305"/>
      <c r="K4" s="305"/>
      <c r="L4" s="305"/>
      <c r="M4" s="305"/>
    </row>
    <row r="5" spans="1:13" ht="47.25" customHeight="1">
      <c r="A5" s="306" t="s">
        <v>43</v>
      </c>
      <c r="B5" s="307"/>
      <c r="C5" s="307"/>
      <c r="D5" s="307"/>
      <c r="E5" s="307"/>
      <c r="F5" s="307"/>
      <c r="G5" s="307"/>
      <c r="H5" s="307"/>
      <c r="I5" s="307"/>
      <c r="J5" s="307"/>
      <c r="K5" s="307"/>
      <c r="L5" s="52"/>
    </row>
    <row r="6" spans="1:13" hidden="1">
      <c r="A6" s="288"/>
      <c r="B6" s="288"/>
      <c r="C6" s="288"/>
      <c r="D6" s="288"/>
      <c r="E6" s="288"/>
      <c r="F6" s="288"/>
      <c r="G6" s="288"/>
      <c r="H6" s="288"/>
      <c r="I6" s="288"/>
      <c r="J6" s="288"/>
      <c r="K6" s="288"/>
      <c r="L6" s="13"/>
    </row>
    <row r="7" spans="1:13" ht="12" customHeight="1">
      <c r="A7" s="314" t="s">
        <v>2</v>
      </c>
      <c r="B7" s="313" t="s">
        <v>44</v>
      </c>
      <c r="C7" s="313" t="s">
        <v>45</v>
      </c>
      <c r="D7" s="313" t="s">
        <v>46</v>
      </c>
      <c r="E7" s="313"/>
      <c r="F7" s="313" t="s">
        <v>47</v>
      </c>
      <c r="G7" s="313" t="s">
        <v>6</v>
      </c>
      <c r="H7" s="313" t="s">
        <v>7</v>
      </c>
      <c r="I7" s="313" t="s">
        <v>48</v>
      </c>
      <c r="J7" s="313" t="s">
        <v>49</v>
      </c>
      <c r="K7" s="313" t="s">
        <v>10</v>
      </c>
      <c r="L7" s="53"/>
    </row>
    <row r="8" spans="1:13" ht="11.25" customHeight="1">
      <c r="A8" s="314"/>
      <c r="B8" s="313"/>
      <c r="C8" s="313"/>
      <c r="D8" s="313"/>
      <c r="E8" s="313"/>
      <c r="F8" s="313"/>
      <c r="G8" s="313"/>
      <c r="H8" s="313"/>
      <c r="I8" s="313"/>
      <c r="J8" s="313"/>
      <c r="K8" s="313"/>
      <c r="L8" s="53"/>
    </row>
    <row r="9" spans="1:13">
      <c r="A9" s="314"/>
      <c r="B9" s="313"/>
      <c r="C9" s="313"/>
      <c r="D9" s="15" t="s">
        <v>11</v>
      </c>
      <c r="E9" s="15" t="s">
        <v>12</v>
      </c>
      <c r="F9" s="313"/>
      <c r="G9" s="313"/>
      <c r="H9" s="313"/>
      <c r="I9" s="313"/>
      <c r="J9" s="313"/>
      <c r="K9" s="313"/>
      <c r="L9" s="53"/>
    </row>
    <row r="10" spans="1:13">
      <c r="A10" s="14"/>
      <c r="B10" s="16" t="s">
        <v>50</v>
      </c>
      <c r="C10" s="17">
        <f>C11+C21+C26+C30+C190</f>
        <v>162</v>
      </c>
      <c r="D10" s="16">
        <f>D11+D21+D26+D30+D190</f>
        <v>92</v>
      </c>
      <c r="E10" s="16">
        <f>E11+E21+E26+E30+E190</f>
        <v>70</v>
      </c>
      <c r="F10" s="15"/>
      <c r="G10" s="15"/>
      <c r="H10" s="15"/>
      <c r="I10" s="15"/>
      <c r="J10" s="15"/>
      <c r="K10" s="15"/>
      <c r="L10" s="53"/>
    </row>
    <row r="11" spans="1:13" s="1" customFormat="1" ht="29.25" customHeight="1">
      <c r="A11" s="18" t="s">
        <v>13</v>
      </c>
      <c r="B11" s="19" t="s">
        <v>51</v>
      </c>
      <c r="C11" s="20">
        <v>3</v>
      </c>
      <c r="D11" s="60">
        <v>2</v>
      </c>
      <c r="E11" s="60">
        <v>1</v>
      </c>
      <c r="F11" s="21"/>
      <c r="G11" s="21"/>
      <c r="H11" s="61"/>
      <c r="I11" s="21"/>
      <c r="J11" s="21"/>
      <c r="K11" s="21"/>
      <c r="L11" s="309"/>
      <c r="M11" s="310"/>
    </row>
    <row r="12" spans="1:13" s="2" customFormat="1" ht="30" customHeight="1">
      <c r="A12" s="23" t="s">
        <v>52</v>
      </c>
      <c r="B12" s="24" t="s">
        <v>53</v>
      </c>
      <c r="C12" s="25">
        <v>0</v>
      </c>
      <c r="D12" s="29">
        <v>0</v>
      </c>
      <c r="E12" s="29">
        <v>0</v>
      </c>
      <c r="F12" s="26"/>
      <c r="G12" s="26"/>
      <c r="H12" s="62"/>
      <c r="I12" s="26"/>
      <c r="J12" s="26"/>
      <c r="K12" s="26"/>
    </row>
    <row r="13" spans="1:13" s="2" customFormat="1">
      <c r="A13" s="23" t="s">
        <v>54</v>
      </c>
      <c r="B13" s="24" t="s">
        <v>55</v>
      </c>
      <c r="C13" s="25">
        <v>0</v>
      </c>
      <c r="D13" s="29">
        <v>0</v>
      </c>
      <c r="E13" s="29">
        <v>0</v>
      </c>
      <c r="F13" s="26"/>
      <c r="G13" s="26"/>
      <c r="H13" s="62"/>
      <c r="I13" s="26"/>
      <c r="J13" s="26"/>
      <c r="K13" s="54"/>
    </row>
    <row r="14" spans="1:13" s="2" customFormat="1">
      <c r="A14" s="23" t="s">
        <v>83</v>
      </c>
      <c r="B14" s="28" t="s">
        <v>84</v>
      </c>
      <c r="C14" s="29">
        <v>3</v>
      </c>
      <c r="D14" s="29">
        <v>2</v>
      </c>
      <c r="E14" s="29">
        <v>1</v>
      </c>
      <c r="F14" s="30"/>
      <c r="G14" s="26"/>
      <c r="H14" s="62"/>
      <c r="I14" s="26"/>
      <c r="J14" s="55"/>
      <c r="K14" s="54"/>
    </row>
    <row r="15" spans="1:13" s="2" customFormat="1" ht="25.5">
      <c r="A15" s="63">
        <v>1</v>
      </c>
      <c r="B15" s="64" t="s">
        <v>1006</v>
      </c>
      <c r="C15" s="65">
        <v>1</v>
      </c>
      <c r="D15" s="66">
        <v>2012</v>
      </c>
      <c r="E15" s="66"/>
      <c r="F15" s="66" t="s">
        <v>1007</v>
      </c>
      <c r="G15" s="66" t="s">
        <v>1008</v>
      </c>
      <c r="H15" s="66"/>
      <c r="I15" s="64" t="s">
        <v>1009</v>
      </c>
      <c r="J15" s="83"/>
      <c r="K15" s="84"/>
    </row>
    <row r="16" spans="1:13" s="2" customFormat="1" ht="25.5">
      <c r="A16" s="63">
        <v>2</v>
      </c>
      <c r="B16" s="64" t="s">
        <v>1010</v>
      </c>
      <c r="C16" s="65">
        <v>1</v>
      </c>
      <c r="D16" s="66"/>
      <c r="E16" s="66">
        <v>2020</v>
      </c>
      <c r="F16" s="66" t="s">
        <v>1011</v>
      </c>
      <c r="G16" s="66" t="s">
        <v>1012</v>
      </c>
      <c r="H16" s="264" t="s">
        <v>1013</v>
      </c>
      <c r="I16" s="64" t="s">
        <v>1014</v>
      </c>
      <c r="J16" s="66" t="s">
        <v>1015</v>
      </c>
      <c r="K16" s="84"/>
    </row>
    <row r="17" spans="1:11" s="2" customFormat="1" ht="38.25">
      <c r="A17" s="63">
        <v>3</v>
      </c>
      <c r="B17" s="67" t="s">
        <v>1016</v>
      </c>
      <c r="C17" s="65">
        <v>1</v>
      </c>
      <c r="D17" s="68">
        <v>2017</v>
      </c>
      <c r="E17" s="69"/>
      <c r="F17" s="66" t="s">
        <v>1017</v>
      </c>
      <c r="G17" s="66" t="s">
        <v>1018</v>
      </c>
      <c r="H17" s="265" t="s">
        <v>1019</v>
      </c>
      <c r="I17" s="84" t="s">
        <v>1020</v>
      </c>
      <c r="J17" s="83"/>
      <c r="K17" s="84"/>
    </row>
    <row r="18" spans="1:11" s="2" customFormat="1" ht="19.5" customHeight="1">
      <c r="A18" s="23" t="s">
        <v>123</v>
      </c>
      <c r="B18" s="28" t="s">
        <v>124</v>
      </c>
      <c r="C18" s="29">
        <v>0</v>
      </c>
      <c r="D18" s="29">
        <f>COUNT(#REF!)</f>
        <v>0</v>
      </c>
      <c r="E18" s="29">
        <f>COUNT(#REF!)</f>
        <v>0</v>
      </c>
      <c r="F18" s="70"/>
      <c r="G18" s="70"/>
      <c r="H18" s="62"/>
      <c r="I18" s="70"/>
      <c r="J18" s="70"/>
      <c r="K18" s="54"/>
    </row>
    <row r="19" spans="1:11" s="2" customFormat="1" ht="17.25" customHeight="1">
      <c r="A19" s="23" t="s">
        <v>160</v>
      </c>
      <c r="B19" s="71" t="s">
        <v>161</v>
      </c>
      <c r="C19" s="29">
        <v>1</v>
      </c>
      <c r="D19" s="29">
        <v>1</v>
      </c>
      <c r="E19" s="29">
        <v>1</v>
      </c>
      <c r="F19" s="72"/>
      <c r="G19" s="73"/>
      <c r="H19" s="27"/>
      <c r="I19" s="73"/>
      <c r="J19" s="73"/>
      <c r="K19" s="54"/>
    </row>
    <row r="20" spans="1:11" s="2" customFormat="1" ht="25.5">
      <c r="A20" s="74">
        <v>1</v>
      </c>
      <c r="B20" s="64" t="s">
        <v>1021</v>
      </c>
      <c r="C20" s="68"/>
      <c r="D20" s="68"/>
      <c r="E20" s="66">
        <v>2010</v>
      </c>
      <c r="F20" s="66" t="s">
        <v>1022</v>
      </c>
      <c r="G20" s="66" t="s">
        <v>1023</v>
      </c>
      <c r="H20" s="264" t="s">
        <v>1024</v>
      </c>
      <c r="I20" s="64" t="s">
        <v>1025</v>
      </c>
      <c r="J20" s="66" t="s">
        <v>1026</v>
      </c>
      <c r="K20" s="66"/>
    </row>
    <row r="21" spans="1:11" s="3" customFormat="1">
      <c r="A21" s="18" t="s">
        <v>14</v>
      </c>
      <c r="B21" s="31" t="s">
        <v>167</v>
      </c>
      <c r="C21" s="32">
        <v>0</v>
      </c>
      <c r="D21" s="32">
        <v>0</v>
      </c>
      <c r="E21" s="32">
        <v>0</v>
      </c>
      <c r="F21" s="21"/>
      <c r="G21" s="21"/>
      <c r="H21" s="61"/>
      <c r="I21" s="21"/>
      <c r="J21" s="21"/>
      <c r="K21" s="21"/>
    </row>
    <row r="22" spans="1:11" s="2" customFormat="1">
      <c r="A22" s="23" t="s">
        <v>168</v>
      </c>
      <c r="B22" s="28" t="s">
        <v>169</v>
      </c>
      <c r="C22" s="29">
        <v>0</v>
      </c>
      <c r="D22" s="29">
        <v>0</v>
      </c>
      <c r="E22" s="29">
        <v>0</v>
      </c>
      <c r="F22" s="26"/>
      <c r="G22" s="26"/>
      <c r="H22" s="62"/>
      <c r="I22" s="26"/>
      <c r="J22" s="85"/>
      <c r="K22" s="26"/>
    </row>
    <row r="23" spans="1:11" s="2" customFormat="1" ht="27">
      <c r="A23" s="23" t="s">
        <v>431</v>
      </c>
      <c r="B23" s="75" t="s">
        <v>432</v>
      </c>
      <c r="C23" s="29">
        <v>0</v>
      </c>
      <c r="D23" s="29">
        <v>0</v>
      </c>
      <c r="E23" s="29">
        <v>0</v>
      </c>
      <c r="F23" s="26"/>
      <c r="G23" s="26"/>
      <c r="H23" s="62"/>
      <c r="I23" s="26"/>
      <c r="J23" s="26"/>
      <c r="K23" s="26"/>
    </row>
    <row r="24" spans="1:11" s="2" customFormat="1">
      <c r="A24" s="23" t="s">
        <v>433</v>
      </c>
      <c r="B24" s="28" t="s">
        <v>434</v>
      </c>
      <c r="C24" s="29">
        <v>0</v>
      </c>
      <c r="D24" s="29">
        <v>0</v>
      </c>
      <c r="E24" s="29">
        <v>0</v>
      </c>
      <c r="F24" s="26"/>
      <c r="G24" s="26"/>
      <c r="H24" s="62"/>
      <c r="I24" s="26"/>
      <c r="J24" s="26"/>
      <c r="K24" s="26"/>
    </row>
    <row r="25" spans="1:11" s="2" customFormat="1">
      <c r="A25" s="23" t="s">
        <v>435</v>
      </c>
      <c r="B25" s="28" t="s">
        <v>436</v>
      </c>
      <c r="C25" s="29">
        <v>0</v>
      </c>
      <c r="D25" s="29">
        <v>0</v>
      </c>
      <c r="E25" s="29">
        <v>0</v>
      </c>
      <c r="F25" s="26"/>
      <c r="G25" s="26"/>
      <c r="H25" s="62"/>
      <c r="I25" s="26"/>
      <c r="J25" s="26"/>
      <c r="K25" s="26"/>
    </row>
    <row r="26" spans="1:11" s="3" customFormat="1">
      <c r="A26" s="18" t="s">
        <v>15</v>
      </c>
      <c r="B26" s="31" t="s">
        <v>437</v>
      </c>
      <c r="C26" s="32">
        <v>0</v>
      </c>
      <c r="D26" s="32">
        <v>0</v>
      </c>
      <c r="E26" s="32">
        <v>0</v>
      </c>
      <c r="F26" s="33"/>
      <c r="G26" s="33"/>
      <c r="H26" s="61"/>
      <c r="I26" s="33"/>
      <c r="J26" s="33"/>
      <c r="K26" s="33"/>
    </row>
    <row r="27" spans="1:11" s="2" customFormat="1" ht="27">
      <c r="A27" s="23" t="s">
        <v>438</v>
      </c>
      <c r="B27" s="24" t="s">
        <v>439</v>
      </c>
      <c r="C27" s="29">
        <v>0</v>
      </c>
      <c r="D27" s="29">
        <v>0</v>
      </c>
      <c r="E27" s="29">
        <v>0</v>
      </c>
      <c r="F27" s="26"/>
      <c r="G27" s="26"/>
      <c r="H27" s="62"/>
      <c r="I27" s="26"/>
      <c r="J27" s="26"/>
      <c r="K27" s="26"/>
    </row>
    <row r="28" spans="1:11" s="2" customFormat="1">
      <c r="A28" s="23" t="s">
        <v>440</v>
      </c>
      <c r="B28" s="28" t="s">
        <v>441</v>
      </c>
      <c r="C28" s="29">
        <v>0</v>
      </c>
      <c r="D28" s="29">
        <v>0</v>
      </c>
      <c r="E28" s="29">
        <v>0</v>
      </c>
      <c r="F28" s="26"/>
      <c r="G28" s="26"/>
      <c r="H28" s="62"/>
      <c r="I28" s="26"/>
      <c r="J28" s="26"/>
      <c r="K28" s="26"/>
    </row>
    <row r="29" spans="1:11" s="2" customFormat="1">
      <c r="A29" s="23" t="s">
        <v>463</v>
      </c>
      <c r="B29" s="28" t="s">
        <v>464</v>
      </c>
      <c r="C29" s="29">
        <v>0</v>
      </c>
      <c r="D29" s="29">
        <v>0</v>
      </c>
      <c r="E29" s="29">
        <v>0</v>
      </c>
      <c r="F29" s="26"/>
      <c r="G29" s="26"/>
      <c r="H29" s="62"/>
      <c r="I29" s="26"/>
      <c r="J29" s="26"/>
      <c r="K29" s="26"/>
    </row>
    <row r="30" spans="1:11" s="3" customFormat="1" ht="39.75" customHeight="1">
      <c r="A30" s="18" t="s">
        <v>465</v>
      </c>
      <c r="B30" s="34" t="s">
        <v>466</v>
      </c>
      <c r="C30" s="32">
        <f>SUM(C31:C189)</f>
        <v>159</v>
      </c>
      <c r="D30" s="32">
        <f>COUNT(D31:D189)</f>
        <v>90</v>
      </c>
      <c r="E30" s="32">
        <f>COUNT(E31:E189)</f>
        <v>69</v>
      </c>
      <c r="F30" s="33"/>
      <c r="G30" s="33"/>
      <c r="H30" s="61"/>
      <c r="I30" s="33"/>
      <c r="J30" s="33"/>
      <c r="K30" s="33"/>
    </row>
    <row r="31" spans="1:11" s="58" customFormat="1" ht="25.5">
      <c r="A31" s="68">
        <v>1</v>
      </c>
      <c r="B31" s="76" t="s">
        <v>1027</v>
      </c>
      <c r="C31" s="68">
        <v>1</v>
      </c>
      <c r="D31" s="68">
        <v>2015</v>
      </c>
      <c r="E31" s="69"/>
      <c r="F31" s="68" t="s">
        <v>1028</v>
      </c>
      <c r="G31" s="66" t="s">
        <v>1029</v>
      </c>
      <c r="H31" s="245" t="s">
        <v>1030</v>
      </c>
      <c r="I31" s="64" t="s">
        <v>1031</v>
      </c>
      <c r="J31" s="66" t="s">
        <v>1032</v>
      </c>
      <c r="K31" s="66"/>
    </row>
    <row r="32" spans="1:11" s="58" customFormat="1" ht="25.5">
      <c r="A32" s="68">
        <v>2</v>
      </c>
      <c r="B32" s="76" t="s">
        <v>1033</v>
      </c>
      <c r="C32" s="68">
        <v>1</v>
      </c>
      <c r="D32" s="69"/>
      <c r="E32" s="68">
        <v>2012</v>
      </c>
      <c r="F32" s="68" t="s">
        <v>1034</v>
      </c>
      <c r="G32" s="66" t="s">
        <v>1035</v>
      </c>
      <c r="H32" s="68"/>
      <c r="I32" s="64" t="s">
        <v>1036</v>
      </c>
      <c r="J32" s="66" t="s">
        <v>1032</v>
      </c>
      <c r="K32" s="66"/>
    </row>
    <row r="33" spans="1:11" s="58" customFormat="1" ht="63.75">
      <c r="A33" s="68">
        <v>3</v>
      </c>
      <c r="B33" s="77" t="s">
        <v>1037</v>
      </c>
      <c r="C33" s="68">
        <v>1</v>
      </c>
      <c r="D33" s="69"/>
      <c r="E33" s="74">
        <v>2009</v>
      </c>
      <c r="F33" s="78" t="s">
        <v>1038</v>
      </c>
      <c r="G33" s="78" t="s">
        <v>1039</v>
      </c>
      <c r="H33" s="256" t="s">
        <v>1040</v>
      </c>
      <c r="I33" s="252" t="s">
        <v>1041</v>
      </c>
      <c r="J33" s="87" t="s">
        <v>1042</v>
      </c>
      <c r="K33" s="87"/>
    </row>
    <row r="34" spans="1:11" s="58" customFormat="1" ht="25.5">
      <c r="A34" s="68">
        <v>4</v>
      </c>
      <c r="B34" s="79" t="s">
        <v>773</v>
      </c>
      <c r="C34" s="68">
        <v>1</v>
      </c>
      <c r="D34" s="69"/>
      <c r="E34" s="66">
        <v>2011</v>
      </c>
      <c r="F34" s="66" t="s">
        <v>1043</v>
      </c>
      <c r="G34" s="66" t="s">
        <v>1044</v>
      </c>
      <c r="H34" s="69"/>
      <c r="I34" s="64" t="s">
        <v>1045</v>
      </c>
      <c r="J34" s="66" t="s">
        <v>1026</v>
      </c>
      <c r="K34" s="66"/>
    </row>
    <row r="35" spans="1:11" s="58" customFormat="1" ht="25.5">
      <c r="A35" s="68">
        <v>5</v>
      </c>
      <c r="B35" s="79" t="s">
        <v>1046</v>
      </c>
      <c r="C35" s="68">
        <v>1</v>
      </c>
      <c r="D35" s="69"/>
      <c r="E35" s="66">
        <v>2011</v>
      </c>
      <c r="F35" s="66" t="s">
        <v>1043</v>
      </c>
      <c r="G35" s="66" t="s">
        <v>1044</v>
      </c>
      <c r="H35" s="66"/>
      <c r="I35" s="64" t="s">
        <v>1045</v>
      </c>
      <c r="J35" s="66" t="s">
        <v>1026</v>
      </c>
      <c r="K35" s="66"/>
    </row>
    <row r="36" spans="1:11" s="58" customFormat="1" ht="25.5">
      <c r="A36" s="68">
        <v>6</v>
      </c>
      <c r="B36" s="79" t="s">
        <v>1047</v>
      </c>
      <c r="C36" s="68">
        <v>1</v>
      </c>
      <c r="D36" s="69"/>
      <c r="E36" s="66">
        <v>2016</v>
      </c>
      <c r="F36" s="66" t="s">
        <v>1043</v>
      </c>
      <c r="G36" s="66" t="s">
        <v>1044</v>
      </c>
      <c r="H36" s="66"/>
      <c r="I36" s="64" t="s">
        <v>1045</v>
      </c>
      <c r="J36" s="66" t="s">
        <v>1048</v>
      </c>
      <c r="K36" s="66"/>
    </row>
    <row r="37" spans="1:11" s="58" customFormat="1" ht="25.5">
      <c r="A37" s="68">
        <v>7</v>
      </c>
      <c r="B37" s="79" t="s">
        <v>1049</v>
      </c>
      <c r="C37" s="68">
        <v>1</v>
      </c>
      <c r="D37" s="69"/>
      <c r="E37" s="66">
        <v>2013</v>
      </c>
      <c r="F37" s="66" t="s">
        <v>1043</v>
      </c>
      <c r="G37" s="66" t="s">
        <v>1044</v>
      </c>
      <c r="H37" s="66"/>
      <c r="I37" s="64" t="s">
        <v>1045</v>
      </c>
      <c r="J37" s="66" t="s">
        <v>1050</v>
      </c>
      <c r="K37" s="66"/>
    </row>
    <row r="38" spans="1:11" s="58" customFormat="1" ht="25.5">
      <c r="A38" s="68">
        <v>8</v>
      </c>
      <c r="B38" s="79" t="s">
        <v>1051</v>
      </c>
      <c r="C38" s="68">
        <v>1</v>
      </c>
      <c r="D38" s="69"/>
      <c r="E38" s="66">
        <v>2008</v>
      </c>
      <c r="F38" s="66" t="s">
        <v>1043</v>
      </c>
      <c r="G38" s="66" t="s">
        <v>1044</v>
      </c>
      <c r="H38" s="66"/>
      <c r="I38" s="64" t="s">
        <v>1045</v>
      </c>
      <c r="J38" s="66" t="s">
        <v>1052</v>
      </c>
      <c r="K38" s="66"/>
    </row>
    <row r="39" spans="1:11" s="58" customFormat="1" ht="12.75">
      <c r="A39" s="68">
        <v>9</v>
      </c>
      <c r="B39" s="79" t="s">
        <v>1053</v>
      </c>
      <c r="C39" s="68">
        <v>1</v>
      </c>
      <c r="D39" s="80">
        <v>2013</v>
      </c>
      <c r="E39" s="66"/>
      <c r="F39" s="66" t="s">
        <v>1054</v>
      </c>
      <c r="G39" s="66" t="s">
        <v>1055</v>
      </c>
      <c r="H39" s="264" t="s">
        <v>1056</v>
      </c>
      <c r="I39" s="64" t="s">
        <v>1057</v>
      </c>
      <c r="J39" s="66" t="s">
        <v>1050</v>
      </c>
      <c r="K39" s="66"/>
    </row>
    <row r="40" spans="1:11" s="58" customFormat="1" ht="25.5">
      <c r="A40" s="68">
        <v>10</v>
      </c>
      <c r="B40" s="79" t="s">
        <v>1058</v>
      </c>
      <c r="C40" s="68">
        <v>1</v>
      </c>
      <c r="D40" s="80">
        <v>2010</v>
      </c>
      <c r="E40" s="66"/>
      <c r="F40" s="66" t="s">
        <v>1059</v>
      </c>
      <c r="G40" s="66" t="s">
        <v>1060</v>
      </c>
      <c r="H40" s="66"/>
      <c r="I40" s="64" t="s">
        <v>1061</v>
      </c>
      <c r="J40" s="66" t="s">
        <v>1062</v>
      </c>
      <c r="K40" s="66"/>
    </row>
    <row r="41" spans="1:11" s="58" customFormat="1" ht="38.25">
      <c r="A41" s="35">
        <v>11</v>
      </c>
      <c r="B41" s="81" t="s">
        <v>1063</v>
      </c>
      <c r="C41" s="35">
        <v>1</v>
      </c>
      <c r="D41" s="37">
        <v>2007</v>
      </c>
      <c r="E41" s="37"/>
      <c r="F41" s="37" t="s">
        <v>1064</v>
      </c>
      <c r="G41" s="37" t="s">
        <v>1065</v>
      </c>
      <c r="H41" s="37"/>
      <c r="I41" s="56" t="s">
        <v>1066</v>
      </c>
      <c r="J41" s="37" t="s">
        <v>1067</v>
      </c>
      <c r="K41" s="37" t="s">
        <v>1068</v>
      </c>
    </row>
    <row r="42" spans="1:11" s="58" customFormat="1" ht="38.25">
      <c r="A42" s="68">
        <v>12</v>
      </c>
      <c r="B42" s="79" t="s">
        <v>1069</v>
      </c>
      <c r="C42" s="68">
        <v>1</v>
      </c>
      <c r="D42" s="80">
        <v>2012</v>
      </c>
      <c r="E42" s="66"/>
      <c r="F42" s="66" t="s">
        <v>1064</v>
      </c>
      <c r="G42" s="66" t="s">
        <v>1065</v>
      </c>
      <c r="H42" s="66"/>
      <c r="I42" s="64" t="s">
        <v>1066</v>
      </c>
      <c r="J42" s="66" t="s">
        <v>1070</v>
      </c>
      <c r="K42" s="66"/>
    </row>
    <row r="43" spans="1:11" s="58" customFormat="1" ht="25.5">
      <c r="A43" s="68">
        <v>13</v>
      </c>
      <c r="B43" s="79" t="s">
        <v>1071</v>
      </c>
      <c r="C43" s="68">
        <v>1</v>
      </c>
      <c r="D43" s="80">
        <v>2012</v>
      </c>
      <c r="E43" s="66"/>
      <c r="F43" s="66" t="s">
        <v>1072</v>
      </c>
      <c r="G43" s="66" t="s">
        <v>1073</v>
      </c>
      <c r="H43" s="66"/>
      <c r="I43" s="64" t="s">
        <v>1074</v>
      </c>
      <c r="J43" s="66" t="s">
        <v>1075</v>
      </c>
      <c r="K43" s="66"/>
    </row>
    <row r="44" spans="1:11" s="58" customFormat="1" ht="12.75">
      <c r="A44" s="68">
        <v>14</v>
      </c>
      <c r="B44" s="79" t="s">
        <v>1076</v>
      </c>
      <c r="C44" s="68">
        <v>1</v>
      </c>
      <c r="D44" s="82"/>
      <c r="E44" s="66">
        <v>2014</v>
      </c>
      <c r="F44" s="66" t="s">
        <v>1072</v>
      </c>
      <c r="G44" s="66" t="s">
        <v>1073</v>
      </c>
      <c r="H44" s="66"/>
      <c r="I44" s="64" t="s">
        <v>1074</v>
      </c>
      <c r="J44" s="66" t="s">
        <v>1077</v>
      </c>
      <c r="K44" s="66"/>
    </row>
    <row r="45" spans="1:11" s="58" customFormat="1" ht="12.75">
      <c r="A45" s="68">
        <v>15</v>
      </c>
      <c r="B45" s="79" t="s">
        <v>1078</v>
      </c>
      <c r="C45" s="68">
        <v>1</v>
      </c>
      <c r="D45" s="82"/>
      <c r="E45" s="66">
        <v>2015</v>
      </c>
      <c r="F45" s="66" t="s">
        <v>1072</v>
      </c>
      <c r="G45" s="66" t="s">
        <v>1073</v>
      </c>
      <c r="H45" s="66"/>
      <c r="I45" s="64" t="s">
        <v>1074</v>
      </c>
      <c r="J45" s="66" t="s">
        <v>1079</v>
      </c>
      <c r="K45" s="66"/>
    </row>
    <row r="46" spans="1:11" s="58" customFormat="1" ht="12.75">
      <c r="A46" s="68">
        <v>16</v>
      </c>
      <c r="B46" s="79" t="s">
        <v>1080</v>
      </c>
      <c r="C46" s="68">
        <v>1</v>
      </c>
      <c r="D46" s="82"/>
      <c r="E46" s="66">
        <v>2016</v>
      </c>
      <c r="F46" s="66" t="s">
        <v>1072</v>
      </c>
      <c r="G46" s="66" t="s">
        <v>1073</v>
      </c>
      <c r="H46" s="66"/>
      <c r="I46" s="64" t="s">
        <v>1074</v>
      </c>
      <c r="J46" s="66" t="s">
        <v>1048</v>
      </c>
      <c r="K46" s="66"/>
    </row>
    <row r="47" spans="1:11" s="58" customFormat="1" ht="18" customHeight="1">
      <c r="A47" s="68">
        <v>17</v>
      </c>
      <c r="B47" s="79" t="s">
        <v>1081</v>
      </c>
      <c r="C47" s="68">
        <v>1</v>
      </c>
      <c r="D47" s="80">
        <v>2009</v>
      </c>
      <c r="E47" s="66"/>
      <c r="F47" s="66" t="s">
        <v>1082</v>
      </c>
      <c r="G47" s="66" t="s">
        <v>1023</v>
      </c>
      <c r="H47" s="66"/>
      <c r="I47" s="64" t="s">
        <v>1083</v>
      </c>
      <c r="J47" s="66" t="s">
        <v>1084</v>
      </c>
      <c r="K47" s="66"/>
    </row>
    <row r="48" spans="1:11" s="58" customFormat="1" ht="25.5">
      <c r="A48" s="68">
        <v>18</v>
      </c>
      <c r="B48" s="79" t="s">
        <v>1085</v>
      </c>
      <c r="C48" s="68">
        <v>1</v>
      </c>
      <c r="D48" s="82"/>
      <c r="E48" s="66">
        <v>2012</v>
      </c>
      <c r="F48" s="66" t="s">
        <v>1086</v>
      </c>
      <c r="G48" s="66" t="s">
        <v>1023</v>
      </c>
      <c r="H48" s="66"/>
      <c r="I48" s="64" t="s">
        <v>1087</v>
      </c>
      <c r="J48" s="66" t="s">
        <v>1088</v>
      </c>
      <c r="K48" s="66"/>
    </row>
    <row r="49" spans="1:11" s="58" customFormat="1" ht="25.5">
      <c r="A49" s="68">
        <v>19</v>
      </c>
      <c r="B49" s="79" t="s">
        <v>1089</v>
      </c>
      <c r="C49" s="68">
        <v>1</v>
      </c>
      <c r="D49" s="69"/>
      <c r="E49" s="66">
        <v>2014</v>
      </c>
      <c r="F49" s="66" t="s">
        <v>1086</v>
      </c>
      <c r="G49" s="66" t="s">
        <v>1023</v>
      </c>
      <c r="H49" s="66"/>
      <c r="I49" s="64" t="s">
        <v>1087</v>
      </c>
      <c r="J49" s="66" t="s">
        <v>1077</v>
      </c>
      <c r="K49" s="66"/>
    </row>
    <row r="50" spans="1:11" s="58" customFormat="1" ht="21" customHeight="1">
      <c r="A50" s="68">
        <v>20</v>
      </c>
      <c r="B50" s="79" t="s">
        <v>1090</v>
      </c>
      <c r="C50" s="68">
        <v>1</v>
      </c>
      <c r="D50" s="69"/>
      <c r="E50" s="66">
        <v>2009</v>
      </c>
      <c r="F50" s="66" t="s">
        <v>1091</v>
      </c>
      <c r="G50" s="66" t="s">
        <v>1092</v>
      </c>
      <c r="H50" s="66"/>
      <c r="I50" s="64" t="s">
        <v>1093</v>
      </c>
      <c r="J50" s="66" t="s">
        <v>1094</v>
      </c>
      <c r="K50" s="66"/>
    </row>
    <row r="51" spans="1:11" s="58" customFormat="1" ht="25.5">
      <c r="A51" s="68">
        <v>21</v>
      </c>
      <c r="B51" s="79" t="s">
        <v>1095</v>
      </c>
      <c r="C51" s="68">
        <v>1</v>
      </c>
      <c r="D51" s="80">
        <v>2011</v>
      </c>
      <c r="E51" s="66"/>
      <c r="F51" s="66" t="s">
        <v>1096</v>
      </c>
      <c r="G51" s="66" t="s">
        <v>1060</v>
      </c>
      <c r="H51" s="66"/>
      <c r="I51" s="64" t="s">
        <v>1097</v>
      </c>
      <c r="J51" s="66" t="s">
        <v>1026</v>
      </c>
      <c r="K51" s="66"/>
    </row>
    <row r="52" spans="1:11" s="58" customFormat="1" ht="25.5">
      <c r="A52" s="68">
        <v>22</v>
      </c>
      <c r="B52" s="79" t="s">
        <v>1098</v>
      </c>
      <c r="C52" s="68">
        <v>1</v>
      </c>
      <c r="D52" s="80">
        <v>2007</v>
      </c>
      <c r="E52" s="66"/>
      <c r="F52" s="66" t="s">
        <v>1099</v>
      </c>
      <c r="G52" s="66" t="s">
        <v>1060</v>
      </c>
      <c r="H52" s="66"/>
      <c r="I52" s="64" t="s">
        <v>1100</v>
      </c>
      <c r="J52" s="66" t="s">
        <v>1067</v>
      </c>
      <c r="K52" s="66"/>
    </row>
    <row r="53" spans="1:11" s="58" customFormat="1" ht="25.5">
      <c r="A53" s="68">
        <v>23</v>
      </c>
      <c r="B53" s="79" t="s">
        <v>397</v>
      </c>
      <c r="C53" s="68">
        <v>1</v>
      </c>
      <c r="D53" s="80">
        <v>2007</v>
      </c>
      <c r="E53" s="66"/>
      <c r="F53" s="66" t="s">
        <v>1101</v>
      </c>
      <c r="G53" s="66" t="s">
        <v>1102</v>
      </c>
      <c r="H53" s="66"/>
      <c r="I53" s="64" t="s">
        <v>569</v>
      </c>
      <c r="J53" s="66" t="s">
        <v>1103</v>
      </c>
      <c r="K53" s="66"/>
    </row>
    <row r="54" spans="1:11" s="58" customFormat="1" ht="25.5">
      <c r="A54" s="68">
        <v>24</v>
      </c>
      <c r="B54" s="79" t="s">
        <v>1104</v>
      </c>
      <c r="C54" s="68">
        <v>1</v>
      </c>
      <c r="D54" s="82"/>
      <c r="E54" s="66">
        <v>2010</v>
      </c>
      <c r="F54" s="66" t="s">
        <v>1101</v>
      </c>
      <c r="G54" s="66" t="s">
        <v>1102</v>
      </c>
      <c r="H54" s="66"/>
      <c r="I54" s="64" t="s">
        <v>569</v>
      </c>
      <c r="J54" s="66" t="s">
        <v>1105</v>
      </c>
      <c r="K54" s="66"/>
    </row>
    <row r="55" spans="1:11" s="58" customFormat="1" ht="25.5">
      <c r="A55" s="68">
        <v>25</v>
      </c>
      <c r="B55" s="79" t="s">
        <v>1106</v>
      </c>
      <c r="C55" s="68">
        <v>1</v>
      </c>
      <c r="D55" s="80">
        <v>2009</v>
      </c>
      <c r="E55" s="66"/>
      <c r="F55" s="66" t="s">
        <v>1107</v>
      </c>
      <c r="G55" s="66" t="s">
        <v>1065</v>
      </c>
      <c r="H55" s="66"/>
      <c r="I55" s="64" t="s">
        <v>1108</v>
      </c>
      <c r="J55" s="66" t="s">
        <v>1109</v>
      </c>
      <c r="K55" s="66"/>
    </row>
    <row r="56" spans="1:11" s="58" customFormat="1" ht="25.5">
      <c r="A56" s="68">
        <v>26</v>
      </c>
      <c r="B56" s="79" t="s">
        <v>1110</v>
      </c>
      <c r="C56" s="68">
        <v>1</v>
      </c>
      <c r="D56" s="80"/>
      <c r="E56" s="66">
        <v>2007</v>
      </c>
      <c r="F56" s="66" t="s">
        <v>1111</v>
      </c>
      <c r="G56" s="66" t="s">
        <v>1073</v>
      </c>
      <c r="H56" s="66"/>
      <c r="I56" s="64" t="s">
        <v>1112</v>
      </c>
      <c r="J56" s="66" t="s">
        <v>1113</v>
      </c>
      <c r="K56" s="66"/>
    </row>
    <row r="57" spans="1:11" s="58" customFormat="1" ht="25.5">
      <c r="A57" s="68">
        <v>27</v>
      </c>
      <c r="B57" s="79" t="s">
        <v>1114</v>
      </c>
      <c r="C57" s="68">
        <v>1</v>
      </c>
      <c r="D57" s="80">
        <v>2012</v>
      </c>
      <c r="E57" s="66"/>
      <c r="F57" s="66" t="s">
        <v>1111</v>
      </c>
      <c r="G57" s="66" t="s">
        <v>1073</v>
      </c>
      <c r="H57" s="66"/>
      <c r="I57" s="64" t="s">
        <v>1112</v>
      </c>
      <c r="J57" s="66" t="s">
        <v>1115</v>
      </c>
      <c r="K57" s="66"/>
    </row>
    <row r="58" spans="1:11" s="58" customFormat="1" ht="25.5">
      <c r="A58" s="68">
        <v>28</v>
      </c>
      <c r="B58" s="79" t="s">
        <v>1116</v>
      </c>
      <c r="C58" s="68">
        <v>1</v>
      </c>
      <c r="D58" s="82"/>
      <c r="E58" s="66">
        <v>2011</v>
      </c>
      <c r="F58" s="66" t="s">
        <v>1117</v>
      </c>
      <c r="G58" s="66" t="s">
        <v>1073</v>
      </c>
      <c r="H58" s="66"/>
      <c r="I58" s="64" t="s">
        <v>569</v>
      </c>
      <c r="J58" s="66" t="s">
        <v>1026</v>
      </c>
      <c r="K58" s="66"/>
    </row>
    <row r="59" spans="1:11" s="58" customFormat="1" ht="25.5">
      <c r="A59" s="68">
        <v>29</v>
      </c>
      <c r="B59" s="79" t="s">
        <v>1118</v>
      </c>
      <c r="C59" s="68">
        <v>1</v>
      </c>
      <c r="D59" s="80">
        <v>2007</v>
      </c>
      <c r="E59" s="66"/>
      <c r="F59" s="66" t="s">
        <v>1119</v>
      </c>
      <c r="G59" s="66" t="s">
        <v>1073</v>
      </c>
      <c r="H59" s="66"/>
      <c r="I59" s="64" t="s">
        <v>569</v>
      </c>
      <c r="J59" s="66" t="s">
        <v>1103</v>
      </c>
      <c r="K59" s="66"/>
    </row>
    <row r="60" spans="1:11" s="58" customFormat="1" ht="25.5">
      <c r="A60" s="68">
        <v>30</v>
      </c>
      <c r="B60" s="79" t="s">
        <v>1120</v>
      </c>
      <c r="C60" s="68">
        <v>1</v>
      </c>
      <c r="D60" s="82"/>
      <c r="E60" s="66">
        <v>2008</v>
      </c>
      <c r="F60" s="66" t="s">
        <v>1119</v>
      </c>
      <c r="G60" s="66" t="s">
        <v>1073</v>
      </c>
      <c r="H60" s="66"/>
      <c r="I60" s="64" t="s">
        <v>569</v>
      </c>
      <c r="J60" s="66" t="s">
        <v>1121</v>
      </c>
      <c r="K60" s="66"/>
    </row>
    <row r="61" spans="1:11" s="58" customFormat="1" ht="25.5">
      <c r="A61" s="68">
        <v>31</v>
      </c>
      <c r="B61" s="79" t="s">
        <v>1122</v>
      </c>
      <c r="C61" s="68">
        <v>1</v>
      </c>
      <c r="D61" s="80">
        <v>2010</v>
      </c>
      <c r="E61" s="66"/>
      <c r="F61" s="66" t="s">
        <v>1119</v>
      </c>
      <c r="G61" s="66" t="s">
        <v>1073</v>
      </c>
      <c r="H61" s="66"/>
      <c r="I61" s="64" t="s">
        <v>569</v>
      </c>
      <c r="J61" s="66" t="s">
        <v>1123</v>
      </c>
      <c r="K61" s="66"/>
    </row>
    <row r="62" spans="1:11" s="58" customFormat="1" ht="25.5">
      <c r="A62" s="68">
        <v>32</v>
      </c>
      <c r="B62" s="79" t="s">
        <v>1124</v>
      </c>
      <c r="C62" s="68">
        <v>1</v>
      </c>
      <c r="D62" s="80"/>
      <c r="E62" s="66">
        <v>2012</v>
      </c>
      <c r="F62" s="66" t="s">
        <v>1119</v>
      </c>
      <c r="G62" s="66" t="s">
        <v>1073</v>
      </c>
      <c r="H62" s="66"/>
      <c r="I62" s="64" t="s">
        <v>569</v>
      </c>
      <c r="J62" s="66" t="s">
        <v>1075</v>
      </c>
      <c r="K62" s="66"/>
    </row>
    <row r="63" spans="1:11" s="58" customFormat="1" ht="25.5">
      <c r="A63" s="68">
        <v>33</v>
      </c>
      <c r="B63" s="79" t="s">
        <v>1125</v>
      </c>
      <c r="C63" s="68">
        <v>1</v>
      </c>
      <c r="D63" s="80">
        <v>2008</v>
      </c>
      <c r="E63" s="66"/>
      <c r="F63" s="66" t="s">
        <v>777</v>
      </c>
      <c r="G63" s="66" t="s">
        <v>1126</v>
      </c>
      <c r="H63" s="66"/>
      <c r="I63" s="64" t="s">
        <v>1083</v>
      </c>
      <c r="J63" s="66" t="s">
        <v>1121</v>
      </c>
      <c r="K63" s="66"/>
    </row>
    <row r="64" spans="1:11" s="58" customFormat="1" ht="25.5">
      <c r="A64" s="68">
        <v>34</v>
      </c>
      <c r="B64" s="79" t="s">
        <v>1127</v>
      </c>
      <c r="C64" s="68">
        <v>1</v>
      </c>
      <c r="D64" s="80">
        <v>2013</v>
      </c>
      <c r="E64" s="66"/>
      <c r="F64" s="66" t="s">
        <v>1128</v>
      </c>
      <c r="G64" s="66" t="s">
        <v>1055</v>
      </c>
      <c r="H64" s="66"/>
      <c r="I64" s="64" t="s">
        <v>569</v>
      </c>
      <c r="J64" s="66" t="s">
        <v>1129</v>
      </c>
      <c r="K64" s="66"/>
    </row>
    <row r="65" spans="1:11" s="58" customFormat="1" ht="25.5">
      <c r="A65" s="68">
        <v>35</v>
      </c>
      <c r="B65" s="79" t="s">
        <v>1130</v>
      </c>
      <c r="C65" s="68">
        <v>1</v>
      </c>
      <c r="D65" s="80"/>
      <c r="E65" s="66">
        <v>2016</v>
      </c>
      <c r="F65" s="66" t="s">
        <v>1128</v>
      </c>
      <c r="G65" s="66" t="s">
        <v>1055</v>
      </c>
      <c r="H65" s="66"/>
      <c r="I65" s="64" t="s">
        <v>569</v>
      </c>
      <c r="J65" s="66" t="s">
        <v>1131</v>
      </c>
      <c r="K65" s="66"/>
    </row>
    <row r="66" spans="1:11" s="58" customFormat="1" ht="25.5">
      <c r="A66" s="35">
        <v>36</v>
      </c>
      <c r="B66" s="81" t="s">
        <v>1132</v>
      </c>
      <c r="C66" s="35">
        <v>1</v>
      </c>
      <c r="D66" s="37">
        <v>2008</v>
      </c>
      <c r="E66" s="37"/>
      <c r="F66" s="37" t="s">
        <v>1133</v>
      </c>
      <c r="G66" s="37" t="s">
        <v>1008</v>
      </c>
      <c r="H66" s="37"/>
      <c r="I66" s="56" t="s">
        <v>1134</v>
      </c>
      <c r="J66" s="37" t="s">
        <v>1121</v>
      </c>
      <c r="K66" s="37" t="s">
        <v>1068</v>
      </c>
    </row>
    <row r="67" spans="1:11" s="58" customFormat="1" ht="25.5">
      <c r="A67" s="68">
        <v>37</v>
      </c>
      <c r="B67" s="79" t="s">
        <v>1135</v>
      </c>
      <c r="C67" s="68">
        <v>1</v>
      </c>
      <c r="D67" s="80"/>
      <c r="E67" s="66">
        <v>2012</v>
      </c>
      <c r="F67" s="66" t="s">
        <v>1133</v>
      </c>
      <c r="G67" s="66" t="s">
        <v>1008</v>
      </c>
      <c r="H67" s="66"/>
      <c r="I67" s="64" t="s">
        <v>1134</v>
      </c>
      <c r="J67" s="66" t="s">
        <v>1088</v>
      </c>
      <c r="K67" s="66"/>
    </row>
    <row r="68" spans="1:11" s="58" customFormat="1" ht="25.5">
      <c r="A68" s="68">
        <v>38</v>
      </c>
      <c r="B68" s="79" t="s">
        <v>1136</v>
      </c>
      <c r="C68" s="68">
        <v>1</v>
      </c>
      <c r="D68" s="80"/>
      <c r="E68" s="66">
        <v>2014</v>
      </c>
      <c r="F68" s="66" t="s">
        <v>1133</v>
      </c>
      <c r="G68" s="66" t="s">
        <v>1008</v>
      </c>
      <c r="H68" s="66"/>
      <c r="I68" s="64" t="s">
        <v>1134</v>
      </c>
      <c r="J68" s="66" t="s">
        <v>1077</v>
      </c>
      <c r="K68" s="66"/>
    </row>
    <row r="69" spans="1:11" s="58" customFormat="1" ht="12.75">
      <c r="A69" s="68">
        <v>39</v>
      </c>
      <c r="B69" s="79" t="s">
        <v>1137</v>
      </c>
      <c r="C69" s="68">
        <v>1</v>
      </c>
      <c r="D69" s="80">
        <v>2014</v>
      </c>
      <c r="E69" s="66"/>
      <c r="F69" s="66" t="s">
        <v>1138</v>
      </c>
      <c r="G69" s="66" t="s">
        <v>1008</v>
      </c>
      <c r="H69" s="66"/>
      <c r="I69" s="64" t="s">
        <v>569</v>
      </c>
      <c r="J69" s="66" t="s">
        <v>1139</v>
      </c>
      <c r="K69" s="66"/>
    </row>
    <row r="70" spans="1:11" s="58" customFormat="1" ht="12.75">
      <c r="A70" s="68">
        <v>40</v>
      </c>
      <c r="B70" s="79" t="s">
        <v>1140</v>
      </c>
      <c r="C70" s="68">
        <v>1</v>
      </c>
      <c r="D70" s="80">
        <v>2015</v>
      </c>
      <c r="E70" s="66"/>
      <c r="F70" s="66" t="s">
        <v>1138</v>
      </c>
      <c r="G70" s="66" t="s">
        <v>1008</v>
      </c>
      <c r="H70" s="66"/>
      <c r="I70" s="64" t="s">
        <v>569</v>
      </c>
      <c r="J70" s="66" t="s">
        <v>1141</v>
      </c>
      <c r="K70" s="66"/>
    </row>
    <row r="71" spans="1:11" s="58" customFormat="1" ht="25.5">
      <c r="A71" s="68">
        <v>41</v>
      </c>
      <c r="B71" s="79" t="s">
        <v>1142</v>
      </c>
      <c r="C71" s="68">
        <v>1</v>
      </c>
      <c r="D71" s="80">
        <v>2012</v>
      </c>
      <c r="E71" s="66"/>
      <c r="F71" s="66" t="s">
        <v>1143</v>
      </c>
      <c r="G71" s="66" t="s">
        <v>1044</v>
      </c>
      <c r="H71" s="66"/>
      <c r="I71" s="64" t="s">
        <v>569</v>
      </c>
      <c r="J71" s="66" t="s">
        <v>1088</v>
      </c>
      <c r="K71" s="66"/>
    </row>
    <row r="72" spans="1:11" s="58" customFormat="1" ht="12.75">
      <c r="A72" s="68">
        <v>42</v>
      </c>
      <c r="B72" s="79" t="s">
        <v>1144</v>
      </c>
      <c r="C72" s="68">
        <v>1</v>
      </c>
      <c r="D72" s="80">
        <v>2015</v>
      </c>
      <c r="E72" s="66"/>
      <c r="F72" s="66" t="s">
        <v>1143</v>
      </c>
      <c r="G72" s="66" t="s">
        <v>1044</v>
      </c>
      <c r="H72" s="66"/>
      <c r="I72" s="64" t="s">
        <v>569</v>
      </c>
      <c r="J72" s="66" t="s">
        <v>1079</v>
      </c>
      <c r="K72" s="66"/>
    </row>
    <row r="73" spans="1:11" s="58" customFormat="1" ht="25.5">
      <c r="A73" s="68">
        <v>43</v>
      </c>
      <c r="B73" s="79" t="s">
        <v>1144</v>
      </c>
      <c r="C73" s="68">
        <v>1</v>
      </c>
      <c r="D73" s="80">
        <v>2009</v>
      </c>
      <c r="E73" s="66"/>
      <c r="F73" s="66" t="s">
        <v>1145</v>
      </c>
      <c r="G73" s="66" t="s">
        <v>1055</v>
      </c>
      <c r="H73" s="66"/>
      <c r="I73" s="64" t="s">
        <v>1146</v>
      </c>
      <c r="J73" s="66" t="s">
        <v>1147</v>
      </c>
      <c r="K73" s="66"/>
    </row>
    <row r="74" spans="1:11" s="58" customFormat="1" ht="25.5">
      <c r="A74" s="68">
        <v>44</v>
      </c>
      <c r="B74" s="79" t="s">
        <v>1148</v>
      </c>
      <c r="C74" s="68">
        <v>1</v>
      </c>
      <c r="D74" s="80">
        <v>2010</v>
      </c>
      <c r="E74" s="66"/>
      <c r="F74" s="66" t="s">
        <v>1149</v>
      </c>
      <c r="G74" s="66" t="s">
        <v>1065</v>
      </c>
      <c r="H74" s="66"/>
      <c r="I74" s="64" t="s">
        <v>569</v>
      </c>
      <c r="J74" s="66" t="s">
        <v>1147</v>
      </c>
      <c r="K74" s="66"/>
    </row>
    <row r="75" spans="1:11" s="58" customFormat="1" ht="25.5">
      <c r="A75" s="68">
        <v>45</v>
      </c>
      <c r="B75" s="79" t="s">
        <v>1150</v>
      </c>
      <c r="C75" s="68">
        <v>1</v>
      </c>
      <c r="D75" s="80">
        <v>2009</v>
      </c>
      <c r="E75" s="66"/>
      <c r="F75" s="66" t="s">
        <v>1151</v>
      </c>
      <c r="G75" s="66" t="s">
        <v>1126</v>
      </c>
      <c r="H75" s="66"/>
      <c r="I75" s="64" t="s">
        <v>569</v>
      </c>
      <c r="J75" s="66" t="s">
        <v>1152</v>
      </c>
      <c r="K75" s="66"/>
    </row>
    <row r="76" spans="1:11" s="58" customFormat="1" ht="25.5">
      <c r="A76" s="68">
        <v>46</v>
      </c>
      <c r="B76" s="79" t="s">
        <v>1153</v>
      </c>
      <c r="C76" s="68">
        <v>1</v>
      </c>
      <c r="D76" s="69"/>
      <c r="E76" s="66">
        <v>2009</v>
      </c>
      <c r="F76" s="66" t="s">
        <v>1154</v>
      </c>
      <c r="G76" s="66" t="s">
        <v>1055</v>
      </c>
      <c r="H76" s="66"/>
      <c r="I76" s="64" t="s">
        <v>1155</v>
      </c>
      <c r="J76" s="66" t="s">
        <v>1152</v>
      </c>
      <c r="K76" s="66"/>
    </row>
    <row r="77" spans="1:11" s="58" customFormat="1" ht="25.5">
      <c r="A77" s="68">
        <v>47</v>
      </c>
      <c r="B77" s="76" t="s">
        <v>1156</v>
      </c>
      <c r="C77" s="68">
        <v>1</v>
      </c>
      <c r="D77" s="68">
        <v>2012</v>
      </c>
      <c r="E77" s="69"/>
      <c r="F77" s="68" t="s">
        <v>1157</v>
      </c>
      <c r="G77" s="68" t="s">
        <v>1158</v>
      </c>
      <c r="H77" s="69"/>
      <c r="I77" s="64" t="s">
        <v>1159</v>
      </c>
      <c r="J77" s="66" t="s">
        <v>1032</v>
      </c>
      <c r="K77" s="84"/>
    </row>
    <row r="78" spans="1:11" s="58" customFormat="1" ht="12.75">
      <c r="A78" s="68">
        <v>48</v>
      </c>
      <c r="B78" s="88" t="s">
        <v>1160</v>
      </c>
      <c r="C78" s="68">
        <v>1</v>
      </c>
      <c r="D78" s="68">
        <v>2015</v>
      </c>
      <c r="E78" s="69"/>
      <c r="F78" s="315" t="s">
        <v>1161</v>
      </c>
      <c r="G78" s="315" t="s">
        <v>1162</v>
      </c>
      <c r="H78" s="318" t="s">
        <v>1163</v>
      </c>
      <c r="I78" s="319" t="s">
        <v>1164</v>
      </c>
      <c r="J78" s="317" t="s">
        <v>1032</v>
      </c>
      <c r="K78" s="317"/>
    </row>
    <row r="79" spans="1:11" s="58" customFormat="1" ht="12.75">
      <c r="A79" s="68">
        <v>49</v>
      </c>
      <c r="B79" s="88" t="s">
        <v>1165</v>
      </c>
      <c r="C79" s="68">
        <v>1</v>
      </c>
      <c r="D79" s="68">
        <v>2016</v>
      </c>
      <c r="E79" s="69"/>
      <c r="F79" s="315"/>
      <c r="G79" s="315"/>
      <c r="H79" s="315"/>
      <c r="I79" s="320"/>
      <c r="J79" s="317"/>
      <c r="K79" s="317"/>
    </row>
    <row r="80" spans="1:11" s="58" customFormat="1" ht="38.25">
      <c r="A80" s="68">
        <v>50</v>
      </c>
      <c r="B80" s="77" t="s">
        <v>1166</v>
      </c>
      <c r="C80" s="68">
        <v>1</v>
      </c>
      <c r="D80" s="83"/>
      <c r="E80" s="87">
        <v>2010</v>
      </c>
      <c r="F80" s="74" t="s">
        <v>1167</v>
      </c>
      <c r="G80" s="87" t="s">
        <v>1168</v>
      </c>
      <c r="H80" s="78"/>
      <c r="I80" s="86" t="s">
        <v>1169</v>
      </c>
      <c r="J80" s="87" t="s">
        <v>1170</v>
      </c>
      <c r="K80" s="83"/>
    </row>
    <row r="81" spans="1:11" s="58" customFormat="1" ht="38.25">
      <c r="A81" s="68">
        <v>51</v>
      </c>
      <c r="B81" s="77" t="s">
        <v>1171</v>
      </c>
      <c r="C81" s="68">
        <v>1</v>
      </c>
      <c r="D81" s="83"/>
      <c r="E81" s="89">
        <v>2017</v>
      </c>
      <c r="F81" s="87" t="s">
        <v>1172</v>
      </c>
      <c r="G81" s="87" t="s">
        <v>1173</v>
      </c>
      <c r="H81" s="78"/>
      <c r="I81" s="86" t="s">
        <v>1174</v>
      </c>
      <c r="J81" s="87" t="s">
        <v>1175</v>
      </c>
      <c r="K81" s="83"/>
    </row>
    <row r="82" spans="1:11" s="58" customFormat="1" ht="25.5">
      <c r="A82" s="68">
        <v>52</v>
      </c>
      <c r="B82" s="88" t="s">
        <v>1176</v>
      </c>
      <c r="C82" s="68">
        <v>1</v>
      </c>
      <c r="D82" s="69"/>
      <c r="E82" s="68">
        <v>2012</v>
      </c>
      <c r="F82" s="315" t="s">
        <v>1177</v>
      </c>
      <c r="G82" s="315" t="s">
        <v>1162</v>
      </c>
      <c r="H82" s="318" t="s">
        <v>1178</v>
      </c>
      <c r="I82" s="319" t="s">
        <v>1179</v>
      </c>
      <c r="J82" s="84" t="s">
        <v>1180</v>
      </c>
      <c r="K82" s="92"/>
    </row>
    <row r="83" spans="1:11" s="58" customFormat="1" ht="25.5">
      <c r="A83" s="68">
        <v>53</v>
      </c>
      <c r="B83" s="88" t="s">
        <v>1181</v>
      </c>
      <c r="C83" s="68">
        <v>1</v>
      </c>
      <c r="D83" s="68">
        <v>2014</v>
      </c>
      <c r="E83" s="69"/>
      <c r="F83" s="315"/>
      <c r="G83" s="315"/>
      <c r="H83" s="315"/>
      <c r="I83" s="320"/>
      <c r="J83" s="84" t="s">
        <v>1182</v>
      </c>
      <c r="K83" s="92"/>
    </row>
    <row r="84" spans="1:11" s="58" customFormat="1" ht="25.5">
      <c r="A84" s="68">
        <v>54</v>
      </c>
      <c r="B84" s="88" t="s">
        <v>1183</v>
      </c>
      <c r="C84" s="68">
        <v>1</v>
      </c>
      <c r="D84" s="68">
        <v>2009</v>
      </c>
      <c r="E84" s="69"/>
      <c r="F84" s="315" t="s">
        <v>1184</v>
      </c>
      <c r="G84" s="315" t="s">
        <v>1162</v>
      </c>
      <c r="H84" s="318" t="s">
        <v>1185</v>
      </c>
      <c r="I84" s="319" t="s">
        <v>1186</v>
      </c>
      <c r="J84" s="66" t="s">
        <v>1032</v>
      </c>
      <c r="K84" s="92"/>
    </row>
    <row r="85" spans="1:11" s="58" customFormat="1" ht="25.5">
      <c r="A85" s="68">
        <v>55</v>
      </c>
      <c r="B85" s="88" t="s">
        <v>1187</v>
      </c>
      <c r="C85" s="68">
        <v>1</v>
      </c>
      <c r="D85" s="68">
        <v>2019</v>
      </c>
      <c r="E85" s="69"/>
      <c r="F85" s="315"/>
      <c r="G85" s="315"/>
      <c r="H85" s="315"/>
      <c r="I85" s="320"/>
      <c r="J85" s="66" t="s">
        <v>1188</v>
      </c>
      <c r="K85" s="92"/>
    </row>
    <row r="86" spans="1:11" s="58" customFormat="1" ht="25.5">
      <c r="A86" s="68">
        <v>56</v>
      </c>
      <c r="B86" s="88" t="s">
        <v>1189</v>
      </c>
      <c r="C86" s="68">
        <v>1</v>
      </c>
      <c r="D86" s="69"/>
      <c r="E86" s="68">
        <v>2008</v>
      </c>
      <c r="F86" s="315" t="s">
        <v>1190</v>
      </c>
      <c r="G86" s="315" t="s">
        <v>1162</v>
      </c>
      <c r="H86" s="318" t="s">
        <v>1191</v>
      </c>
      <c r="I86" s="319" t="s">
        <v>1192</v>
      </c>
      <c r="J86" s="66" t="s">
        <v>1193</v>
      </c>
      <c r="K86" s="92"/>
    </row>
    <row r="87" spans="1:11" s="58" customFormat="1" ht="25.5">
      <c r="A87" s="68">
        <v>57</v>
      </c>
      <c r="B87" s="88" t="s">
        <v>1194</v>
      </c>
      <c r="C87" s="68">
        <v>1</v>
      </c>
      <c r="D87" s="68">
        <v>2012</v>
      </c>
      <c r="E87" s="69"/>
      <c r="F87" s="315"/>
      <c r="G87" s="315"/>
      <c r="H87" s="315"/>
      <c r="I87" s="320"/>
      <c r="J87" s="66" t="s">
        <v>1195</v>
      </c>
      <c r="K87" s="92"/>
    </row>
    <row r="88" spans="1:11" s="58" customFormat="1" ht="25.5">
      <c r="A88" s="68">
        <v>58</v>
      </c>
      <c r="B88" s="88" t="s">
        <v>1160</v>
      </c>
      <c r="C88" s="68">
        <v>1</v>
      </c>
      <c r="D88" s="68">
        <v>2015</v>
      </c>
      <c r="E88" s="69"/>
      <c r="F88" s="315" t="s">
        <v>1161</v>
      </c>
      <c r="G88" s="315" t="s">
        <v>1162</v>
      </c>
      <c r="H88" s="318" t="s">
        <v>1163</v>
      </c>
      <c r="I88" s="319" t="s">
        <v>1196</v>
      </c>
      <c r="J88" s="66" t="s">
        <v>1197</v>
      </c>
      <c r="K88" s="92"/>
    </row>
    <row r="89" spans="1:11" s="58" customFormat="1" ht="25.5">
      <c r="A89" s="68">
        <v>59</v>
      </c>
      <c r="B89" s="88" t="s">
        <v>1165</v>
      </c>
      <c r="C89" s="68">
        <v>1</v>
      </c>
      <c r="D89" s="68">
        <v>2016</v>
      </c>
      <c r="E89" s="69"/>
      <c r="F89" s="315"/>
      <c r="G89" s="315"/>
      <c r="H89" s="315"/>
      <c r="I89" s="320"/>
      <c r="J89" s="66" t="s">
        <v>1198</v>
      </c>
      <c r="K89" s="92"/>
    </row>
    <row r="90" spans="1:11" s="58" customFormat="1" ht="25.5">
      <c r="A90" s="68">
        <v>60</v>
      </c>
      <c r="B90" s="88" t="s">
        <v>1199</v>
      </c>
      <c r="C90" s="68">
        <v>1</v>
      </c>
      <c r="D90" s="68">
        <v>2016</v>
      </c>
      <c r="E90" s="69"/>
      <c r="F90" s="315" t="s">
        <v>1200</v>
      </c>
      <c r="G90" s="315" t="s">
        <v>1162</v>
      </c>
      <c r="H90" s="318" t="s">
        <v>1201</v>
      </c>
      <c r="I90" s="319" t="s">
        <v>1202</v>
      </c>
      <c r="J90" s="66" t="s">
        <v>1203</v>
      </c>
      <c r="K90" s="92"/>
    </row>
    <row r="91" spans="1:11" s="58" customFormat="1" ht="25.5">
      <c r="A91" s="68">
        <v>61</v>
      </c>
      <c r="B91" s="88" t="s">
        <v>1204</v>
      </c>
      <c r="C91" s="68">
        <v>1</v>
      </c>
      <c r="D91" s="69"/>
      <c r="E91" s="68">
        <v>2019</v>
      </c>
      <c r="F91" s="315"/>
      <c r="G91" s="315"/>
      <c r="H91" s="315"/>
      <c r="I91" s="320"/>
      <c r="J91" s="66" t="s">
        <v>1205</v>
      </c>
      <c r="K91" s="92"/>
    </row>
    <row r="92" spans="1:11" s="58" customFormat="1" ht="12.75">
      <c r="A92" s="68">
        <v>62</v>
      </c>
      <c r="B92" s="76" t="s">
        <v>1206</v>
      </c>
      <c r="C92" s="68">
        <v>1</v>
      </c>
      <c r="D92" s="68">
        <v>2006</v>
      </c>
      <c r="E92" s="69"/>
      <c r="F92" s="315" t="s">
        <v>1207</v>
      </c>
      <c r="G92" s="315" t="s">
        <v>1162</v>
      </c>
      <c r="H92" s="318" t="s">
        <v>1201</v>
      </c>
      <c r="I92" s="319" t="s">
        <v>1208</v>
      </c>
      <c r="J92" s="68" t="s">
        <v>1209</v>
      </c>
      <c r="K92" s="92"/>
    </row>
    <row r="93" spans="1:11" s="58" customFormat="1" ht="12.75">
      <c r="A93" s="68">
        <v>63</v>
      </c>
      <c r="B93" s="76" t="s">
        <v>1210</v>
      </c>
      <c r="C93" s="68">
        <v>1</v>
      </c>
      <c r="D93" s="69"/>
      <c r="E93" s="68">
        <v>2019</v>
      </c>
      <c r="F93" s="315"/>
      <c r="G93" s="315"/>
      <c r="H93" s="315"/>
      <c r="I93" s="320"/>
      <c r="J93" s="68" t="s">
        <v>1211</v>
      </c>
      <c r="K93" s="92"/>
    </row>
    <row r="94" spans="1:11" s="58" customFormat="1" ht="25.5">
      <c r="A94" s="35">
        <v>64</v>
      </c>
      <c r="B94" s="81" t="s">
        <v>1212</v>
      </c>
      <c r="C94" s="35">
        <v>1</v>
      </c>
      <c r="D94" s="37"/>
      <c r="E94" s="37">
        <v>2010</v>
      </c>
      <c r="F94" s="37" t="s">
        <v>1213</v>
      </c>
      <c r="G94" s="37" t="s">
        <v>1092</v>
      </c>
      <c r="H94" s="249" t="s">
        <v>1214</v>
      </c>
      <c r="I94" s="56" t="s">
        <v>1215</v>
      </c>
      <c r="J94" s="37" t="s">
        <v>1216</v>
      </c>
      <c r="K94" s="93" t="s">
        <v>1068</v>
      </c>
    </row>
    <row r="95" spans="1:11" s="58" customFormat="1" ht="25.5">
      <c r="A95" s="35">
        <v>65</v>
      </c>
      <c r="B95" s="81" t="s">
        <v>1217</v>
      </c>
      <c r="C95" s="35">
        <v>1</v>
      </c>
      <c r="D95" s="37">
        <v>2014</v>
      </c>
      <c r="E95" s="37"/>
      <c r="F95" s="37" t="s">
        <v>1213</v>
      </c>
      <c r="G95" s="37" t="s">
        <v>1092</v>
      </c>
      <c r="H95" s="249" t="s">
        <v>1214</v>
      </c>
      <c r="I95" s="56" t="s">
        <v>1215</v>
      </c>
      <c r="J95" s="37" t="s">
        <v>1218</v>
      </c>
      <c r="K95" s="93" t="s">
        <v>1068</v>
      </c>
    </row>
    <row r="96" spans="1:11" s="58" customFormat="1" ht="12.75">
      <c r="A96" s="68">
        <v>66</v>
      </c>
      <c r="B96" s="88" t="s">
        <v>1219</v>
      </c>
      <c r="C96" s="68">
        <v>1</v>
      </c>
      <c r="D96" s="66">
        <v>2013</v>
      </c>
      <c r="E96" s="66"/>
      <c r="F96" s="66" t="s">
        <v>1220</v>
      </c>
      <c r="G96" s="66" t="s">
        <v>1023</v>
      </c>
      <c r="H96" s="264" t="s">
        <v>1221</v>
      </c>
      <c r="I96" s="64" t="s">
        <v>1222</v>
      </c>
      <c r="J96" s="66" t="s">
        <v>1223</v>
      </c>
      <c r="K96" s="92"/>
    </row>
    <row r="97" spans="1:11" s="3" customFormat="1">
      <c r="A97" s="68">
        <v>67</v>
      </c>
      <c r="B97" s="88" t="s">
        <v>1153</v>
      </c>
      <c r="C97" s="68">
        <v>1</v>
      </c>
      <c r="D97" s="66"/>
      <c r="E97" s="66">
        <v>2008</v>
      </c>
      <c r="F97" s="66" t="s">
        <v>1224</v>
      </c>
      <c r="G97" s="66" t="s">
        <v>1060</v>
      </c>
      <c r="H97" s="264" t="s">
        <v>1225</v>
      </c>
      <c r="I97" s="64" t="s">
        <v>1226</v>
      </c>
      <c r="J97" s="66" t="s">
        <v>1223</v>
      </c>
      <c r="K97" s="92"/>
    </row>
    <row r="98" spans="1:11" s="3" customFormat="1">
      <c r="A98" s="68">
        <v>68</v>
      </c>
      <c r="B98" s="88" t="s">
        <v>1227</v>
      </c>
      <c r="C98" s="68">
        <v>1</v>
      </c>
      <c r="D98" s="66"/>
      <c r="E98" s="66">
        <v>2013</v>
      </c>
      <c r="F98" s="66" t="s">
        <v>1228</v>
      </c>
      <c r="G98" s="66" t="s">
        <v>1073</v>
      </c>
      <c r="H98" s="264" t="s">
        <v>1229</v>
      </c>
      <c r="I98" s="64" t="s">
        <v>1230</v>
      </c>
      <c r="J98" s="66" t="s">
        <v>1223</v>
      </c>
      <c r="K98" s="92"/>
    </row>
    <row r="99" spans="1:11" s="3" customFormat="1">
      <c r="A99" s="68">
        <v>69</v>
      </c>
      <c r="B99" s="88" t="s">
        <v>1231</v>
      </c>
      <c r="C99" s="68">
        <v>1</v>
      </c>
      <c r="D99" s="66"/>
      <c r="E99" s="66">
        <v>2007</v>
      </c>
      <c r="F99" s="66" t="s">
        <v>1232</v>
      </c>
      <c r="G99" s="66" t="s">
        <v>1233</v>
      </c>
      <c r="H99" s="264" t="s">
        <v>1234</v>
      </c>
      <c r="I99" s="64" t="s">
        <v>1230</v>
      </c>
      <c r="J99" s="66" t="s">
        <v>1223</v>
      </c>
      <c r="K99" s="92"/>
    </row>
    <row r="100" spans="1:11" s="3" customFormat="1">
      <c r="A100" s="68">
        <v>70</v>
      </c>
      <c r="B100" s="88" t="s">
        <v>1235</v>
      </c>
      <c r="C100" s="68">
        <v>1</v>
      </c>
      <c r="D100" s="66">
        <v>2009</v>
      </c>
      <c r="E100" s="66"/>
      <c r="F100" s="66" t="s">
        <v>1236</v>
      </c>
      <c r="G100" s="66" t="s">
        <v>1055</v>
      </c>
      <c r="H100" s="264" t="s">
        <v>1237</v>
      </c>
      <c r="I100" s="64" t="s">
        <v>1238</v>
      </c>
      <c r="J100" s="66" t="s">
        <v>1223</v>
      </c>
      <c r="K100" s="92"/>
    </row>
    <row r="101" spans="1:11" s="3" customFormat="1">
      <c r="A101" s="68">
        <v>71</v>
      </c>
      <c r="B101" s="88" t="s">
        <v>1239</v>
      </c>
      <c r="C101" s="68">
        <v>1</v>
      </c>
      <c r="D101" s="66">
        <v>2011</v>
      </c>
      <c r="E101" s="66"/>
      <c r="F101" s="66" t="s">
        <v>1240</v>
      </c>
      <c r="G101" s="66" t="s">
        <v>1055</v>
      </c>
      <c r="H101" s="264" t="s">
        <v>1241</v>
      </c>
      <c r="I101" s="64" t="s">
        <v>1230</v>
      </c>
      <c r="J101" s="66" t="s">
        <v>1223</v>
      </c>
      <c r="K101" s="92"/>
    </row>
    <row r="102" spans="1:11" s="3" customFormat="1">
      <c r="A102" s="68">
        <v>72</v>
      </c>
      <c r="B102" s="88" t="s">
        <v>1242</v>
      </c>
      <c r="C102" s="68">
        <v>1</v>
      </c>
      <c r="D102" s="66">
        <v>2012</v>
      </c>
      <c r="E102" s="66"/>
      <c r="F102" s="66" t="s">
        <v>1243</v>
      </c>
      <c r="G102" s="66" t="s">
        <v>1023</v>
      </c>
      <c r="H102" s="66"/>
      <c r="I102" s="64" t="s">
        <v>1238</v>
      </c>
      <c r="J102" s="66" t="s">
        <v>1223</v>
      </c>
      <c r="K102" s="92"/>
    </row>
    <row r="103" spans="1:11" s="3" customFormat="1">
      <c r="A103" s="68">
        <v>73</v>
      </c>
      <c r="B103" s="79" t="s">
        <v>1244</v>
      </c>
      <c r="C103" s="68">
        <v>1</v>
      </c>
      <c r="D103" s="90"/>
      <c r="E103" s="66">
        <v>2009</v>
      </c>
      <c r="F103" s="66" t="s">
        <v>1245</v>
      </c>
      <c r="G103" s="66" t="s">
        <v>1246</v>
      </c>
      <c r="H103" s="264" t="s">
        <v>1247</v>
      </c>
      <c r="I103" s="64" t="s">
        <v>1248</v>
      </c>
      <c r="J103" s="66" t="s">
        <v>1223</v>
      </c>
      <c r="K103" s="92"/>
    </row>
    <row r="104" spans="1:11" s="3" customFormat="1">
      <c r="A104" s="68">
        <v>74</v>
      </c>
      <c r="B104" s="79" t="s">
        <v>1249</v>
      </c>
      <c r="C104" s="68">
        <v>1</v>
      </c>
      <c r="D104" s="80">
        <v>2008</v>
      </c>
      <c r="E104" s="66"/>
      <c r="F104" s="66" t="s">
        <v>1250</v>
      </c>
      <c r="G104" s="66" t="s">
        <v>1092</v>
      </c>
      <c r="H104" s="264" t="s">
        <v>1251</v>
      </c>
      <c r="I104" s="64" t="s">
        <v>1252</v>
      </c>
      <c r="J104" s="66" t="s">
        <v>1223</v>
      </c>
      <c r="K104" s="92"/>
    </row>
    <row r="105" spans="1:11" s="3" customFormat="1">
      <c r="A105" s="68">
        <v>75</v>
      </c>
      <c r="B105" s="79" t="s">
        <v>905</v>
      </c>
      <c r="C105" s="68">
        <v>1</v>
      </c>
      <c r="D105" s="80">
        <v>2009</v>
      </c>
      <c r="E105" s="66"/>
      <c r="F105" s="66" t="s">
        <v>1253</v>
      </c>
      <c r="G105" s="66" t="s">
        <v>1060</v>
      </c>
      <c r="H105" s="264" t="s">
        <v>1254</v>
      </c>
      <c r="I105" s="64" t="s">
        <v>1252</v>
      </c>
      <c r="J105" s="66" t="s">
        <v>1223</v>
      </c>
      <c r="K105" s="92"/>
    </row>
    <row r="106" spans="1:11" s="3" customFormat="1">
      <c r="A106" s="68">
        <v>76</v>
      </c>
      <c r="B106" s="79" t="s">
        <v>1255</v>
      </c>
      <c r="C106" s="68">
        <v>1</v>
      </c>
      <c r="D106" s="80">
        <v>2010</v>
      </c>
      <c r="E106" s="66"/>
      <c r="F106" s="66" t="s">
        <v>1256</v>
      </c>
      <c r="G106" s="66" t="s">
        <v>1257</v>
      </c>
      <c r="H106" s="264" t="s">
        <v>1258</v>
      </c>
      <c r="I106" s="64" t="s">
        <v>1252</v>
      </c>
      <c r="J106" s="66" t="s">
        <v>1223</v>
      </c>
      <c r="K106" s="92"/>
    </row>
    <row r="107" spans="1:11" s="3" customFormat="1" ht="25.5">
      <c r="A107" s="35">
        <v>77</v>
      </c>
      <c r="B107" s="81" t="s">
        <v>1259</v>
      </c>
      <c r="C107" s="35">
        <v>1</v>
      </c>
      <c r="D107" s="37">
        <v>2020</v>
      </c>
      <c r="E107" s="37"/>
      <c r="F107" s="37" t="s">
        <v>1260</v>
      </c>
      <c r="G107" s="37" t="s">
        <v>1092</v>
      </c>
      <c r="H107" s="37"/>
      <c r="I107" s="56" t="s">
        <v>1261</v>
      </c>
      <c r="J107" s="37" t="s">
        <v>496</v>
      </c>
      <c r="K107" s="93" t="s">
        <v>1262</v>
      </c>
    </row>
    <row r="108" spans="1:11" s="3" customFormat="1" ht="25.5">
      <c r="A108" s="35">
        <v>78</v>
      </c>
      <c r="B108" s="81" t="s">
        <v>1263</v>
      </c>
      <c r="C108" s="35">
        <v>1</v>
      </c>
      <c r="D108" s="37">
        <v>2020</v>
      </c>
      <c r="E108" s="37"/>
      <c r="F108" s="37" t="s">
        <v>1260</v>
      </c>
      <c r="G108" s="37" t="s">
        <v>1092</v>
      </c>
      <c r="H108" s="37"/>
      <c r="I108" s="56" t="s">
        <v>1261</v>
      </c>
      <c r="J108" s="37" t="s">
        <v>496</v>
      </c>
      <c r="K108" s="93" t="s">
        <v>1262</v>
      </c>
    </row>
    <row r="109" spans="1:11" s="3" customFormat="1" ht="25.5">
      <c r="A109" s="35">
        <v>79</v>
      </c>
      <c r="B109" s="81" t="s">
        <v>1264</v>
      </c>
      <c r="C109" s="35">
        <v>1</v>
      </c>
      <c r="D109" s="91"/>
      <c r="E109" s="37">
        <v>2008</v>
      </c>
      <c r="F109" s="37" t="s">
        <v>1265</v>
      </c>
      <c r="G109" s="37" t="s">
        <v>1073</v>
      </c>
      <c r="H109" s="37"/>
      <c r="I109" s="36" t="s">
        <v>1266</v>
      </c>
      <c r="J109" s="37" t="s">
        <v>1267</v>
      </c>
      <c r="K109" s="93" t="s">
        <v>1068</v>
      </c>
    </row>
    <row r="110" spans="1:11" s="3" customFormat="1" ht="25.5">
      <c r="A110" s="35">
        <v>80</v>
      </c>
      <c r="B110" s="81" t="s">
        <v>1268</v>
      </c>
      <c r="C110" s="35">
        <v>1</v>
      </c>
      <c r="D110" s="37">
        <v>2007</v>
      </c>
      <c r="E110" s="37"/>
      <c r="F110" s="37" t="s">
        <v>1269</v>
      </c>
      <c r="G110" s="37" t="s">
        <v>1092</v>
      </c>
      <c r="H110" s="37"/>
      <c r="I110" s="56" t="s">
        <v>1270</v>
      </c>
      <c r="J110" s="37" t="s">
        <v>1271</v>
      </c>
      <c r="K110" s="93" t="s">
        <v>1068</v>
      </c>
    </row>
    <row r="111" spans="1:11" s="3" customFormat="1" ht="25.5">
      <c r="A111" s="68">
        <v>81</v>
      </c>
      <c r="B111" s="79" t="s">
        <v>1150</v>
      </c>
      <c r="C111" s="68">
        <v>1</v>
      </c>
      <c r="D111" s="80">
        <v>2011</v>
      </c>
      <c r="E111" s="66"/>
      <c r="F111" s="66" t="s">
        <v>1269</v>
      </c>
      <c r="G111" s="66" t="s">
        <v>1092</v>
      </c>
      <c r="H111" s="66"/>
      <c r="I111" s="64" t="s">
        <v>1270</v>
      </c>
      <c r="J111" s="66" t="s">
        <v>1026</v>
      </c>
      <c r="K111" s="92"/>
    </row>
    <row r="112" spans="1:11" s="3" customFormat="1" ht="25.5">
      <c r="A112" s="35">
        <v>82</v>
      </c>
      <c r="B112" s="81" t="s">
        <v>1272</v>
      </c>
      <c r="C112" s="35">
        <v>1</v>
      </c>
      <c r="D112" s="37">
        <v>2009</v>
      </c>
      <c r="E112" s="37"/>
      <c r="F112" s="37" t="s">
        <v>1273</v>
      </c>
      <c r="G112" s="37" t="s">
        <v>1233</v>
      </c>
      <c r="H112" s="37"/>
      <c r="I112" s="56" t="s">
        <v>1274</v>
      </c>
      <c r="J112" s="37" t="s">
        <v>1275</v>
      </c>
      <c r="K112" s="93" t="s">
        <v>1068</v>
      </c>
    </row>
    <row r="113" spans="1:11" s="3" customFormat="1">
      <c r="A113" s="68">
        <v>83</v>
      </c>
      <c r="B113" s="79" t="s">
        <v>1276</v>
      </c>
      <c r="C113" s="68">
        <v>1</v>
      </c>
      <c r="D113" s="80">
        <v>2020</v>
      </c>
      <c r="E113" s="66"/>
      <c r="F113" s="66" t="s">
        <v>1151</v>
      </c>
      <c r="G113" s="66" t="s">
        <v>1126</v>
      </c>
      <c r="H113" s="66"/>
      <c r="I113" s="64" t="s">
        <v>569</v>
      </c>
      <c r="J113" s="66" t="s">
        <v>496</v>
      </c>
      <c r="K113" s="92"/>
    </row>
    <row r="114" spans="1:11" s="3" customFormat="1">
      <c r="A114" s="68">
        <v>84</v>
      </c>
      <c r="B114" s="79" t="s">
        <v>1277</v>
      </c>
      <c r="C114" s="68">
        <v>1</v>
      </c>
      <c r="D114" s="80"/>
      <c r="E114" s="66">
        <v>2021</v>
      </c>
      <c r="F114" s="66" t="s">
        <v>1154</v>
      </c>
      <c r="G114" s="66" t="s">
        <v>1055</v>
      </c>
      <c r="H114" s="69"/>
      <c r="I114" s="64" t="s">
        <v>1155</v>
      </c>
      <c r="J114" s="66" t="s">
        <v>496</v>
      </c>
      <c r="K114" s="92"/>
    </row>
    <row r="115" spans="1:11" s="3" customFormat="1">
      <c r="A115" s="68">
        <v>85</v>
      </c>
      <c r="B115" s="79" t="s">
        <v>600</v>
      </c>
      <c r="C115" s="68">
        <v>1</v>
      </c>
      <c r="D115" s="80">
        <v>2018</v>
      </c>
      <c r="E115" s="66"/>
      <c r="F115" s="66" t="s">
        <v>1154</v>
      </c>
      <c r="G115" s="66" t="s">
        <v>1055</v>
      </c>
      <c r="H115" s="69"/>
      <c r="I115" s="64" t="s">
        <v>1155</v>
      </c>
      <c r="J115" s="66" t="s">
        <v>496</v>
      </c>
      <c r="K115" s="92"/>
    </row>
    <row r="116" spans="1:11" s="3" customFormat="1" ht="38.25">
      <c r="A116" s="68">
        <v>86</v>
      </c>
      <c r="B116" s="88" t="s">
        <v>1278</v>
      </c>
      <c r="C116" s="68">
        <v>1</v>
      </c>
      <c r="D116" s="66">
        <v>2011</v>
      </c>
      <c r="E116" s="66"/>
      <c r="F116" s="66" t="s">
        <v>1279</v>
      </c>
      <c r="G116" s="66" t="s">
        <v>1012</v>
      </c>
      <c r="H116" s="69"/>
      <c r="I116" s="64" t="s">
        <v>1280</v>
      </c>
      <c r="J116" s="84" t="s">
        <v>1281</v>
      </c>
      <c r="K116" s="92"/>
    </row>
    <row r="117" spans="1:11" s="3" customFormat="1" ht="25.5">
      <c r="A117" s="68">
        <v>87</v>
      </c>
      <c r="B117" s="88" t="s">
        <v>1282</v>
      </c>
      <c r="C117" s="68">
        <v>1</v>
      </c>
      <c r="D117" s="66">
        <v>2013</v>
      </c>
      <c r="E117" s="66"/>
      <c r="F117" s="66" t="s">
        <v>1283</v>
      </c>
      <c r="G117" s="66" t="s">
        <v>1284</v>
      </c>
      <c r="H117" s="264" t="s">
        <v>1285</v>
      </c>
      <c r="I117" s="64" t="s">
        <v>767</v>
      </c>
      <c r="J117" s="66" t="s">
        <v>1286</v>
      </c>
      <c r="K117" s="92"/>
    </row>
    <row r="118" spans="1:11" s="3" customFormat="1" ht="25.5">
      <c r="A118" s="68">
        <v>88</v>
      </c>
      <c r="B118" s="88" t="s">
        <v>1287</v>
      </c>
      <c r="C118" s="68">
        <v>1</v>
      </c>
      <c r="D118" s="66">
        <v>2012</v>
      </c>
      <c r="E118" s="66"/>
      <c r="F118" s="66" t="s">
        <v>1288</v>
      </c>
      <c r="G118" s="66" t="s">
        <v>1012</v>
      </c>
      <c r="H118" s="264" t="s">
        <v>1289</v>
      </c>
      <c r="I118" s="64" t="s">
        <v>1290</v>
      </c>
      <c r="J118" s="66" t="s">
        <v>1291</v>
      </c>
      <c r="K118" s="92"/>
    </row>
    <row r="119" spans="1:11" s="3" customFormat="1" ht="25.5">
      <c r="A119" s="68">
        <v>89</v>
      </c>
      <c r="B119" s="88" t="s">
        <v>710</v>
      </c>
      <c r="C119" s="68">
        <v>1</v>
      </c>
      <c r="D119" s="69"/>
      <c r="E119" s="66">
        <v>2009</v>
      </c>
      <c r="F119" s="66" t="s">
        <v>1292</v>
      </c>
      <c r="G119" s="66" t="s">
        <v>1293</v>
      </c>
      <c r="H119" s="69"/>
      <c r="I119" s="64" t="s">
        <v>1294</v>
      </c>
      <c r="J119" s="66" t="s">
        <v>1295</v>
      </c>
      <c r="K119" s="92"/>
    </row>
    <row r="120" spans="1:11" s="3" customFormat="1" ht="25.5">
      <c r="A120" s="68">
        <v>90</v>
      </c>
      <c r="B120" s="88" t="s">
        <v>1296</v>
      </c>
      <c r="C120" s="68">
        <v>1</v>
      </c>
      <c r="D120" s="69"/>
      <c r="E120" s="66">
        <v>2016</v>
      </c>
      <c r="F120" s="66" t="s">
        <v>1283</v>
      </c>
      <c r="G120" s="66" t="s">
        <v>1293</v>
      </c>
      <c r="H120" s="66">
        <v>962260928</v>
      </c>
      <c r="I120" s="64" t="s">
        <v>1297</v>
      </c>
      <c r="J120" s="66" t="s">
        <v>1298</v>
      </c>
      <c r="K120" s="92"/>
    </row>
    <row r="121" spans="1:11" s="3" customFormat="1" ht="25.5">
      <c r="A121" s="68">
        <v>91</v>
      </c>
      <c r="B121" s="88" t="s">
        <v>1299</v>
      </c>
      <c r="C121" s="68">
        <v>1</v>
      </c>
      <c r="D121" s="69"/>
      <c r="E121" s="66">
        <v>2010</v>
      </c>
      <c r="F121" s="66" t="s">
        <v>1300</v>
      </c>
      <c r="G121" s="66" t="s">
        <v>1012</v>
      </c>
      <c r="H121" s="66">
        <v>368903833</v>
      </c>
      <c r="I121" s="64" t="s">
        <v>1230</v>
      </c>
      <c r="J121" s="66" t="s">
        <v>1223</v>
      </c>
      <c r="K121" s="92"/>
    </row>
    <row r="122" spans="1:11" s="3" customFormat="1" ht="25.5">
      <c r="A122" s="68">
        <v>92</v>
      </c>
      <c r="B122" s="88" t="s">
        <v>1301</v>
      </c>
      <c r="C122" s="68">
        <v>1</v>
      </c>
      <c r="D122" s="66"/>
      <c r="E122" s="66">
        <v>2009</v>
      </c>
      <c r="F122" s="66" t="s">
        <v>1302</v>
      </c>
      <c r="G122" s="66" t="s">
        <v>1012</v>
      </c>
      <c r="H122" s="66">
        <v>375757465</v>
      </c>
      <c r="I122" s="64" t="s">
        <v>1303</v>
      </c>
      <c r="J122" s="66" t="s">
        <v>1223</v>
      </c>
      <c r="K122" s="92"/>
    </row>
    <row r="123" spans="1:11" s="3" customFormat="1" ht="25.5">
      <c r="A123" s="68">
        <v>93</v>
      </c>
      <c r="B123" s="88" t="s">
        <v>1304</v>
      </c>
      <c r="C123" s="68">
        <v>1</v>
      </c>
      <c r="D123" s="66"/>
      <c r="E123" s="66">
        <v>2006</v>
      </c>
      <c r="F123" s="66" t="s">
        <v>1305</v>
      </c>
      <c r="G123" s="66" t="s">
        <v>1284</v>
      </c>
      <c r="H123" s="66">
        <v>342905469</v>
      </c>
      <c r="I123" s="64" t="s">
        <v>1230</v>
      </c>
      <c r="J123" s="66" t="s">
        <v>1223</v>
      </c>
      <c r="K123" s="92"/>
    </row>
    <row r="124" spans="1:11" s="3" customFormat="1" ht="25.5">
      <c r="A124" s="68">
        <v>94</v>
      </c>
      <c r="B124" s="88" t="s">
        <v>1306</v>
      </c>
      <c r="C124" s="68">
        <v>1</v>
      </c>
      <c r="D124" s="69"/>
      <c r="E124" s="66">
        <v>2015</v>
      </c>
      <c r="F124" s="66" t="s">
        <v>1307</v>
      </c>
      <c r="G124" s="66" t="s">
        <v>1284</v>
      </c>
      <c r="H124" s="66">
        <v>868912586</v>
      </c>
      <c r="I124" s="64" t="s">
        <v>1308</v>
      </c>
      <c r="J124" s="66" t="s">
        <v>1309</v>
      </c>
      <c r="K124" s="92"/>
    </row>
    <row r="125" spans="1:11" s="3" customFormat="1" ht="25.5">
      <c r="A125" s="68">
        <v>95</v>
      </c>
      <c r="B125" s="79" t="s">
        <v>1310</v>
      </c>
      <c r="C125" s="68">
        <v>1</v>
      </c>
      <c r="D125" s="66">
        <v>2010</v>
      </c>
      <c r="E125" s="66"/>
      <c r="F125" s="66" t="s">
        <v>1311</v>
      </c>
      <c r="G125" s="66" t="s">
        <v>1012</v>
      </c>
      <c r="H125" s="266" t="s">
        <v>1312</v>
      </c>
      <c r="I125" s="64" t="s">
        <v>1313</v>
      </c>
      <c r="J125" s="66" t="s">
        <v>1314</v>
      </c>
      <c r="K125" s="92"/>
    </row>
    <row r="126" spans="1:11" s="3" customFormat="1" ht="38.25">
      <c r="A126" s="68">
        <v>96</v>
      </c>
      <c r="B126" s="79" t="s">
        <v>1315</v>
      </c>
      <c r="C126" s="68">
        <v>1</v>
      </c>
      <c r="D126" s="80">
        <v>2012</v>
      </c>
      <c r="E126" s="66"/>
      <c r="F126" s="66" t="s">
        <v>1316</v>
      </c>
      <c r="G126" s="66" t="s">
        <v>1012</v>
      </c>
      <c r="H126" s="264" t="s">
        <v>1317</v>
      </c>
      <c r="I126" s="64" t="s">
        <v>1318</v>
      </c>
      <c r="J126" s="66" t="s">
        <v>1319</v>
      </c>
      <c r="K126" s="92"/>
    </row>
    <row r="127" spans="1:11" s="3" customFormat="1" ht="25.5">
      <c r="A127" s="68">
        <v>97</v>
      </c>
      <c r="B127" s="88" t="s">
        <v>1320</v>
      </c>
      <c r="C127" s="68">
        <v>1</v>
      </c>
      <c r="D127" s="90"/>
      <c r="E127" s="66">
        <v>2011</v>
      </c>
      <c r="F127" s="66" t="s">
        <v>1321</v>
      </c>
      <c r="G127" s="66" t="s">
        <v>1284</v>
      </c>
      <c r="H127" s="66"/>
      <c r="I127" s="64" t="s">
        <v>1322</v>
      </c>
      <c r="J127" s="84" t="s">
        <v>1323</v>
      </c>
      <c r="K127" s="92"/>
    </row>
    <row r="128" spans="1:11" s="3" customFormat="1" ht="51">
      <c r="A128" s="68">
        <v>98</v>
      </c>
      <c r="B128" s="79" t="s">
        <v>1324</v>
      </c>
      <c r="C128" s="68">
        <v>1</v>
      </c>
      <c r="D128" s="80">
        <v>2010</v>
      </c>
      <c r="E128" s="84"/>
      <c r="F128" s="66" t="s">
        <v>1325</v>
      </c>
      <c r="G128" s="84" t="s">
        <v>1293</v>
      </c>
      <c r="H128" s="264" t="s">
        <v>1326</v>
      </c>
      <c r="I128" s="94" t="s">
        <v>1327</v>
      </c>
      <c r="J128" s="84" t="s">
        <v>1328</v>
      </c>
      <c r="K128" s="92"/>
    </row>
    <row r="129" spans="1:11" s="3" customFormat="1" ht="25.5">
      <c r="A129" s="68">
        <v>99</v>
      </c>
      <c r="B129" s="79" t="s">
        <v>1329</v>
      </c>
      <c r="C129" s="68">
        <v>1</v>
      </c>
      <c r="D129" s="80">
        <v>2013</v>
      </c>
      <c r="E129" s="66"/>
      <c r="F129" s="66" t="s">
        <v>1330</v>
      </c>
      <c r="G129" s="66" t="s">
        <v>1284</v>
      </c>
      <c r="H129" s="264" t="s">
        <v>1331</v>
      </c>
      <c r="I129" s="64" t="s">
        <v>1332</v>
      </c>
      <c r="J129" s="66" t="s">
        <v>1333</v>
      </c>
      <c r="K129" s="92"/>
    </row>
    <row r="130" spans="1:11" s="3" customFormat="1" ht="25.5">
      <c r="A130" s="68">
        <v>100</v>
      </c>
      <c r="B130" s="79" t="s">
        <v>1334</v>
      </c>
      <c r="C130" s="68">
        <v>1</v>
      </c>
      <c r="D130" s="90"/>
      <c r="E130" s="66">
        <v>2009</v>
      </c>
      <c r="F130" s="66" t="s">
        <v>1335</v>
      </c>
      <c r="G130" s="66" t="s">
        <v>1284</v>
      </c>
      <c r="H130" s="264" t="s">
        <v>1336</v>
      </c>
      <c r="I130" s="64" t="s">
        <v>1337</v>
      </c>
      <c r="J130" s="66" t="s">
        <v>1338</v>
      </c>
      <c r="K130" s="92"/>
    </row>
    <row r="131" spans="1:11" s="3" customFormat="1" ht="38.25">
      <c r="A131" s="68">
        <v>101</v>
      </c>
      <c r="B131" s="79" t="s">
        <v>1339</v>
      </c>
      <c r="C131" s="68">
        <v>1</v>
      </c>
      <c r="D131" s="80"/>
      <c r="E131" s="66">
        <v>2016</v>
      </c>
      <c r="F131" s="66" t="s">
        <v>1340</v>
      </c>
      <c r="G131" s="66" t="s">
        <v>1012</v>
      </c>
      <c r="H131" s="264" t="s">
        <v>1341</v>
      </c>
      <c r="I131" s="94" t="s">
        <v>1342</v>
      </c>
      <c r="J131" s="66" t="s">
        <v>1343</v>
      </c>
      <c r="K131" s="92"/>
    </row>
    <row r="132" spans="1:11" s="3" customFormat="1" ht="38.25">
      <c r="A132" s="68">
        <v>102</v>
      </c>
      <c r="B132" s="79" t="s">
        <v>1344</v>
      </c>
      <c r="C132" s="68">
        <v>1</v>
      </c>
      <c r="D132" s="80">
        <v>2014</v>
      </c>
      <c r="E132" s="66"/>
      <c r="F132" s="66" t="s">
        <v>1345</v>
      </c>
      <c r="G132" s="66" t="s">
        <v>1284</v>
      </c>
      <c r="H132" s="66"/>
      <c r="I132" s="94" t="s">
        <v>1346</v>
      </c>
      <c r="J132" s="66" t="s">
        <v>1347</v>
      </c>
      <c r="K132" s="92"/>
    </row>
    <row r="133" spans="1:11" s="3" customFormat="1" ht="38.25">
      <c r="A133" s="68">
        <v>103</v>
      </c>
      <c r="B133" s="79" t="s">
        <v>1348</v>
      </c>
      <c r="C133" s="68">
        <v>1</v>
      </c>
      <c r="D133" s="80">
        <v>2015</v>
      </c>
      <c r="E133" s="66"/>
      <c r="F133" s="66" t="s">
        <v>1345</v>
      </c>
      <c r="G133" s="66" t="s">
        <v>1284</v>
      </c>
      <c r="H133" s="66"/>
      <c r="I133" s="94" t="s">
        <v>1346</v>
      </c>
      <c r="J133" s="66" t="s">
        <v>1349</v>
      </c>
      <c r="K133" s="92"/>
    </row>
    <row r="134" spans="1:11" s="3" customFormat="1" ht="25.5">
      <c r="A134" s="68">
        <v>104</v>
      </c>
      <c r="B134" s="88" t="s">
        <v>1350</v>
      </c>
      <c r="C134" s="68">
        <v>1</v>
      </c>
      <c r="D134" s="66">
        <v>2014</v>
      </c>
      <c r="E134" s="66"/>
      <c r="F134" s="66" t="s">
        <v>810</v>
      </c>
      <c r="G134" s="66" t="s">
        <v>1351</v>
      </c>
      <c r="H134" s="95" t="s">
        <v>1352</v>
      </c>
      <c r="I134" s="122" t="s">
        <v>767</v>
      </c>
      <c r="J134" s="123" t="s">
        <v>1353</v>
      </c>
      <c r="K134" s="92"/>
    </row>
    <row r="135" spans="1:11" s="59" customFormat="1" ht="25.5">
      <c r="A135" s="68">
        <v>105</v>
      </c>
      <c r="B135" s="88" t="s">
        <v>1354</v>
      </c>
      <c r="C135" s="68">
        <v>1</v>
      </c>
      <c r="D135" s="66">
        <v>2017</v>
      </c>
      <c r="E135" s="66"/>
      <c r="F135" s="66" t="s">
        <v>1355</v>
      </c>
      <c r="G135" s="66" t="s">
        <v>1351</v>
      </c>
      <c r="H135" s="66"/>
      <c r="I135" s="122" t="s">
        <v>767</v>
      </c>
      <c r="J135" s="123" t="s">
        <v>1356</v>
      </c>
      <c r="K135" s="92"/>
    </row>
    <row r="136" spans="1:11" s="59" customFormat="1" ht="25.5">
      <c r="A136" s="68">
        <v>106</v>
      </c>
      <c r="B136" s="88" t="s">
        <v>1357</v>
      </c>
      <c r="C136" s="68">
        <v>1</v>
      </c>
      <c r="D136" s="66">
        <v>2016</v>
      </c>
      <c r="E136" s="66"/>
      <c r="F136" s="66" t="s">
        <v>1358</v>
      </c>
      <c r="G136" s="66" t="s">
        <v>1351</v>
      </c>
      <c r="H136" s="66"/>
      <c r="I136" s="122" t="s">
        <v>767</v>
      </c>
      <c r="J136" s="123" t="s">
        <v>1359</v>
      </c>
      <c r="K136" s="92"/>
    </row>
    <row r="137" spans="1:11" s="3" customFormat="1" ht="38.25">
      <c r="A137" s="35">
        <v>107</v>
      </c>
      <c r="B137" s="96" t="s">
        <v>1360</v>
      </c>
      <c r="C137" s="35">
        <v>1</v>
      </c>
      <c r="D137" s="97"/>
      <c r="E137" s="97">
        <v>2010</v>
      </c>
      <c r="F137" s="97" t="s">
        <v>1361</v>
      </c>
      <c r="G137" s="97" t="s">
        <v>1362</v>
      </c>
      <c r="H137" s="267" t="s">
        <v>1363</v>
      </c>
      <c r="I137" s="124" t="s">
        <v>1364</v>
      </c>
      <c r="J137" s="97" t="s">
        <v>1365</v>
      </c>
      <c r="K137" s="37" t="s">
        <v>1068</v>
      </c>
    </row>
    <row r="138" spans="1:11" s="3" customFormat="1" ht="38.25">
      <c r="A138" s="68">
        <v>108</v>
      </c>
      <c r="B138" s="98" t="s">
        <v>1366</v>
      </c>
      <c r="C138" s="68">
        <v>1</v>
      </c>
      <c r="D138" s="99"/>
      <c r="E138" s="99">
        <v>2015</v>
      </c>
      <c r="F138" s="99" t="s">
        <v>1361</v>
      </c>
      <c r="G138" s="99" t="s">
        <v>1362</v>
      </c>
      <c r="H138" s="268" t="s">
        <v>1363</v>
      </c>
      <c r="I138" s="125" t="s">
        <v>1364</v>
      </c>
      <c r="J138" s="99" t="s">
        <v>1367</v>
      </c>
      <c r="K138" s="92"/>
    </row>
    <row r="139" spans="1:11" s="3" customFormat="1" ht="25.5">
      <c r="A139" s="68">
        <v>109</v>
      </c>
      <c r="B139" s="98" t="s">
        <v>1368</v>
      </c>
      <c r="C139" s="68">
        <v>1</v>
      </c>
      <c r="D139" s="99">
        <v>2013</v>
      </c>
      <c r="E139" s="99"/>
      <c r="F139" s="99" t="s">
        <v>1369</v>
      </c>
      <c r="G139" s="99" t="s">
        <v>1362</v>
      </c>
      <c r="H139" s="99"/>
      <c r="I139" s="125" t="s">
        <v>1370</v>
      </c>
      <c r="J139" s="99" t="s">
        <v>1371</v>
      </c>
      <c r="K139" s="92"/>
    </row>
    <row r="140" spans="1:11" s="3" customFormat="1" ht="38.25">
      <c r="A140" s="68">
        <v>110</v>
      </c>
      <c r="B140" s="98" t="s">
        <v>1372</v>
      </c>
      <c r="C140" s="68">
        <v>1</v>
      </c>
      <c r="D140" s="99">
        <v>2011</v>
      </c>
      <c r="E140" s="99"/>
      <c r="F140" s="99" t="s">
        <v>1373</v>
      </c>
      <c r="G140" s="99" t="s">
        <v>1362</v>
      </c>
      <c r="H140" s="99"/>
      <c r="I140" s="125" t="s">
        <v>1374</v>
      </c>
      <c r="J140" s="99" t="s">
        <v>1375</v>
      </c>
      <c r="K140" s="92"/>
    </row>
    <row r="141" spans="1:11" s="3" customFormat="1" ht="38.25">
      <c r="A141" s="68">
        <v>111</v>
      </c>
      <c r="B141" s="98" t="s">
        <v>1376</v>
      </c>
      <c r="C141" s="68">
        <v>1</v>
      </c>
      <c r="D141" s="99">
        <v>2012</v>
      </c>
      <c r="E141" s="99"/>
      <c r="F141" s="99" t="s">
        <v>1373</v>
      </c>
      <c r="G141" s="99" t="s">
        <v>1362</v>
      </c>
      <c r="H141" s="99"/>
      <c r="I141" s="125" t="s">
        <v>1374</v>
      </c>
      <c r="J141" s="99" t="s">
        <v>1377</v>
      </c>
      <c r="K141" s="92"/>
    </row>
    <row r="142" spans="1:11" s="3" customFormat="1" ht="38.25">
      <c r="A142" s="68">
        <v>112</v>
      </c>
      <c r="B142" s="98" t="s">
        <v>1378</v>
      </c>
      <c r="C142" s="68">
        <v>1</v>
      </c>
      <c r="D142" s="99">
        <v>2012</v>
      </c>
      <c r="E142" s="99"/>
      <c r="F142" s="99" t="s">
        <v>1373</v>
      </c>
      <c r="G142" s="99" t="s">
        <v>1362</v>
      </c>
      <c r="H142" s="99"/>
      <c r="I142" s="125" t="s">
        <v>1374</v>
      </c>
      <c r="J142" s="99" t="s">
        <v>1377</v>
      </c>
      <c r="K142" s="92"/>
    </row>
    <row r="143" spans="1:11" s="3" customFormat="1" ht="25.5">
      <c r="A143" s="68">
        <v>113</v>
      </c>
      <c r="B143" s="98" t="s">
        <v>1379</v>
      </c>
      <c r="C143" s="68">
        <v>1</v>
      </c>
      <c r="D143" s="99">
        <v>2007</v>
      </c>
      <c r="E143" s="99"/>
      <c r="F143" s="99" t="s">
        <v>1380</v>
      </c>
      <c r="G143" s="99" t="s">
        <v>1362</v>
      </c>
      <c r="H143" s="99"/>
      <c r="I143" s="125" t="s">
        <v>1381</v>
      </c>
      <c r="J143" s="99" t="s">
        <v>833</v>
      </c>
      <c r="K143" s="92"/>
    </row>
    <row r="144" spans="1:11" s="3" customFormat="1" ht="25.5">
      <c r="A144" s="68">
        <v>114</v>
      </c>
      <c r="B144" s="98" t="s">
        <v>1382</v>
      </c>
      <c r="C144" s="68">
        <v>1</v>
      </c>
      <c r="D144" s="99"/>
      <c r="E144" s="99">
        <v>2010</v>
      </c>
      <c r="F144" s="99" t="s">
        <v>1383</v>
      </c>
      <c r="G144" s="99" t="s">
        <v>1384</v>
      </c>
      <c r="H144" s="99"/>
      <c r="I144" s="125" t="s">
        <v>1385</v>
      </c>
      <c r="J144" s="99" t="s">
        <v>1386</v>
      </c>
      <c r="K144" s="92"/>
    </row>
    <row r="145" spans="1:11" s="3" customFormat="1" ht="25.5">
      <c r="A145" s="68">
        <v>115</v>
      </c>
      <c r="B145" s="98" t="s">
        <v>1387</v>
      </c>
      <c r="C145" s="68">
        <v>1</v>
      </c>
      <c r="D145" s="69"/>
      <c r="E145" s="99">
        <v>2011</v>
      </c>
      <c r="F145" s="99" t="s">
        <v>1388</v>
      </c>
      <c r="G145" s="100" t="s">
        <v>1384</v>
      </c>
      <c r="H145" s="99"/>
      <c r="I145" s="125" t="s">
        <v>1389</v>
      </c>
      <c r="J145" s="99" t="s">
        <v>1390</v>
      </c>
      <c r="K145" s="92"/>
    </row>
    <row r="146" spans="1:11" s="3" customFormat="1">
      <c r="A146" s="68">
        <v>116</v>
      </c>
      <c r="B146" s="101" t="s">
        <v>1391</v>
      </c>
      <c r="C146" s="68">
        <v>1</v>
      </c>
      <c r="D146" s="63">
        <v>2012</v>
      </c>
      <c r="E146" s="102"/>
      <c r="F146" s="99" t="s">
        <v>1392</v>
      </c>
      <c r="G146" s="99" t="s">
        <v>1393</v>
      </c>
      <c r="H146" s="99"/>
      <c r="I146" s="125" t="s">
        <v>767</v>
      </c>
      <c r="J146" s="99" t="s">
        <v>1394</v>
      </c>
      <c r="K146" s="92"/>
    </row>
    <row r="147" spans="1:11" s="3" customFormat="1" ht="25.5">
      <c r="A147" s="68">
        <v>117</v>
      </c>
      <c r="B147" s="101" t="s">
        <v>1395</v>
      </c>
      <c r="C147" s="68">
        <v>1</v>
      </c>
      <c r="D147" s="99"/>
      <c r="E147" s="99">
        <v>2008</v>
      </c>
      <c r="F147" s="316" t="s">
        <v>1396</v>
      </c>
      <c r="G147" s="316" t="s">
        <v>1397</v>
      </c>
      <c r="H147" s="316"/>
      <c r="I147" s="321" t="s">
        <v>1398</v>
      </c>
      <c r="J147" s="99" t="s">
        <v>1113</v>
      </c>
      <c r="K147" s="92"/>
    </row>
    <row r="148" spans="1:11" s="3" customFormat="1">
      <c r="A148" s="68">
        <v>118</v>
      </c>
      <c r="B148" s="103" t="s">
        <v>1399</v>
      </c>
      <c r="C148" s="68">
        <v>1</v>
      </c>
      <c r="D148" s="99">
        <v>2012</v>
      </c>
      <c r="E148" s="99"/>
      <c r="F148" s="316"/>
      <c r="G148" s="316"/>
      <c r="H148" s="316"/>
      <c r="I148" s="321"/>
      <c r="J148" s="99" t="s">
        <v>1394</v>
      </c>
      <c r="K148" s="92"/>
    </row>
    <row r="149" spans="1:11" s="3" customFormat="1">
      <c r="A149" s="68">
        <v>119</v>
      </c>
      <c r="B149" s="103" t="s">
        <v>1400</v>
      </c>
      <c r="C149" s="68">
        <v>1</v>
      </c>
      <c r="D149" s="99">
        <v>2015</v>
      </c>
      <c r="E149" s="99"/>
      <c r="F149" s="316"/>
      <c r="G149" s="316"/>
      <c r="H149" s="316"/>
      <c r="I149" s="321"/>
      <c r="J149" s="99" t="s">
        <v>1141</v>
      </c>
      <c r="K149" s="92"/>
    </row>
    <row r="150" spans="1:11" s="3" customFormat="1" ht="25.5">
      <c r="A150" s="68">
        <v>120</v>
      </c>
      <c r="B150" s="103" t="s">
        <v>1401</v>
      </c>
      <c r="C150" s="68">
        <v>1</v>
      </c>
      <c r="D150" s="99">
        <v>2008</v>
      </c>
      <c r="E150" s="99"/>
      <c r="F150" s="316" t="s">
        <v>1402</v>
      </c>
      <c r="G150" s="316" t="s">
        <v>1397</v>
      </c>
      <c r="H150" s="99"/>
      <c r="I150" s="321" t="s">
        <v>1403</v>
      </c>
      <c r="J150" s="99" t="s">
        <v>1113</v>
      </c>
      <c r="K150" s="92"/>
    </row>
    <row r="151" spans="1:11" s="3" customFormat="1">
      <c r="A151" s="68">
        <v>121</v>
      </c>
      <c r="B151" s="103" t="s">
        <v>802</v>
      </c>
      <c r="C151" s="68">
        <v>1</v>
      </c>
      <c r="D151" s="99">
        <v>2018</v>
      </c>
      <c r="E151" s="99"/>
      <c r="F151" s="316"/>
      <c r="G151" s="316"/>
      <c r="H151" s="99"/>
      <c r="I151" s="321"/>
      <c r="J151" s="99" t="s">
        <v>1404</v>
      </c>
      <c r="K151" s="92"/>
    </row>
    <row r="152" spans="1:11" s="3" customFormat="1" ht="25.5">
      <c r="A152" s="68">
        <v>122</v>
      </c>
      <c r="B152" s="98" t="s">
        <v>1405</v>
      </c>
      <c r="C152" s="68">
        <v>1</v>
      </c>
      <c r="D152" s="99">
        <v>2012</v>
      </c>
      <c r="E152" s="99"/>
      <c r="F152" s="99" t="s">
        <v>1406</v>
      </c>
      <c r="G152" s="99" t="s">
        <v>1407</v>
      </c>
      <c r="H152" s="99"/>
      <c r="I152" s="125" t="s">
        <v>1408</v>
      </c>
      <c r="J152" s="99" t="s">
        <v>1409</v>
      </c>
      <c r="K152" s="92"/>
    </row>
    <row r="153" spans="1:11" s="3" customFormat="1" ht="25.5">
      <c r="A153" s="68">
        <v>123</v>
      </c>
      <c r="B153" s="98" t="s">
        <v>757</v>
      </c>
      <c r="C153" s="68">
        <v>1</v>
      </c>
      <c r="D153" s="99"/>
      <c r="E153" s="99">
        <v>2016</v>
      </c>
      <c r="F153" s="99" t="s">
        <v>1406</v>
      </c>
      <c r="G153" s="99" t="s">
        <v>1407</v>
      </c>
      <c r="H153" s="99"/>
      <c r="I153" s="125" t="s">
        <v>1408</v>
      </c>
      <c r="J153" s="99" t="s">
        <v>496</v>
      </c>
      <c r="K153" s="92"/>
    </row>
    <row r="154" spans="1:11" s="3" customFormat="1" ht="25.5">
      <c r="A154" s="68">
        <v>124</v>
      </c>
      <c r="B154" s="101" t="s">
        <v>1410</v>
      </c>
      <c r="C154" s="68">
        <v>1</v>
      </c>
      <c r="D154" s="102"/>
      <c r="E154" s="63">
        <v>2009</v>
      </c>
      <c r="F154" s="102" t="s">
        <v>1411</v>
      </c>
      <c r="G154" s="99" t="s">
        <v>1407</v>
      </c>
      <c r="H154" s="99"/>
      <c r="I154" s="125" t="s">
        <v>767</v>
      </c>
      <c r="J154" s="99" t="s">
        <v>1267</v>
      </c>
      <c r="K154" s="92"/>
    </row>
    <row r="155" spans="1:11" s="3" customFormat="1" ht="51">
      <c r="A155" s="68">
        <v>125</v>
      </c>
      <c r="B155" s="103" t="s">
        <v>1412</v>
      </c>
      <c r="C155" s="68">
        <v>1</v>
      </c>
      <c r="D155" s="63">
        <v>2010</v>
      </c>
      <c r="E155" s="102"/>
      <c r="F155" s="102" t="s">
        <v>1413</v>
      </c>
      <c r="G155" s="99" t="s">
        <v>1414</v>
      </c>
      <c r="H155" s="99"/>
      <c r="I155" s="125" t="s">
        <v>1415</v>
      </c>
      <c r="J155" s="99" t="s">
        <v>1416</v>
      </c>
      <c r="K155" s="92"/>
    </row>
    <row r="156" spans="1:11" s="3" customFormat="1" ht="25.5">
      <c r="A156" s="35">
        <v>126</v>
      </c>
      <c r="B156" s="104" t="s">
        <v>1417</v>
      </c>
      <c r="C156" s="35">
        <v>1</v>
      </c>
      <c r="D156" s="105">
        <v>2010</v>
      </c>
      <c r="E156" s="106"/>
      <c r="F156" s="323" t="s">
        <v>1418</v>
      </c>
      <c r="G156" s="316" t="s">
        <v>1414</v>
      </c>
      <c r="H156" s="66"/>
      <c r="I156" s="322" t="s">
        <v>1419</v>
      </c>
      <c r="J156" s="97" t="s">
        <v>1416</v>
      </c>
      <c r="K156" s="93" t="s">
        <v>1068</v>
      </c>
    </row>
    <row r="157" spans="1:11" s="3" customFormat="1" ht="25.5">
      <c r="A157" s="68">
        <v>127</v>
      </c>
      <c r="B157" s="103" t="s">
        <v>1420</v>
      </c>
      <c r="C157" s="68">
        <v>1</v>
      </c>
      <c r="D157" s="102"/>
      <c r="E157" s="63">
        <v>2012</v>
      </c>
      <c r="F157" s="323"/>
      <c r="G157" s="316"/>
      <c r="H157" s="66"/>
      <c r="I157" s="322"/>
      <c r="J157" s="99" t="s">
        <v>1421</v>
      </c>
      <c r="K157" s="92"/>
    </row>
    <row r="158" spans="1:11" s="3" customFormat="1" ht="25.5">
      <c r="A158" s="68">
        <v>128</v>
      </c>
      <c r="B158" s="107" t="s">
        <v>508</v>
      </c>
      <c r="C158" s="68">
        <v>1</v>
      </c>
      <c r="D158" s="108">
        <v>2011</v>
      </c>
      <c r="E158" s="109"/>
      <c r="F158" s="74" t="s">
        <v>1422</v>
      </c>
      <c r="G158" s="87" t="s">
        <v>1423</v>
      </c>
      <c r="H158" s="78"/>
      <c r="I158" s="126" t="s">
        <v>1424</v>
      </c>
      <c r="J158" s="87" t="s">
        <v>1425</v>
      </c>
      <c r="K158" s="92"/>
    </row>
    <row r="159" spans="1:11" s="3" customFormat="1" ht="38.25">
      <c r="A159" s="35">
        <v>129</v>
      </c>
      <c r="B159" s="110" t="s">
        <v>1426</v>
      </c>
      <c r="C159" s="35">
        <v>1</v>
      </c>
      <c r="D159" s="111">
        <v>2011</v>
      </c>
      <c r="E159" s="91"/>
      <c r="F159" s="35" t="s">
        <v>1427</v>
      </c>
      <c r="G159" s="37" t="s">
        <v>1428</v>
      </c>
      <c r="H159" s="38"/>
      <c r="I159" s="127" t="s">
        <v>1429</v>
      </c>
      <c r="J159" s="37" t="s">
        <v>1430</v>
      </c>
      <c r="K159" s="37" t="s">
        <v>347</v>
      </c>
    </row>
    <row r="160" spans="1:11" s="3" customFormat="1" ht="38.25">
      <c r="A160" s="68">
        <v>130</v>
      </c>
      <c r="B160" s="112" t="s">
        <v>1431</v>
      </c>
      <c r="C160" s="68">
        <v>1</v>
      </c>
      <c r="D160" s="89">
        <v>2009</v>
      </c>
      <c r="E160" s="89"/>
      <c r="F160" s="87" t="s">
        <v>1432</v>
      </c>
      <c r="G160" s="87" t="s">
        <v>1433</v>
      </c>
      <c r="H160" s="78"/>
      <c r="I160" s="126" t="s">
        <v>1434</v>
      </c>
      <c r="J160" s="87" t="s">
        <v>1223</v>
      </c>
      <c r="K160" s="92"/>
    </row>
    <row r="161" spans="1:11" s="3" customFormat="1" ht="25.5">
      <c r="A161" s="68">
        <v>131</v>
      </c>
      <c r="B161" s="112" t="s">
        <v>1435</v>
      </c>
      <c r="C161" s="68">
        <v>1</v>
      </c>
      <c r="D161" s="113"/>
      <c r="E161" s="89">
        <v>2012</v>
      </c>
      <c r="F161" s="87" t="s">
        <v>1436</v>
      </c>
      <c r="G161" s="87" t="s">
        <v>1173</v>
      </c>
      <c r="H161" s="78"/>
      <c r="I161" s="126" t="s">
        <v>1437</v>
      </c>
      <c r="J161" s="87" t="s">
        <v>1223</v>
      </c>
      <c r="K161" s="92"/>
    </row>
    <row r="162" spans="1:11" s="3" customFormat="1" ht="25.5">
      <c r="A162" s="68">
        <v>132</v>
      </c>
      <c r="B162" s="112" t="s">
        <v>1438</v>
      </c>
      <c r="C162" s="68">
        <v>1</v>
      </c>
      <c r="D162" s="113"/>
      <c r="E162" s="89">
        <v>2011</v>
      </c>
      <c r="F162" s="87" t="s">
        <v>1439</v>
      </c>
      <c r="G162" s="87" t="s">
        <v>1173</v>
      </c>
      <c r="H162" s="78"/>
      <c r="I162" s="126" t="s">
        <v>1440</v>
      </c>
      <c r="J162" s="87" t="s">
        <v>1441</v>
      </c>
      <c r="K162" s="92"/>
    </row>
    <row r="163" spans="1:11" s="3" customFormat="1" ht="25.5">
      <c r="A163" s="68">
        <v>133</v>
      </c>
      <c r="B163" s="112" t="s">
        <v>1442</v>
      </c>
      <c r="C163" s="68">
        <v>1</v>
      </c>
      <c r="D163" s="69"/>
      <c r="E163" s="89">
        <v>2010</v>
      </c>
      <c r="F163" s="87" t="s">
        <v>1443</v>
      </c>
      <c r="G163" s="87" t="s">
        <v>1444</v>
      </c>
      <c r="H163" s="78"/>
      <c r="I163" s="126" t="s">
        <v>1445</v>
      </c>
      <c r="J163" s="87" t="s">
        <v>1446</v>
      </c>
      <c r="K163" s="92"/>
    </row>
    <row r="164" spans="1:11" s="3" customFormat="1" ht="25.5">
      <c r="A164" s="35">
        <v>134</v>
      </c>
      <c r="B164" s="110" t="s">
        <v>1447</v>
      </c>
      <c r="C164" s="35">
        <v>1</v>
      </c>
      <c r="D164" s="91"/>
      <c r="E164" s="111">
        <v>2008</v>
      </c>
      <c r="F164" s="37" t="s">
        <v>1443</v>
      </c>
      <c r="G164" s="37" t="s">
        <v>1423</v>
      </c>
      <c r="H164" s="38"/>
      <c r="I164" s="127" t="s">
        <v>1445</v>
      </c>
      <c r="J164" s="37" t="s">
        <v>1448</v>
      </c>
      <c r="K164" s="37" t="s">
        <v>347</v>
      </c>
    </row>
    <row r="165" spans="1:11" s="3" customFormat="1" ht="25.5">
      <c r="A165" s="35">
        <v>135</v>
      </c>
      <c r="B165" s="110" t="s">
        <v>1449</v>
      </c>
      <c r="C165" s="35">
        <v>1</v>
      </c>
      <c r="D165" s="111">
        <v>2008</v>
      </c>
      <c r="E165" s="35"/>
      <c r="F165" s="37" t="s">
        <v>1450</v>
      </c>
      <c r="G165" s="37" t="s">
        <v>1451</v>
      </c>
      <c r="H165" s="38"/>
      <c r="I165" s="127" t="s">
        <v>1452</v>
      </c>
      <c r="J165" s="37" t="s">
        <v>1453</v>
      </c>
      <c r="K165" s="37" t="s">
        <v>347</v>
      </c>
    </row>
    <row r="166" spans="1:11" s="3" customFormat="1" ht="25.5">
      <c r="A166" s="68">
        <v>136</v>
      </c>
      <c r="B166" s="112" t="s">
        <v>1454</v>
      </c>
      <c r="C166" s="68">
        <v>1</v>
      </c>
      <c r="D166" s="68"/>
      <c r="E166" s="89">
        <v>2015</v>
      </c>
      <c r="F166" s="87" t="s">
        <v>1455</v>
      </c>
      <c r="G166" s="87" t="s">
        <v>1451</v>
      </c>
      <c r="H166" s="78"/>
      <c r="I166" s="126" t="s">
        <v>1456</v>
      </c>
      <c r="J166" s="87" t="s">
        <v>1457</v>
      </c>
      <c r="K166" s="92"/>
    </row>
    <row r="167" spans="1:11" s="3" customFormat="1" ht="38.25">
      <c r="A167" s="35">
        <v>137</v>
      </c>
      <c r="B167" s="114" t="s">
        <v>1458</v>
      </c>
      <c r="C167" s="35">
        <v>1</v>
      </c>
      <c r="D167" s="35">
        <v>2018</v>
      </c>
      <c r="E167" s="91"/>
      <c r="F167" s="37" t="s">
        <v>1459</v>
      </c>
      <c r="G167" s="37" t="s">
        <v>1460</v>
      </c>
      <c r="H167" s="38"/>
      <c r="I167" s="127" t="s">
        <v>1461</v>
      </c>
      <c r="J167" s="37" t="s">
        <v>1223</v>
      </c>
      <c r="K167" s="37" t="s">
        <v>1068</v>
      </c>
    </row>
    <row r="168" spans="1:11" s="3" customFormat="1" ht="38.25">
      <c r="A168" s="35">
        <v>138</v>
      </c>
      <c r="B168" s="114" t="s">
        <v>1462</v>
      </c>
      <c r="C168" s="35">
        <v>1</v>
      </c>
      <c r="D168" s="91"/>
      <c r="E168" s="37">
        <v>2016</v>
      </c>
      <c r="F168" s="37" t="s">
        <v>1463</v>
      </c>
      <c r="G168" s="37" t="s">
        <v>1464</v>
      </c>
      <c r="H168" s="38"/>
      <c r="I168" s="56" t="s">
        <v>1465</v>
      </c>
      <c r="J168" s="37" t="s">
        <v>1466</v>
      </c>
      <c r="K168" s="37" t="s">
        <v>347</v>
      </c>
    </row>
    <row r="169" spans="1:11" s="3" customFormat="1" ht="25.5">
      <c r="A169" s="68">
        <v>139</v>
      </c>
      <c r="B169" s="77" t="s">
        <v>1467</v>
      </c>
      <c r="C169" s="68">
        <v>1</v>
      </c>
      <c r="D169" s="69"/>
      <c r="E169" s="87">
        <v>2011</v>
      </c>
      <c r="F169" s="87" t="s">
        <v>1468</v>
      </c>
      <c r="G169" s="87" t="s">
        <v>1464</v>
      </c>
      <c r="H169" s="78"/>
      <c r="I169" s="86" t="s">
        <v>1469</v>
      </c>
      <c r="J169" s="87" t="s">
        <v>1470</v>
      </c>
      <c r="K169" s="92"/>
    </row>
    <row r="170" spans="1:11" s="3" customFormat="1" ht="38.25">
      <c r="A170" s="68">
        <v>140</v>
      </c>
      <c r="B170" s="77" t="s">
        <v>1471</v>
      </c>
      <c r="C170" s="68">
        <v>1</v>
      </c>
      <c r="D170" s="69"/>
      <c r="E170" s="87">
        <v>2014</v>
      </c>
      <c r="F170" s="87" t="s">
        <v>1472</v>
      </c>
      <c r="G170" s="87" t="s">
        <v>1473</v>
      </c>
      <c r="H170" s="78"/>
      <c r="I170" s="86" t="s">
        <v>1474</v>
      </c>
      <c r="J170" s="87" t="s">
        <v>1475</v>
      </c>
      <c r="K170" s="92"/>
    </row>
    <row r="171" spans="1:11" s="3" customFormat="1" ht="38.25">
      <c r="A171" s="35">
        <v>141</v>
      </c>
      <c r="B171" s="114" t="s">
        <v>1476</v>
      </c>
      <c r="C171" s="35">
        <v>1</v>
      </c>
      <c r="D171" s="91"/>
      <c r="E171" s="37">
        <v>2007</v>
      </c>
      <c r="F171" s="37" t="s">
        <v>1472</v>
      </c>
      <c r="G171" s="37" t="s">
        <v>1473</v>
      </c>
      <c r="H171" s="38"/>
      <c r="I171" s="56" t="s">
        <v>1474</v>
      </c>
      <c r="J171" s="37" t="s">
        <v>1477</v>
      </c>
      <c r="K171" s="37" t="s">
        <v>1068</v>
      </c>
    </row>
    <row r="172" spans="1:11" s="3" customFormat="1" ht="56.25" customHeight="1">
      <c r="A172" s="35">
        <v>142</v>
      </c>
      <c r="B172" s="114" t="s">
        <v>1478</v>
      </c>
      <c r="C172" s="35">
        <v>1</v>
      </c>
      <c r="D172" s="37">
        <v>2018</v>
      </c>
      <c r="E172" s="35"/>
      <c r="F172" s="37" t="s">
        <v>1479</v>
      </c>
      <c r="G172" s="37" t="s">
        <v>1480</v>
      </c>
      <c r="H172" s="38"/>
      <c r="I172" s="56" t="s">
        <v>1481</v>
      </c>
      <c r="J172" s="37" t="s">
        <v>496</v>
      </c>
      <c r="K172" s="37" t="s">
        <v>1068</v>
      </c>
    </row>
    <row r="173" spans="1:11" s="3" customFormat="1" ht="25.5">
      <c r="A173" s="68">
        <v>143</v>
      </c>
      <c r="B173" s="77" t="s">
        <v>1482</v>
      </c>
      <c r="C173" s="68">
        <v>1</v>
      </c>
      <c r="D173" s="69"/>
      <c r="E173" s="87">
        <v>2012</v>
      </c>
      <c r="F173" s="87" t="s">
        <v>1483</v>
      </c>
      <c r="G173" s="87" t="s">
        <v>1473</v>
      </c>
      <c r="H173" s="78"/>
      <c r="I173" s="86" t="s">
        <v>1484</v>
      </c>
      <c r="J173" s="87" t="s">
        <v>1485</v>
      </c>
      <c r="K173" s="92"/>
    </row>
    <row r="174" spans="1:11" s="3" customFormat="1" ht="38.25">
      <c r="A174" s="68">
        <v>144</v>
      </c>
      <c r="B174" s="77" t="s">
        <v>1486</v>
      </c>
      <c r="C174" s="68">
        <v>1</v>
      </c>
      <c r="D174" s="113"/>
      <c r="E174" s="74">
        <v>2007</v>
      </c>
      <c r="F174" s="78" t="s">
        <v>1487</v>
      </c>
      <c r="G174" s="78" t="s">
        <v>1460</v>
      </c>
      <c r="H174" s="78"/>
      <c r="I174" s="86" t="s">
        <v>1488</v>
      </c>
      <c r="J174" s="87" t="s">
        <v>1477</v>
      </c>
      <c r="K174" s="92"/>
    </row>
    <row r="175" spans="1:11" s="3" customFormat="1" ht="38.25">
      <c r="A175" s="68">
        <v>145</v>
      </c>
      <c r="B175" s="77" t="s">
        <v>1489</v>
      </c>
      <c r="C175" s="68">
        <v>1</v>
      </c>
      <c r="D175" s="74">
        <v>2012</v>
      </c>
      <c r="E175" s="74"/>
      <c r="F175" s="78" t="s">
        <v>1487</v>
      </c>
      <c r="G175" s="78" t="s">
        <v>1490</v>
      </c>
      <c r="H175" s="78"/>
      <c r="I175" s="86" t="s">
        <v>1488</v>
      </c>
      <c r="J175" s="87" t="s">
        <v>1485</v>
      </c>
      <c r="K175" s="92"/>
    </row>
    <row r="176" spans="1:11" s="3" customFormat="1" ht="38.25">
      <c r="A176" s="68">
        <v>146</v>
      </c>
      <c r="B176" s="77" t="s">
        <v>1491</v>
      </c>
      <c r="C176" s="68">
        <v>1</v>
      </c>
      <c r="D176" s="113"/>
      <c r="E176" s="74">
        <v>2010</v>
      </c>
      <c r="F176" s="78" t="s">
        <v>1492</v>
      </c>
      <c r="G176" s="87" t="s">
        <v>1444</v>
      </c>
      <c r="H176" s="78"/>
      <c r="I176" s="86" t="s">
        <v>1493</v>
      </c>
      <c r="J176" s="87" t="s">
        <v>1494</v>
      </c>
      <c r="K176" s="92"/>
    </row>
    <row r="177" spans="1:11" s="3" customFormat="1" ht="38.25">
      <c r="A177" s="68">
        <v>147</v>
      </c>
      <c r="B177" s="77" t="s">
        <v>1495</v>
      </c>
      <c r="C177" s="68">
        <v>1</v>
      </c>
      <c r="D177" s="113"/>
      <c r="E177" s="74">
        <v>2013</v>
      </c>
      <c r="F177" s="78" t="s">
        <v>1492</v>
      </c>
      <c r="G177" s="87" t="s">
        <v>1444</v>
      </c>
      <c r="H177" s="78"/>
      <c r="I177" s="86" t="s">
        <v>1493</v>
      </c>
      <c r="J177" s="87" t="s">
        <v>1496</v>
      </c>
      <c r="K177" s="92"/>
    </row>
    <row r="178" spans="1:11" s="3" customFormat="1" ht="25.5">
      <c r="A178" s="68">
        <v>148</v>
      </c>
      <c r="B178" s="114" t="s">
        <v>1497</v>
      </c>
      <c r="C178" s="35">
        <v>1</v>
      </c>
      <c r="D178" s="91"/>
      <c r="E178" s="35">
        <v>2013</v>
      </c>
      <c r="F178" s="38" t="s">
        <v>1498</v>
      </c>
      <c r="G178" s="38" t="s">
        <v>1499</v>
      </c>
      <c r="H178" s="38"/>
      <c r="I178" s="56" t="s">
        <v>1500</v>
      </c>
      <c r="J178" s="37" t="s">
        <v>1496</v>
      </c>
      <c r="K178" s="37" t="s">
        <v>1068</v>
      </c>
    </row>
    <row r="179" spans="1:11" s="3" customFormat="1" ht="25.5">
      <c r="A179" s="68">
        <v>149</v>
      </c>
      <c r="B179" s="77" t="s">
        <v>1501</v>
      </c>
      <c r="C179" s="68">
        <v>1</v>
      </c>
      <c r="D179" s="74">
        <v>2017</v>
      </c>
      <c r="E179" s="74"/>
      <c r="F179" s="78" t="s">
        <v>1498</v>
      </c>
      <c r="G179" s="78" t="s">
        <v>1499</v>
      </c>
      <c r="H179" s="78"/>
      <c r="I179" s="86" t="s">
        <v>1502</v>
      </c>
      <c r="J179" s="87" t="s">
        <v>1503</v>
      </c>
      <c r="K179" s="92"/>
    </row>
    <row r="180" spans="1:11" s="3" customFormat="1" ht="38.25">
      <c r="A180" s="35">
        <v>150</v>
      </c>
      <c r="B180" s="114" t="s">
        <v>902</v>
      </c>
      <c r="C180" s="35">
        <v>1</v>
      </c>
      <c r="D180" s="35">
        <v>2009</v>
      </c>
      <c r="E180" s="91"/>
      <c r="F180" s="35" t="s">
        <v>1504</v>
      </c>
      <c r="G180" s="37" t="s">
        <v>1460</v>
      </c>
      <c r="H180" s="38"/>
      <c r="I180" s="56" t="s">
        <v>1505</v>
      </c>
      <c r="J180" s="37" t="s">
        <v>1506</v>
      </c>
      <c r="K180" s="37" t="s">
        <v>1068</v>
      </c>
    </row>
    <row r="181" spans="1:11" s="3" customFormat="1" ht="25.5">
      <c r="A181" s="35">
        <v>151</v>
      </c>
      <c r="B181" s="110" t="s">
        <v>1507</v>
      </c>
      <c r="C181" s="35">
        <v>1</v>
      </c>
      <c r="D181" s="35"/>
      <c r="E181" s="111">
        <v>2009</v>
      </c>
      <c r="F181" s="37" t="s">
        <v>1508</v>
      </c>
      <c r="G181" s="37" t="s">
        <v>1173</v>
      </c>
      <c r="H181" s="38"/>
      <c r="I181" s="56" t="s">
        <v>1509</v>
      </c>
      <c r="J181" s="37" t="s">
        <v>1506</v>
      </c>
      <c r="K181" s="37" t="s">
        <v>1068</v>
      </c>
    </row>
    <row r="182" spans="1:11" s="3" customFormat="1" ht="25.5">
      <c r="A182" s="35">
        <v>152</v>
      </c>
      <c r="B182" s="115" t="s">
        <v>1510</v>
      </c>
      <c r="C182" s="35">
        <v>1</v>
      </c>
      <c r="D182" s="116">
        <v>2014</v>
      </c>
      <c r="E182" s="91"/>
      <c r="F182" s="37" t="s">
        <v>1511</v>
      </c>
      <c r="G182" s="37" t="s">
        <v>1512</v>
      </c>
      <c r="H182" s="38"/>
      <c r="I182" s="56" t="s">
        <v>1509</v>
      </c>
      <c r="J182" s="37" t="s">
        <v>1513</v>
      </c>
      <c r="K182" s="37" t="s">
        <v>1068</v>
      </c>
    </row>
    <row r="183" spans="1:11" s="3" customFormat="1" ht="25.5">
      <c r="A183" s="68">
        <v>153</v>
      </c>
      <c r="B183" s="76" t="s">
        <v>1514</v>
      </c>
      <c r="C183" s="68">
        <v>1</v>
      </c>
      <c r="D183" s="68"/>
      <c r="E183" s="74">
        <v>2012</v>
      </c>
      <c r="F183" s="66" t="s">
        <v>1515</v>
      </c>
      <c r="G183" s="66" t="s">
        <v>1460</v>
      </c>
      <c r="H183" s="78"/>
      <c r="I183" s="64" t="s">
        <v>1516</v>
      </c>
      <c r="J183" s="87" t="s">
        <v>1517</v>
      </c>
      <c r="K183" s="92"/>
    </row>
    <row r="184" spans="1:11" s="3" customFormat="1" ht="51">
      <c r="A184" s="35">
        <v>154</v>
      </c>
      <c r="B184" s="114" t="s">
        <v>1518</v>
      </c>
      <c r="C184" s="35">
        <v>1</v>
      </c>
      <c r="D184" s="35">
        <v>2009</v>
      </c>
      <c r="E184" s="91"/>
      <c r="F184" s="37" t="s">
        <v>923</v>
      </c>
      <c r="G184" s="37" t="s">
        <v>1423</v>
      </c>
      <c r="H184" s="38"/>
      <c r="I184" s="56" t="s">
        <v>1519</v>
      </c>
      <c r="J184" s="37" t="s">
        <v>1506</v>
      </c>
      <c r="K184" s="37" t="s">
        <v>1068</v>
      </c>
    </row>
    <row r="185" spans="1:11" s="3" customFormat="1" ht="51">
      <c r="A185" s="68">
        <v>155</v>
      </c>
      <c r="B185" s="76" t="s">
        <v>1520</v>
      </c>
      <c r="C185" s="68">
        <v>1</v>
      </c>
      <c r="D185" s="74">
        <v>2012</v>
      </c>
      <c r="E185" s="69"/>
      <c r="F185" s="66" t="s">
        <v>923</v>
      </c>
      <c r="G185" s="66" t="s">
        <v>1423</v>
      </c>
      <c r="H185" s="78"/>
      <c r="I185" s="64" t="s">
        <v>1519</v>
      </c>
      <c r="J185" s="87" t="s">
        <v>1441</v>
      </c>
      <c r="K185" s="92"/>
    </row>
    <row r="186" spans="1:11" s="3" customFormat="1" ht="51">
      <c r="A186" s="117">
        <v>156</v>
      </c>
      <c r="B186" s="118" t="s">
        <v>1521</v>
      </c>
      <c r="C186" s="117">
        <v>1</v>
      </c>
      <c r="D186" s="117"/>
      <c r="E186" s="117">
        <v>2017</v>
      </c>
      <c r="F186" s="119" t="s">
        <v>1522</v>
      </c>
      <c r="G186" s="119" t="s">
        <v>1039</v>
      </c>
      <c r="H186" s="269" t="s">
        <v>1523</v>
      </c>
      <c r="I186" s="118" t="s">
        <v>1524</v>
      </c>
      <c r="J186" s="117" t="s">
        <v>1223</v>
      </c>
      <c r="K186" s="117"/>
    </row>
    <row r="187" spans="1:11" s="3" customFormat="1" ht="38.25">
      <c r="A187" s="117">
        <v>157</v>
      </c>
      <c r="B187" s="120" t="s">
        <v>1525</v>
      </c>
      <c r="C187" s="117">
        <v>1</v>
      </c>
      <c r="D187" s="117">
        <v>2015</v>
      </c>
      <c r="E187" s="120"/>
      <c r="F187" s="117" t="s">
        <v>1526</v>
      </c>
      <c r="G187" s="119" t="s">
        <v>1414</v>
      </c>
      <c r="H187" s="269" t="s">
        <v>1527</v>
      </c>
      <c r="I187" s="118" t="s">
        <v>1528</v>
      </c>
      <c r="J187" s="117" t="s">
        <v>1223</v>
      </c>
      <c r="K187" s="117"/>
    </row>
    <row r="188" spans="1:11" s="3" customFormat="1" ht="25.5">
      <c r="A188" s="117">
        <v>158</v>
      </c>
      <c r="B188" s="120" t="s">
        <v>1529</v>
      </c>
      <c r="C188" s="117">
        <v>1</v>
      </c>
      <c r="D188" s="117">
        <v>2012</v>
      </c>
      <c r="E188" s="120"/>
      <c r="F188" s="117" t="s">
        <v>1530</v>
      </c>
      <c r="G188" s="119" t="s">
        <v>1531</v>
      </c>
      <c r="H188" s="269" t="s">
        <v>1532</v>
      </c>
      <c r="I188" s="118" t="s">
        <v>1533</v>
      </c>
      <c r="J188" s="117" t="s">
        <v>1534</v>
      </c>
      <c r="K188" s="117"/>
    </row>
    <row r="189" spans="1:11" s="3" customFormat="1" ht="38.25">
      <c r="A189" s="117">
        <v>159</v>
      </c>
      <c r="B189" s="121" t="s">
        <v>1368</v>
      </c>
      <c r="C189" s="117">
        <v>1</v>
      </c>
      <c r="D189" s="117">
        <v>2013</v>
      </c>
      <c r="E189" s="120"/>
      <c r="F189" s="119" t="s">
        <v>1535</v>
      </c>
      <c r="G189" s="119" t="s">
        <v>1536</v>
      </c>
      <c r="H189" s="269" t="s">
        <v>1537</v>
      </c>
      <c r="I189" s="118" t="s">
        <v>1538</v>
      </c>
      <c r="J189" s="119" t="s">
        <v>1539</v>
      </c>
      <c r="K189" s="119"/>
    </row>
    <row r="190" spans="1:11">
      <c r="A190" s="18" t="s">
        <v>935</v>
      </c>
      <c r="B190" s="31" t="s">
        <v>936</v>
      </c>
      <c r="C190" s="31"/>
      <c r="D190" s="33"/>
      <c r="E190" s="33"/>
      <c r="F190" s="33"/>
      <c r="G190" s="33"/>
      <c r="H190" s="61"/>
      <c r="I190" s="33"/>
      <c r="J190" s="33"/>
      <c r="K190" s="20"/>
    </row>
    <row r="191" spans="1:11">
      <c r="A191" s="42"/>
    </row>
    <row r="192" spans="1:11">
      <c r="A192" s="43"/>
      <c r="B192" s="311" t="s">
        <v>937</v>
      </c>
      <c r="C192" s="311"/>
      <c r="D192" s="311"/>
      <c r="E192" s="311"/>
      <c r="F192" s="5"/>
      <c r="G192" s="5"/>
      <c r="H192" s="5"/>
      <c r="I192" s="311" t="s">
        <v>938</v>
      </c>
      <c r="J192" s="311"/>
      <c r="K192" s="311"/>
    </row>
    <row r="193" spans="1:11" ht="18.75">
      <c r="A193" s="6"/>
      <c r="B193" s="6"/>
      <c r="C193" s="6"/>
      <c r="D193" s="6"/>
      <c r="E193" s="6"/>
      <c r="F193" s="6"/>
      <c r="G193" s="6"/>
      <c r="H193" s="6"/>
      <c r="I193" s="312" t="s">
        <v>40</v>
      </c>
      <c r="J193" s="312"/>
      <c r="K193" s="312"/>
    </row>
    <row r="194" spans="1:11" ht="18.75">
      <c r="A194" s="6"/>
      <c r="B194" s="6"/>
      <c r="C194" s="6"/>
      <c r="D194" s="6"/>
      <c r="E194" s="6"/>
      <c r="F194" s="6"/>
      <c r="G194" s="6"/>
      <c r="H194" s="6"/>
      <c r="I194" s="6"/>
      <c r="J194" s="6"/>
      <c r="K194" s="6"/>
    </row>
  </sheetData>
  <mergeCells count="61">
    <mergeCell ref="F147:F149"/>
    <mergeCell ref="F150:F151"/>
    <mergeCell ref="F156:F157"/>
    <mergeCell ref="G7:G9"/>
    <mergeCell ref="G78:G79"/>
    <mergeCell ref="G82:G83"/>
    <mergeCell ref="G156:G157"/>
    <mergeCell ref="G92:G93"/>
    <mergeCell ref="G88:G89"/>
    <mergeCell ref="G90:G91"/>
    <mergeCell ref="I150:I151"/>
    <mergeCell ref="I156:I157"/>
    <mergeCell ref="J7:J9"/>
    <mergeCell ref="J78:J79"/>
    <mergeCell ref="H147:H149"/>
    <mergeCell ref="I147:I149"/>
    <mergeCell ref="H84:H85"/>
    <mergeCell ref="H86:H87"/>
    <mergeCell ref="H7:H9"/>
    <mergeCell ref="H78:H79"/>
    <mergeCell ref="H82:H83"/>
    <mergeCell ref="I90:I91"/>
    <mergeCell ref="I92:I93"/>
    <mergeCell ref="H92:H93"/>
    <mergeCell ref="D7:E8"/>
    <mergeCell ref="A1:F2"/>
    <mergeCell ref="I84:I85"/>
    <mergeCell ref="I86:I87"/>
    <mergeCell ref="I88:I89"/>
    <mergeCell ref="A6:K6"/>
    <mergeCell ref="K7:K9"/>
    <mergeCell ref="I7:I9"/>
    <mergeCell ref="G1:M1"/>
    <mergeCell ref="G2:M2"/>
    <mergeCell ref="A3:G3"/>
    <mergeCell ref="G4:M4"/>
    <mergeCell ref="A5:K5"/>
    <mergeCell ref="L11:M11"/>
    <mergeCell ref="G84:G85"/>
    <mergeCell ref="G86:G87"/>
    <mergeCell ref="K78:K79"/>
    <mergeCell ref="H88:H89"/>
    <mergeCell ref="H90:H91"/>
    <mergeCell ref="I78:I79"/>
    <mergeCell ref="I82:I83"/>
    <mergeCell ref="B192:E192"/>
    <mergeCell ref="I192:K192"/>
    <mergeCell ref="I193:K193"/>
    <mergeCell ref="A7:A9"/>
    <mergeCell ref="B7:B9"/>
    <mergeCell ref="C7:C9"/>
    <mergeCell ref="F7:F9"/>
    <mergeCell ref="F78:F79"/>
    <mergeCell ref="F82:F83"/>
    <mergeCell ref="F84:F85"/>
    <mergeCell ref="F86:F87"/>
    <mergeCell ref="F88:F89"/>
    <mergeCell ref="F90:F91"/>
    <mergeCell ref="F92:F93"/>
    <mergeCell ref="G147:G149"/>
    <mergeCell ref="G150:G151"/>
  </mergeCells>
  <conditionalFormatting sqref="D66 E64:E65">
    <cfRule type="timePeriod" dxfId="0" priority="1" stopIfTrue="1" timePeriod="yesterday">
      <formula>FLOOR(D64,1)=TODAY()-1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4506668294322"/>
  </sheetPr>
  <dimension ref="A1:M269"/>
  <sheetViews>
    <sheetView workbookViewId="0">
      <pane ySplit="9" topLeftCell="A10" activePane="bottomLeft" state="frozen"/>
      <selection pane="bottomLeft" activeCell="A5" sqref="A5:K5"/>
    </sheetView>
  </sheetViews>
  <sheetFormatPr defaultColWidth="9" defaultRowHeight="15.75"/>
  <cols>
    <col min="1" max="1" width="4.75" style="7" customWidth="1"/>
    <col min="2" max="2" width="22.375" customWidth="1"/>
    <col min="3" max="3" width="7" customWidth="1"/>
    <col min="4" max="4" width="7.375" style="8" customWidth="1"/>
    <col min="5" max="5" width="6.625" style="8" customWidth="1"/>
    <col min="6" max="6" width="15.875" customWidth="1"/>
    <col min="7" max="7" width="14.125" customWidth="1"/>
    <col min="8" max="8" width="11.875" style="9"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99" t="s">
        <v>1540</v>
      </c>
      <c r="B1" s="299"/>
      <c r="C1" s="299"/>
      <c r="D1" s="299"/>
      <c r="E1" s="299"/>
      <c r="F1" s="299"/>
      <c r="G1" s="295" t="s">
        <v>0</v>
      </c>
      <c r="H1" s="295"/>
      <c r="I1" s="295"/>
      <c r="J1" s="295"/>
      <c r="K1" s="295"/>
      <c r="L1" s="295"/>
      <c r="M1" s="295"/>
    </row>
    <row r="2" spans="1:13" ht="18.75">
      <c r="A2" s="299"/>
      <c r="B2" s="299"/>
      <c r="C2" s="299"/>
      <c r="D2" s="299"/>
      <c r="E2" s="299"/>
      <c r="F2" s="299"/>
      <c r="G2" s="303" t="s">
        <v>1</v>
      </c>
      <c r="H2" s="303"/>
      <c r="I2" s="303"/>
      <c r="J2" s="303"/>
      <c r="K2" s="303"/>
      <c r="L2" s="303"/>
      <c r="M2" s="303"/>
    </row>
    <row r="3" spans="1:13">
      <c r="A3" s="304"/>
      <c r="B3" s="304"/>
      <c r="C3" s="304"/>
      <c r="D3" s="304"/>
      <c r="E3" s="304"/>
      <c r="F3" s="304"/>
      <c r="G3" s="304"/>
      <c r="H3" s="10"/>
      <c r="I3" s="51"/>
      <c r="J3" s="51"/>
      <c r="K3" s="51"/>
      <c r="L3" s="51"/>
    </row>
    <row r="4" spans="1:13" ht="18.75">
      <c r="A4" s="11"/>
      <c r="B4" s="11"/>
      <c r="C4" s="11"/>
      <c r="D4" s="12"/>
      <c r="E4" s="12"/>
      <c r="F4" s="11"/>
      <c r="G4" s="305" t="s">
        <v>1541</v>
      </c>
      <c r="H4" s="305"/>
      <c r="I4" s="305"/>
      <c r="J4" s="305"/>
      <c r="K4" s="305"/>
      <c r="L4" s="305"/>
      <c r="M4" s="305"/>
    </row>
    <row r="5" spans="1:13" ht="47.25" customHeight="1">
      <c r="A5" s="324" t="s">
        <v>1542</v>
      </c>
      <c r="B5" s="295"/>
      <c r="C5" s="295"/>
      <c r="D5" s="295"/>
      <c r="E5" s="295"/>
      <c r="F5" s="295"/>
      <c r="G5" s="295"/>
      <c r="H5" s="295"/>
      <c r="I5" s="295"/>
      <c r="J5" s="295"/>
      <c r="K5" s="295"/>
      <c r="L5" s="52"/>
    </row>
    <row r="6" spans="1:13" hidden="1">
      <c r="A6" s="288"/>
      <c r="B6" s="288"/>
      <c r="C6" s="288"/>
      <c r="D6" s="288"/>
      <c r="E6" s="288"/>
      <c r="F6" s="288"/>
      <c r="G6" s="288"/>
      <c r="H6" s="288"/>
      <c r="I6" s="288"/>
      <c r="J6" s="288"/>
      <c r="K6" s="288"/>
      <c r="L6" s="13"/>
    </row>
    <row r="7" spans="1:13" ht="12" customHeight="1">
      <c r="A7" s="314" t="s">
        <v>2</v>
      </c>
      <c r="B7" s="313" t="s">
        <v>44</v>
      </c>
      <c r="C7" s="313" t="s">
        <v>1543</v>
      </c>
      <c r="D7" s="313" t="s">
        <v>46</v>
      </c>
      <c r="E7" s="313"/>
      <c r="F7" s="313" t="s">
        <v>47</v>
      </c>
      <c r="G7" s="313" t="s">
        <v>6</v>
      </c>
      <c r="H7" s="313" t="s">
        <v>7</v>
      </c>
      <c r="I7" s="313" t="s">
        <v>48</v>
      </c>
      <c r="J7" s="313" t="s">
        <v>49</v>
      </c>
      <c r="K7" s="313" t="s">
        <v>10</v>
      </c>
      <c r="L7" s="53"/>
    </row>
    <row r="8" spans="1:13" ht="11.25" customHeight="1">
      <c r="A8" s="314"/>
      <c r="B8" s="313"/>
      <c r="C8" s="313"/>
      <c r="D8" s="313"/>
      <c r="E8" s="313"/>
      <c r="F8" s="313"/>
      <c r="G8" s="313"/>
      <c r="H8" s="313"/>
      <c r="I8" s="313"/>
      <c r="J8" s="313"/>
      <c r="K8" s="313"/>
      <c r="L8" s="53"/>
    </row>
    <row r="9" spans="1:13">
      <c r="A9" s="314"/>
      <c r="B9" s="313"/>
      <c r="C9" s="313"/>
      <c r="D9" s="15" t="s">
        <v>11</v>
      </c>
      <c r="E9" s="15" t="s">
        <v>12</v>
      </c>
      <c r="F9" s="313"/>
      <c r="G9" s="313"/>
      <c r="H9" s="313"/>
      <c r="I9" s="313"/>
      <c r="J9" s="313"/>
      <c r="K9" s="313"/>
      <c r="L9" s="53"/>
    </row>
    <row r="10" spans="1:13" hidden="1">
      <c r="A10" s="14"/>
      <c r="B10" s="16" t="s">
        <v>50</v>
      </c>
      <c r="C10" s="17">
        <f>C11+C17+C22+C26+C45</f>
        <v>18</v>
      </c>
      <c r="D10" s="16">
        <f>D11+D17+D22+D26+D45</f>
        <v>10</v>
      </c>
      <c r="E10" s="16">
        <f>E11+E17+E22+E26+E45</f>
        <v>8</v>
      </c>
      <c r="F10" s="15"/>
      <c r="G10" s="15"/>
      <c r="H10" s="15"/>
      <c r="I10" s="15"/>
      <c r="J10" s="15"/>
      <c r="K10" s="15"/>
      <c r="L10" s="53"/>
    </row>
    <row r="11" spans="1:13" s="1" customFormat="1" ht="29.25" hidden="1" customHeight="1">
      <c r="A11" s="18" t="s">
        <v>13</v>
      </c>
      <c r="B11" s="19" t="s">
        <v>51</v>
      </c>
      <c r="C11" s="20">
        <v>0</v>
      </c>
      <c r="D11" s="20">
        <f>D12+D13+D14+D15+D16</f>
        <v>0</v>
      </c>
      <c r="E11" s="20">
        <f>E12+E13+E14+E15+E16</f>
        <v>0</v>
      </c>
      <c r="F11" s="21"/>
      <c r="G11" s="21"/>
      <c r="H11" s="22"/>
      <c r="I11" s="21"/>
      <c r="J11" s="21"/>
      <c r="K11" s="21"/>
      <c r="L11" s="309"/>
      <c r="M11" s="310"/>
    </row>
    <row r="12" spans="1:13" s="2" customFormat="1" ht="30" hidden="1" customHeight="1">
      <c r="A12" s="23" t="s">
        <v>52</v>
      </c>
      <c r="B12" s="24" t="s">
        <v>53</v>
      </c>
      <c r="C12" s="25">
        <v>0</v>
      </c>
      <c r="D12" s="25">
        <v>0</v>
      </c>
      <c r="E12" s="25">
        <v>0</v>
      </c>
      <c r="F12" s="26"/>
      <c r="G12" s="26"/>
      <c r="H12" s="27"/>
      <c r="I12" s="26"/>
      <c r="J12" s="26"/>
      <c r="K12" s="26"/>
    </row>
    <row r="13" spans="1:13" s="2" customFormat="1" hidden="1">
      <c r="A13" s="23" t="s">
        <v>54</v>
      </c>
      <c r="B13" s="24" t="s">
        <v>55</v>
      </c>
      <c r="C13" s="25">
        <v>0</v>
      </c>
      <c r="D13" s="25">
        <v>0</v>
      </c>
      <c r="E13" s="25">
        <v>0</v>
      </c>
      <c r="F13" s="26"/>
      <c r="G13" s="26"/>
      <c r="H13" s="27"/>
      <c r="I13" s="26"/>
      <c r="J13" s="26"/>
      <c r="K13" s="54"/>
    </row>
    <row r="14" spans="1:13" s="2" customFormat="1" hidden="1">
      <c r="A14" s="23" t="s">
        <v>83</v>
      </c>
      <c r="B14" s="28" t="s">
        <v>84</v>
      </c>
      <c r="C14" s="29">
        <v>0</v>
      </c>
      <c r="D14" s="25">
        <v>0</v>
      </c>
      <c r="E14" s="25">
        <v>0</v>
      </c>
      <c r="F14" s="30"/>
      <c r="G14" s="26"/>
      <c r="H14" s="27"/>
      <c r="I14" s="26"/>
      <c r="J14" s="55"/>
      <c r="K14" s="54"/>
    </row>
    <row r="15" spans="1:13" ht="23.1" hidden="1" customHeight="1">
      <c r="A15" s="23" t="s">
        <v>123</v>
      </c>
      <c r="B15" s="28" t="s">
        <v>124</v>
      </c>
      <c r="C15" s="29">
        <v>0</v>
      </c>
      <c r="D15" s="25">
        <v>0</v>
      </c>
      <c r="E15" s="25">
        <v>0</v>
      </c>
      <c r="F15" s="26"/>
      <c r="G15" s="26"/>
      <c r="H15" s="27"/>
      <c r="I15" s="26"/>
      <c r="J15" s="26"/>
      <c r="K15" s="54"/>
    </row>
    <row r="16" spans="1:13" ht="17.45" hidden="1" customHeight="1">
      <c r="A16" s="23" t="s">
        <v>160</v>
      </c>
      <c r="B16" s="28" t="s">
        <v>161</v>
      </c>
      <c r="C16" s="29">
        <v>0</v>
      </c>
      <c r="D16" s="25">
        <v>0</v>
      </c>
      <c r="E16" s="25">
        <v>0</v>
      </c>
      <c r="F16" s="26"/>
      <c r="G16" s="26"/>
      <c r="H16" s="27"/>
      <c r="I16" s="26"/>
      <c r="J16" s="26"/>
      <c r="K16" s="54"/>
    </row>
    <row r="17" spans="1:11" ht="19.5" hidden="1" customHeight="1">
      <c r="A17" s="18" t="s">
        <v>14</v>
      </c>
      <c r="B17" s="31" t="s">
        <v>167</v>
      </c>
      <c r="C17" s="32">
        <v>0</v>
      </c>
      <c r="D17" s="20">
        <f>D18+D19+D20+D21</f>
        <v>0</v>
      </c>
      <c r="E17" s="20">
        <f>E18+E19+E20+E21</f>
        <v>0</v>
      </c>
      <c r="F17" s="33"/>
      <c r="G17" s="33"/>
      <c r="H17" s="22"/>
      <c r="I17" s="33"/>
      <c r="J17" s="33"/>
      <c r="K17" s="33"/>
    </row>
    <row r="18" spans="1:11" s="2" customFormat="1" hidden="1">
      <c r="A18" s="23" t="s">
        <v>168</v>
      </c>
      <c r="B18" s="28" t="s">
        <v>169</v>
      </c>
      <c r="C18" s="29">
        <v>0</v>
      </c>
      <c r="D18" s="25">
        <f>COUNT(#REF!)</f>
        <v>0</v>
      </c>
      <c r="E18" s="25">
        <f>COUNT(#REF!)</f>
        <v>0</v>
      </c>
      <c r="F18" s="26"/>
      <c r="G18" s="26"/>
      <c r="H18" s="27"/>
      <c r="I18" s="26"/>
      <c r="J18" s="26"/>
      <c r="K18" s="26"/>
    </row>
    <row r="19" spans="1:11" ht="27.6" hidden="1" customHeight="1">
      <c r="A19" s="23" t="s">
        <v>431</v>
      </c>
      <c r="B19" s="28" t="s">
        <v>432</v>
      </c>
      <c r="C19" s="29">
        <v>0</v>
      </c>
      <c r="D19" s="25">
        <v>0</v>
      </c>
      <c r="E19" s="25">
        <v>0</v>
      </c>
      <c r="F19" s="26"/>
      <c r="G19" s="26"/>
      <c r="H19" s="27"/>
      <c r="I19" s="26"/>
      <c r="J19" s="26"/>
      <c r="K19" s="26"/>
    </row>
    <row r="20" spans="1:11" s="2" customFormat="1" ht="20.45" hidden="1" customHeight="1">
      <c r="A20" s="23" t="s">
        <v>433</v>
      </c>
      <c r="B20" s="28" t="s">
        <v>434</v>
      </c>
      <c r="C20" s="29">
        <v>0</v>
      </c>
      <c r="D20" s="25">
        <v>0</v>
      </c>
      <c r="E20" s="25">
        <v>0</v>
      </c>
      <c r="F20" s="26"/>
      <c r="G20" s="26"/>
      <c r="H20" s="27"/>
      <c r="I20" s="26"/>
      <c r="J20" s="26"/>
      <c r="K20" s="26"/>
    </row>
    <row r="21" spans="1:11" s="2" customFormat="1" ht="24.95" hidden="1" customHeight="1">
      <c r="A21" s="23" t="s">
        <v>435</v>
      </c>
      <c r="B21" s="28" t="s">
        <v>436</v>
      </c>
      <c r="C21" s="29">
        <v>0</v>
      </c>
      <c r="D21" s="25">
        <v>0</v>
      </c>
      <c r="E21" s="25">
        <v>0</v>
      </c>
      <c r="F21" s="26"/>
      <c r="G21" s="26"/>
      <c r="H21" s="27"/>
      <c r="I21" s="26"/>
      <c r="J21" s="26"/>
      <c r="K21" s="26"/>
    </row>
    <row r="22" spans="1:11" s="3" customFormat="1" hidden="1">
      <c r="A22" s="18" t="s">
        <v>15</v>
      </c>
      <c r="B22" s="31" t="s">
        <v>437</v>
      </c>
      <c r="C22" s="32">
        <f>C23+C24+C25</f>
        <v>0</v>
      </c>
      <c r="D22" s="20">
        <f>D23+D24+D25</f>
        <v>0</v>
      </c>
      <c r="E22" s="20">
        <f>E23+E24+E25</f>
        <v>0</v>
      </c>
      <c r="F22" s="33"/>
      <c r="G22" s="33"/>
      <c r="H22" s="22"/>
      <c r="I22" s="33"/>
      <c r="J22" s="33"/>
      <c r="K22" s="33"/>
    </row>
    <row r="23" spans="1:11" s="2" customFormat="1" hidden="1">
      <c r="A23" s="23" t="s">
        <v>438</v>
      </c>
      <c r="B23" s="28" t="s">
        <v>439</v>
      </c>
      <c r="C23" s="29">
        <v>0</v>
      </c>
      <c r="D23" s="25">
        <v>0</v>
      </c>
      <c r="E23" s="25">
        <v>0</v>
      </c>
      <c r="F23" s="26"/>
      <c r="G23" s="26"/>
      <c r="H23" s="27"/>
      <c r="I23" s="26"/>
      <c r="J23" s="26"/>
      <c r="K23" s="26"/>
    </row>
    <row r="24" spans="1:11" s="2" customFormat="1" hidden="1">
      <c r="A24" s="23" t="s">
        <v>440</v>
      </c>
      <c r="B24" s="28" t="s">
        <v>441</v>
      </c>
      <c r="C24" s="29">
        <v>0</v>
      </c>
      <c r="D24" s="25">
        <v>0</v>
      </c>
      <c r="E24" s="25">
        <v>0</v>
      </c>
      <c r="F24" s="26"/>
      <c r="G24" s="26"/>
      <c r="H24" s="27"/>
      <c r="I24" s="26"/>
      <c r="J24" s="26"/>
      <c r="K24" s="26"/>
    </row>
    <row r="25" spans="1:11" s="2" customFormat="1" hidden="1">
      <c r="A25" s="23" t="s">
        <v>463</v>
      </c>
      <c r="B25" s="28" t="s">
        <v>464</v>
      </c>
      <c r="C25" s="29">
        <v>0</v>
      </c>
      <c r="D25" s="25">
        <v>0</v>
      </c>
      <c r="E25" s="25">
        <v>0</v>
      </c>
      <c r="F25" s="26"/>
      <c r="G25" s="26"/>
      <c r="H25" s="27"/>
      <c r="I25" s="26"/>
      <c r="J25" s="26"/>
      <c r="K25" s="26"/>
    </row>
    <row r="26" spans="1:11" s="2" customFormat="1" ht="25.5">
      <c r="A26" s="18" t="s">
        <v>465</v>
      </c>
      <c r="B26" s="34" t="s">
        <v>466</v>
      </c>
      <c r="C26" s="32">
        <f>SUM(C27:C44)</f>
        <v>18</v>
      </c>
      <c r="D26" s="20">
        <v>10</v>
      </c>
      <c r="E26" s="20">
        <v>8</v>
      </c>
      <c r="F26" s="33"/>
      <c r="G26" s="33"/>
      <c r="H26" s="22"/>
      <c r="I26" s="33"/>
      <c r="J26" s="33"/>
      <c r="K26" s="33"/>
    </row>
    <row r="27" spans="1:11" s="2" customFormat="1" ht="38.25" hidden="1">
      <c r="A27" s="35">
        <v>1</v>
      </c>
      <c r="B27" s="36" t="s">
        <v>1544</v>
      </c>
      <c r="C27" s="35">
        <v>1</v>
      </c>
      <c r="D27" s="37"/>
      <c r="E27" s="37" t="s">
        <v>1545</v>
      </c>
      <c r="F27" s="38" t="s">
        <v>1546</v>
      </c>
      <c r="G27" s="39" t="s">
        <v>1547</v>
      </c>
      <c r="H27" s="270" t="s">
        <v>1548</v>
      </c>
      <c r="I27" s="257" t="s">
        <v>1549</v>
      </c>
      <c r="J27" s="249" t="s">
        <v>1550</v>
      </c>
      <c r="K27" s="249" t="s">
        <v>1551</v>
      </c>
    </row>
    <row r="28" spans="1:11" s="2" customFormat="1" ht="25.5" hidden="1">
      <c r="A28" s="35">
        <v>2</v>
      </c>
      <c r="B28" s="36" t="s">
        <v>1552</v>
      </c>
      <c r="C28" s="35">
        <v>1</v>
      </c>
      <c r="D28" s="37"/>
      <c r="E28" s="37" t="s">
        <v>1553</v>
      </c>
      <c r="F28" s="38" t="s">
        <v>1554</v>
      </c>
      <c r="G28" s="39" t="s">
        <v>1555</v>
      </c>
      <c r="H28" s="270" t="s">
        <v>1556</v>
      </c>
      <c r="I28" s="257" t="s">
        <v>1557</v>
      </c>
      <c r="J28" s="249" t="s">
        <v>1550</v>
      </c>
      <c r="K28" s="249" t="s">
        <v>1551</v>
      </c>
    </row>
    <row r="29" spans="1:11" s="2" customFormat="1" ht="38.25" hidden="1">
      <c r="A29" s="35">
        <v>3</v>
      </c>
      <c r="B29" s="36" t="s">
        <v>1558</v>
      </c>
      <c r="C29" s="35">
        <v>1</v>
      </c>
      <c r="D29" s="37"/>
      <c r="E29" s="37" t="s">
        <v>1559</v>
      </c>
      <c r="F29" s="38" t="s">
        <v>1560</v>
      </c>
      <c r="G29" s="39" t="s">
        <v>1561</v>
      </c>
      <c r="H29" s="270" t="s">
        <v>1562</v>
      </c>
      <c r="I29" s="257" t="s">
        <v>1563</v>
      </c>
      <c r="J29" s="249" t="s">
        <v>1550</v>
      </c>
      <c r="K29" s="249" t="s">
        <v>1551</v>
      </c>
    </row>
    <row r="30" spans="1:11" s="2" customFormat="1" ht="25.5" hidden="1">
      <c r="A30" s="35">
        <v>4</v>
      </c>
      <c r="B30" s="36" t="s">
        <v>79</v>
      </c>
      <c r="C30" s="35">
        <v>1</v>
      </c>
      <c r="D30" s="37"/>
      <c r="E30" s="37" t="s">
        <v>1564</v>
      </c>
      <c r="F30" s="38" t="s">
        <v>1565</v>
      </c>
      <c r="G30" s="39" t="s">
        <v>1566</v>
      </c>
      <c r="H30" s="40" t="s">
        <v>1567</v>
      </c>
      <c r="I30" s="257" t="s">
        <v>1568</v>
      </c>
      <c r="J30" s="249" t="s">
        <v>1569</v>
      </c>
      <c r="K30" s="249" t="s">
        <v>1551</v>
      </c>
    </row>
    <row r="31" spans="1:11" s="2" customFormat="1" ht="25.5" hidden="1">
      <c r="A31" s="35">
        <v>5</v>
      </c>
      <c r="B31" s="36" t="s">
        <v>1307</v>
      </c>
      <c r="C31" s="35">
        <v>1</v>
      </c>
      <c r="D31" s="37" t="s">
        <v>1570</v>
      </c>
      <c r="E31" s="37"/>
      <c r="F31" s="38" t="s">
        <v>1571</v>
      </c>
      <c r="G31" s="39" t="s">
        <v>1572</v>
      </c>
      <c r="H31" s="270" t="s">
        <v>1573</v>
      </c>
      <c r="I31" s="257" t="s">
        <v>1574</v>
      </c>
      <c r="J31" s="249" t="s">
        <v>1575</v>
      </c>
      <c r="K31" s="249" t="s">
        <v>1551</v>
      </c>
    </row>
    <row r="32" spans="1:11" s="2" customFormat="1" ht="69" hidden="1" customHeight="1">
      <c r="A32" s="35">
        <v>6</v>
      </c>
      <c r="B32" s="36" t="s">
        <v>1576</v>
      </c>
      <c r="C32" s="35">
        <v>1</v>
      </c>
      <c r="D32" s="37" t="s">
        <v>1577</v>
      </c>
      <c r="E32" s="37"/>
      <c r="F32" s="38" t="s">
        <v>1072</v>
      </c>
      <c r="G32" s="39" t="s">
        <v>1578</v>
      </c>
      <c r="H32" s="40" t="s">
        <v>1579</v>
      </c>
      <c r="I32" s="257" t="s">
        <v>1580</v>
      </c>
      <c r="J32" s="249" t="s">
        <v>1581</v>
      </c>
      <c r="K32" s="249" t="s">
        <v>1551</v>
      </c>
    </row>
    <row r="33" spans="1:11" s="2" customFormat="1" ht="31.5" hidden="1" customHeight="1">
      <c r="A33" s="35">
        <v>7</v>
      </c>
      <c r="B33" s="36" t="s">
        <v>1582</v>
      </c>
      <c r="C33" s="35">
        <v>1</v>
      </c>
      <c r="D33" s="37" t="s">
        <v>1583</v>
      </c>
      <c r="E33" s="37"/>
      <c r="F33" s="38" t="s">
        <v>1584</v>
      </c>
      <c r="G33" s="39" t="s">
        <v>1585</v>
      </c>
      <c r="H33" s="270" t="s">
        <v>1586</v>
      </c>
      <c r="I33" s="257" t="s">
        <v>1587</v>
      </c>
      <c r="J33" s="249" t="s">
        <v>1588</v>
      </c>
      <c r="K33" s="249" t="s">
        <v>1551</v>
      </c>
    </row>
    <row r="34" spans="1:11" s="2" customFormat="1" ht="38.25" hidden="1">
      <c r="A34" s="35">
        <v>8</v>
      </c>
      <c r="B34" s="36" t="s">
        <v>1589</v>
      </c>
      <c r="C34" s="35">
        <v>1</v>
      </c>
      <c r="D34" s="37"/>
      <c r="E34" s="37" t="s">
        <v>1590</v>
      </c>
      <c r="F34" s="38" t="s">
        <v>1591</v>
      </c>
      <c r="G34" s="39" t="s">
        <v>1592</v>
      </c>
      <c r="H34" s="40" t="s">
        <v>1593</v>
      </c>
      <c r="I34" s="257" t="s">
        <v>1594</v>
      </c>
      <c r="J34" s="249" t="s">
        <v>1588</v>
      </c>
      <c r="K34" s="249" t="s">
        <v>1551</v>
      </c>
    </row>
    <row r="35" spans="1:11" s="2" customFormat="1" ht="38.25" hidden="1">
      <c r="A35" s="35">
        <v>9</v>
      </c>
      <c r="B35" s="36" t="s">
        <v>1595</v>
      </c>
      <c r="C35" s="35">
        <v>1</v>
      </c>
      <c r="D35" s="37" t="s">
        <v>1596</v>
      </c>
      <c r="E35" s="37"/>
      <c r="F35" s="38" t="s">
        <v>1597</v>
      </c>
      <c r="G35" s="39" t="s">
        <v>1598</v>
      </c>
      <c r="H35" s="40" t="s">
        <v>1599</v>
      </c>
      <c r="I35" s="257" t="s">
        <v>1600</v>
      </c>
      <c r="J35" s="249" t="s">
        <v>1601</v>
      </c>
      <c r="K35" s="249" t="s">
        <v>1551</v>
      </c>
    </row>
    <row r="36" spans="1:11" s="2" customFormat="1" ht="38.25" hidden="1">
      <c r="A36" s="35">
        <v>10</v>
      </c>
      <c r="B36" s="36" t="s">
        <v>1602</v>
      </c>
      <c r="C36" s="35">
        <v>1</v>
      </c>
      <c r="D36" s="37"/>
      <c r="E36" s="37" t="s">
        <v>1603</v>
      </c>
      <c r="F36" s="38" t="s">
        <v>1604</v>
      </c>
      <c r="G36" s="39" t="s">
        <v>1605</v>
      </c>
      <c r="H36" s="270" t="s">
        <v>1606</v>
      </c>
      <c r="I36" s="257" t="s">
        <v>1607</v>
      </c>
      <c r="J36" s="249" t="s">
        <v>1608</v>
      </c>
      <c r="K36" s="249" t="s">
        <v>1551</v>
      </c>
    </row>
    <row r="37" spans="1:11" s="2" customFormat="1" ht="38.25" hidden="1">
      <c r="A37" s="35">
        <v>11</v>
      </c>
      <c r="B37" s="36" t="s">
        <v>1609</v>
      </c>
      <c r="C37" s="35">
        <v>1</v>
      </c>
      <c r="D37" s="37"/>
      <c r="E37" s="37" t="s">
        <v>1610</v>
      </c>
      <c r="F37" s="38"/>
      <c r="G37" s="39" t="s">
        <v>1611</v>
      </c>
      <c r="H37" s="40" t="s">
        <v>1612</v>
      </c>
      <c r="I37" s="257" t="s">
        <v>1613</v>
      </c>
      <c r="J37" s="249" t="s">
        <v>1608</v>
      </c>
      <c r="K37" s="249" t="s">
        <v>1551</v>
      </c>
    </row>
    <row r="38" spans="1:11" s="2" customFormat="1" ht="38.25" hidden="1">
      <c r="A38" s="35">
        <v>12</v>
      </c>
      <c r="B38" s="36" t="s">
        <v>1614</v>
      </c>
      <c r="C38" s="35">
        <v>1</v>
      </c>
      <c r="D38" s="37" t="s">
        <v>1615</v>
      </c>
      <c r="E38" s="37"/>
      <c r="F38" s="38" t="s">
        <v>1616</v>
      </c>
      <c r="G38" s="39" t="s">
        <v>1617</v>
      </c>
      <c r="H38" s="40" t="s">
        <v>1618</v>
      </c>
      <c r="I38" s="257" t="s">
        <v>1619</v>
      </c>
      <c r="J38" s="249" t="s">
        <v>1608</v>
      </c>
      <c r="K38" s="249" t="s">
        <v>1551</v>
      </c>
    </row>
    <row r="39" spans="1:11" s="2" customFormat="1" ht="25.5" hidden="1">
      <c r="A39" s="35">
        <v>13</v>
      </c>
      <c r="B39" s="36" t="s">
        <v>1620</v>
      </c>
      <c r="C39" s="35">
        <v>1</v>
      </c>
      <c r="D39" s="37" t="s">
        <v>1621</v>
      </c>
      <c r="E39" s="37"/>
      <c r="F39" s="38" t="s">
        <v>1622</v>
      </c>
      <c r="G39" s="39" t="s">
        <v>1623</v>
      </c>
      <c r="H39" s="40" t="s">
        <v>1624</v>
      </c>
      <c r="I39" s="257" t="s">
        <v>1625</v>
      </c>
      <c r="J39" s="249" t="s">
        <v>1626</v>
      </c>
      <c r="K39" s="249" t="s">
        <v>1551</v>
      </c>
    </row>
    <row r="40" spans="1:11" s="2" customFormat="1" ht="39" hidden="1" customHeight="1">
      <c r="A40" s="35">
        <v>14</v>
      </c>
      <c r="B40" s="36" t="s">
        <v>1627</v>
      </c>
      <c r="C40" s="35">
        <v>1</v>
      </c>
      <c r="D40" s="37" t="s">
        <v>1628</v>
      </c>
      <c r="E40" s="37"/>
      <c r="F40" s="38" t="s">
        <v>1629</v>
      </c>
      <c r="G40" s="39" t="s">
        <v>1630</v>
      </c>
      <c r="H40" s="270" t="s">
        <v>1631</v>
      </c>
      <c r="I40" s="257" t="s">
        <v>1632</v>
      </c>
      <c r="J40" s="249" t="s">
        <v>1626</v>
      </c>
      <c r="K40" s="249" t="s">
        <v>1551</v>
      </c>
    </row>
    <row r="41" spans="1:11" s="2" customFormat="1" ht="39" hidden="1" customHeight="1">
      <c r="A41" s="35">
        <v>15</v>
      </c>
      <c r="B41" s="36" t="s">
        <v>1633</v>
      </c>
      <c r="C41" s="35">
        <v>1</v>
      </c>
      <c r="D41" s="37" t="s">
        <v>1634</v>
      </c>
      <c r="E41" s="37"/>
      <c r="F41" s="38" t="s">
        <v>1635</v>
      </c>
      <c r="G41" s="39" t="s">
        <v>1636</v>
      </c>
      <c r="H41" s="270" t="s">
        <v>1637</v>
      </c>
      <c r="I41" s="257" t="s">
        <v>1638</v>
      </c>
      <c r="J41" s="249" t="s">
        <v>1639</v>
      </c>
      <c r="K41" s="249" t="s">
        <v>1551</v>
      </c>
    </row>
    <row r="42" spans="1:11" s="2" customFormat="1" ht="38.25" hidden="1">
      <c r="A42" s="35">
        <v>16</v>
      </c>
      <c r="B42" s="36" t="s">
        <v>1640</v>
      </c>
      <c r="C42" s="35">
        <v>1</v>
      </c>
      <c r="D42" s="37" t="s">
        <v>1641</v>
      </c>
      <c r="E42" s="37"/>
      <c r="F42" s="38" t="s">
        <v>1642</v>
      </c>
      <c r="G42" s="39" t="s">
        <v>1643</v>
      </c>
      <c r="H42" s="40" t="s">
        <v>1644</v>
      </c>
      <c r="I42" s="257" t="s">
        <v>1645</v>
      </c>
      <c r="J42" s="249" t="s">
        <v>1626</v>
      </c>
      <c r="K42" s="249" t="s">
        <v>1551</v>
      </c>
    </row>
    <row r="43" spans="1:11" s="2" customFormat="1" ht="38.25" hidden="1">
      <c r="A43" s="35">
        <v>17</v>
      </c>
      <c r="B43" s="36" t="s">
        <v>1646</v>
      </c>
      <c r="C43" s="35">
        <v>1</v>
      </c>
      <c r="D43" s="37" t="s">
        <v>1647</v>
      </c>
      <c r="E43" s="37"/>
      <c r="F43" s="38" t="s">
        <v>1648</v>
      </c>
      <c r="G43" s="39" t="s">
        <v>1649</v>
      </c>
      <c r="H43" s="270" t="s">
        <v>1650</v>
      </c>
      <c r="I43" s="257" t="s">
        <v>1651</v>
      </c>
      <c r="J43" s="249" t="s">
        <v>1652</v>
      </c>
      <c r="K43" s="249" t="s">
        <v>1551</v>
      </c>
    </row>
    <row r="44" spans="1:11" s="2" customFormat="1" ht="31.5" hidden="1" customHeight="1">
      <c r="A44" s="35">
        <v>18</v>
      </c>
      <c r="B44" s="36" t="s">
        <v>532</v>
      </c>
      <c r="C44" s="35">
        <v>1</v>
      </c>
      <c r="D44" s="37"/>
      <c r="E44" s="37" t="s">
        <v>1653</v>
      </c>
      <c r="F44" s="38" t="s">
        <v>1654</v>
      </c>
      <c r="G44" s="39" t="s">
        <v>1655</v>
      </c>
      <c r="H44" s="270" t="s">
        <v>534</v>
      </c>
      <c r="I44" s="257" t="s">
        <v>1656</v>
      </c>
      <c r="J44" s="249" t="s">
        <v>1652</v>
      </c>
      <c r="K44" s="249" t="s">
        <v>1657</v>
      </c>
    </row>
    <row r="45" spans="1:11" s="2" customFormat="1" hidden="1">
      <c r="A45" s="18" t="s">
        <v>935</v>
      </c>
      <c r="B45" s="31" t="s">
        <v>936</v>
      </c>
      <c r="C45" s="31"/>
      <c r="D45" s="41"/>
      <c r="E45" s="41"/>
      <c r="F45" s="33"/>
      <c r="G45" s="33"/>
      <c r="H45" s="22"/>
      <c r="I45" s="33"/>
      <c r="J45" s="33"/>
      <c r="K45" s="20"/>
    </row>
    <row r="46" spans="1:11" s="2" customFormat="1">
      <c r="A46" s="42"/>
      <c r="B46"/>
      <c r="C46"/>
      <c r="D46" s="8"/>
      <c r="E46" s="8"/>
      <c r="F46"/>
      <c r="G46"/>
      <c r="H46" s="9"/>
      <c r="I46"/>
      <c r="J46"/>
      <c r="K46"/>
    </row>
    <row r="47" spans="1:11" s="2" customFormat="1" ht="29.25" customHeight="1">
      <c r="A47" s="43"/>
      <c r="B47" s="311" t="s">
        <v>937</v>
      </c>
      <c r="C47" s="311"/>
      <c r="D47" s="311"/>
      <c r="E47" s="311"/>
      <c r="F47" s="5"/>
      <c r="G47" s="5"/>
      <c r="H47" s="45"/>
      <c r="I47" s="311" t="s">
        <v>938</v>
      </c>
      <c r="J47" s="311"/>
      <c r="K47" s="311"/>
    </row>
    <row r="48" spans="1:11" s="4" customFormat="1" ht="31.5" customHeight="1">
      <c r="A48" s="46"/>
      <c r="B48" s="46"/>
      <c r="C48" s="46"/>
      <c r="D48" s="47"/>
      <c r="E48" s="47"/>
      <c r="F48" s="46"/>
      <c r="G48" s="46"/>
      <c r="H48" s="48"/>
      <c r="I48" s="325" t="s">
        <v>40</v>
      </c>
      <c r="J48" s="325"/>
      <c r="K48" s="325"/>
    </row>
    <row r="49" spans="1:11" s="2" customFormat="1" ht="25.5" customHeight="1">
      <c r="A49" s="6"/>
      <c r="B49" s="6"/>
      <c r="C49" s="6"/>
      <c r="D49" s="49"/>
      <c r="E49" s="49"/>
      <c r="F49" s="6"/>
      <c r="G49" s="6"/>
      <c r="H49" s="50"/>
      <c r="I49" s="6"/>
      <c r="J49" s="6"/>
      <c r="K49" s="6"/>
    </row>
    <row r="50" spans="1:11" s="2" customFormat="1" ht="18.75">
      <c r="A50" s="6"/>
      <c r="B50" s="6"/>
      <c r="C50" s="6"/>
      <c r="D50" s="49"/>
      <c r="E50" s="49"/>
      <c r="F50" s="6"/>
      <c r="G50" s="6"/>
      <c r="H50" s="50"/>
      <c r="I50" s="6"/>
      <c r="J50" s="6"/>
      <c r="K50" s="6"/>
    </row>
    <row r="51" spans="1:11" s="2" customFormat="1">
      <c r="A51" s="7"/>
      <c r="B51"/>
      <c r="C51"/>
      <c r="D51" s="8"/>
      <c r="E51" s="8"/>
      <c r="F51"/>
      <c r="G51"/>
      <c r="H51" s="9"/>
      <c r="I51"/>
      <c r="J51"/>
      <c r="K51"/>
    </row>
    <row r="52" spans="1:11" s="2" customFormat="1">
      <c r="A52" s="7"/>
      <c r="B52"/>
      <c r="C52"/>
      <c r="D52" s="8"/>
      <c r="E52" s="8"/>
      <c r="F52"/>
      <c r="G52"/>
      <c r="H52" s="9"/>
      <c r="I52"/>
      <c r="J52"/>
      <c r="K52"/>
    </row>
    <row r="53" spans="1:11" s="2" customFormat="1">
      <c r="A53" s="7"/>
      <c r="B53"/>
      <c r="C53"/>
      <c r="D53" s="8"/>
      <c r="E53" s="8"/>
      <c r="F53"/>
      <c r="G53"/>
      <c r="H53" s="9"/>
      <c r="I53"/>
      <c r="J53"/>
      <c r="K53"/>
    </row>
    <row r="54" spans="1:11" s="2" customFormat="1">
      <c r="A54" s="7"/>
      <c r="B54"/>
      <c r="C54"/>
      <c r="D54" s="8"/>
      <c r="E54" s="8"/>
      <c r="F54"/>
      <c r="G54"/>
      <c r="H54" s="9"/>
      <c r="I54"/>
      <c r="J54"/>
      <c r="K54"/>
    </row>
    <row r="55" spans="1:11" s="2" customFormat="1">
      <c r="A55" s="7"/>
      <c r="B55"/>
      <c r="C55"/>
      <c r="D55" s="8"/>
      <c r="E55" s="8"/>
      <c r="F55"/>
      <c r="G55"/>
      <c r="H55" s="9"/>
      <c r="I55"/>
      <c r="J55"/>
      <c r="K55"/>
    </row>
    <row r="56" spans="1:11" s="2" customFormat="1">
      <c r="A56" s="7"/>
      <c r="B56"/>
      <c r="C56"/>
      <c r="D56" s="8"/>
      <c r="E56" s="8"/>
      <c r="F56"/>
      <c r="G56"/>
      <c r="H56" s="9"/>
      <c r="I56"/>
      <c r="J56"/>
      <c r="K56"/>
    </row>
    <row r="57" spans="1:11" s="2" customFormat="1">
      <c r="A57" s="7"/>
      <c r="B57"/>
      <c r="C57"/>
      <c r="D57" s="8"/>
      <c r="E57" s="8"/>
      <c r="F57"/>
      <c r="G57"/>
      <c r="H57" s="9"/>
      <c r="I57"/>
      <c r="J57"/>
      <c r="K57"/>
    </row>
    <row r="58" spans="1:11" s="2" customFormat="1">
      <c r="A58" s="7"/>
      <c r="B58"/>
      <c r="C58"/>
      <c r="D58" s="8"/>
      <c r="E58" s="8"/>
      <c r="F58"/>
      <c r="G58"/>
      <c r="H58" s="9"/>
      <c r="I58"/>
      <c r="J58"/>
      <c r="K58"/>
    </row>
    <row r="59" spans="1:11" s="2" customFormat="1">
      <c r="A59" s="7"/>
      <c r="B59"/>
      <c r="C59"/>
      <c r="D59" s="8"/>
      <c r="E59" s="8"/>
      <c r="F59"/>
      <c r="G59"/>
      <c r="H59" s="9"/>
      <c r="I59"/>
      <c r="J59"/>
      <c r="K59"/>
    </row>
    <row r="60" spans="1:11" s="2" customFormat="1">
      <c r="A60" s="7"/>
      <c r="B60"/>
      <c r="C60"/>
      <c r="D60" s="8"/>
      <c r="E60" s="8"/>
      <c r="F60"/>
      <c r="G60"/>
      <c r="H60" s="9"/>
      <c r="I60"/>
      <c r="J60"/>
      <c r="K60"/>
    </row>
    <row r="61" spans="1:11" s="2" customFormat="1">
      <c r="A61" s="7"/>
      <c r="B61"/>
      <c r="C61"/>
      <c r="D61" s="8"/>
      <c r="E61" s="8"/>
      <c r="F61"/>
      <c r="G61"/>
      <c r="H61" s="9"/>
      <c r="I61"/>
      <c r="J61"/>
      <c r="K61"/>
    </row>
    <row r="62" spans="1:11" s="2" customFormat="1">
      <c r="A62" s="7"/>
      <c r="B62"/>
      <c r="C62"/>
      <c r="D62" s="8"/>
      <c r="E62" s="8"/>
      <c r="F62"/>
      <c r="G62"/>
      <c r="H62" s="9"/>
      <c r="I62"/>
      <c r="J62"/>
      <c r="K62"/>
    </row>
    <row r="63" spans="1:11" s="2" customFormat="1">
      <c r="A63" s="7"/>
      <c r="B63"/>
      <c r="C63"/>
      <c r="D63" s="8"/>
      <c r="E63" s="8"/>
      <c r="F63"/>
      <c r="G63"/>
      <c r="H63" s="9"/>
      <c r="I63"/>
      <c r="J63"/>
      <c r="K63"/>
    </row>
    <row r="64" spans="1:11" s="2" customFormat="1">
      <c r="A64" s="7"/>
      <c r="B64"/>
      <c r="C64"/>
      <c r="D64" s="8"/>
      <c r="E64" s="8"/>
      <c r="F64"/>
      <c r="G64"/>
      <c r="H64" s="9"/>
      <c r="I64"/>
      <c r="J64"/>
      <c r="K64"/>
    </row>
    <row r="65" spans="1:11" s="2" customFormat="1">
      <c r="A65" s="7"/>
      <c r="B65"/>
      <c r="C65"/>
      <c r="D65" s="8"/>
      <c r="E65" s="8"/>
      <c r="F65"/>
      <c r="G65"/>
      <c r="H65" s="9"/>
      <c r="I65"/>
      <c r="J65"/>
      <c r="K65"/>
    </row>
    <row r="66" spans="1:11" s="2" customFormat="1">
      <c r="A66" s="7"/>
      <c r="B66"/>
      <c r="C66"/>
      <c r="D66" s="8"/>
      <c r="E66" s="8"/>
      <c r="F66"/>
      <c r="G66"/>
      <c r="H66" s="9"/>
      <c r="I66"/>
      <c r="J66"/>
      <c r="K66"/>
    </row>
    <row r="67" spans="1:11" s="2" customFormat="1">
      <c r="A67" s="7"/>
      <c r="B67"/>
      <c r="C67"/>
      <c r="D67" s="8"/>
      <c r="E67" s="8"/>
      <c r="F67"/>
      <c r="G67"/>
      <c r="H67" s="9"/>
      <c r="I67"/>
      <c r="J67"/>
      <c r="K67"/>
    </row>
    <row r="68" spans="1:11" s="2" customFormat="1" ht="31.5" customHeight="1">
      <c r="A68" s="7"/>
      <c r="B68"/>
      <c r="C68"/>
      <c r="D68" s="8"/>
      <c r="E68" s="8"/>
      <c r="F68"/>
      <c r="G68"/>
      <c r="H68" s="9"/>
      <c r="I68"/>
      <c r="J68"/>
      <c r="K68"/>
    </row>
    <row r="69" spans="1:11" s="2" customFormat="1" ht="32.450000000000003" customHeight="1">
      <c r="A69" s="7"/>
      <c r="B69"/>
      <c r="C69"/>
      <c r="D69" s="8"/>
      <c r="E69" s="8"/>
      <c r="F69"/>
      <c r="G69"/>
      <c r="H69" s="9"/>
      <c r="I69"/>
      <c r="J69"/>
      <c r="K69"/>
    </row>
    <row r="70" spans="1:11" s="2" customFormat="1">
      <c r="A70" s="7"/>
      <c r="B70"/>
      <c r="C70"/>
      <c r="D70" s="8"/>
      <c r="E70" s="8"/>
      <c r="F70"/>
      <c r="G70"/>
      <c r="H70" s="9"/>
      <c r="I70"/>
      <c r="J70"/>
      <c r="K70"/>
    </row>
    <row r="71" spans="1:11" s="2" customFormat="1">
      <c r="A71" s="7"/>
      <c r="B71"/>
      <c r="C71"/>
      <c r="D71" s="8"/>
      <c r="E71" s="8"/>
      <c r="F71"/>
      <c r="G71"/>
      <c r="H71" s="9"/>
      <c r="I71"/>
      <c r="J71"/>
      <c r="K71"/>
    </row>
    <row r="72" spans="1:11" s="2" customFormat="1">
      <c r="A72" s="7"/>
      <c r="B72"/>
      <c r="C72"/>
      <c r="D72" s="8"/>
      <c r="E72" s="8"/>
      <c r="F72"/>
      <c r="G72"/>
      <c r="H72" s="9"/>
      <c r="I72"/>
      <c r="J72"/>
      <c r="K72"/>
    </row>
    <row r="73" spans="1:11" s="2" customFormat="1">
      <c r="A73" s="7"/>
      <c r="B73"/>
      <c r="C73"/>
      <c r="D73" s="8"/>
      <c r="E73" s="8"/>
      <c r="F73"/>
      <c r="G73"/>
      <c r="H73" s="9"/>
      <c r="I73"/>
      <c r="J73"/>
      <c r="K73"/>
    </row>
    <row r="74" spans="1:11" s="2" customFormat="1">
      <c r="A74" s="7"/>
      <c r="B74"/>
      <c r="C74"/>
      <c r="D74" s="8"/>
      <c r="E74" s="8"/>
      <c r="F74"/>
      <c r="G74"/>
      <c r="H74" s="9"/>
      <c r="I74"/>
      <c r="J74"/>
      <c r="K74"/>
    </row>
    <row r="75" spans="1:11" s="2" customFormat="1">
      <c r="A75" s="7"/>
      <c r="B75"/>
      <c r="C75"/>
      <c r="D75" s="8"/>
      <c r="E75" s="8"/>
      <c r="F75"/>
      <c r="G75"/>
      <c r="H75" s="9"/>
      <c r="I75"/>
      <c r="J75"/>
      <c r="K75"/>
    </row>
    <row r="76" spans="1:11" s="2" customFormat="1">
      <c r="A76" s="7"/>
      <c r="B76"/>
      <c r="C76"/>
      <c r="D76" s="8"/>
      <c r="E76" s="8"/>
      <c r="F76"/>
      <c r="G76"/>
      <c r="H76" s="9"/>
      <c r="I76"/>
      <c r="J76"/>
      <c r="K76"/>
    </row>
    <row r="77" spans="1:11" s="2" customFormat="1">
      <c r="A77" s="7"/>
      <c r="B77"/>
      <c r="C77"/>
      <c r="D77" s="8"/>
      <c r="E77" s="8"/>
      <c r="F77"/>
      <c r="G77"/>
      <c r="H77" s="9"/>
      <c r="I77"/>
      <c r="J77"/>
      <c r="K77"/>
    </row>
    <row r="78" spans="1:11" s="2" customFormat="1">
      <c r="A78" s="7"/>
      <c r="B78"/>
      <c r="C78"/>
      <c r="D78" s="8"/>
      <c r="E78" s="8"/>
      <c r="F78"/>
      <c r="G78"/>
      <c r="H78" s="9"/>
      <c r="I78"/>
      <c r="J78"/>
      <c r="K78"/>
    </row>
    <row r="79" spans="1:11" s="2" customFormat="1">
      <c r="A79" s="7"/>
      <c r="B79"/>
      <c r="C79"/>
      <c r="D79" s="8"/>
      <c r="E79" s="8"/>
      <c r="F79"/>
      <c r="G79"/>
      <c r="H79" s="9"/>
      <c r="I79"/>
      <c r="J79"/>
      <c r="K79"/>
    </row>
    <row r="80" spans="1:11" s="2" customFormat="1" ht="53.25" customHeight="1">
      <c r="A80" s="7"/>
      <c r="B80"/>
      <c r="C80"/>
      <c r="D80" s="8"/>
      <c r="E80" s="8"/>
      <c r="F80"/>
      <c r="G80"/>
      <c r="H80" s="9"/>
      <c r="I80"/>
      <c r="J80"/>
      <c r="K80"/>
    </row>
    <row r="81" spans="1:11" s="2" customFormat="1">
      <c r="A81" s="7"/>
      <c r="B81"/>
      <c r="C81"/>
      <c r="D81" s="8"/>
      <c r="E81" s="8"/>
      <c r="F81"/>
      <c r="G81"/>
      <c r="H81" s="9"/>
      <c r="I81"/>
      <c r="J81"/>
      <c r="K81"/>
    </row>
    <row r="82" spans="1:11" s="2" customFormat="1" ht="34.5" customHeight="1">
      <c r="A82" s="7"/>
      <c r="B82"/>
      <c r="C82"/>
      <c r="D82" s="8"/>
      <c r="E82" s="8"/>
      <c r="F82"/>
      <c r="G82"/>
      <c r="H82" s="9"/>
      <c r="I82"/>
      <c r="J82"/>
      <c r="K82"/>
    </row>
    <row r="83" spans="1:11" s="2" customFormat="1" ht="44.25" customHeight="1">
      <c r="A83" s="7"/>
      <c r="B83"/>
      <c r="C83"/>
      <c r="D83" s="8"/>
      <c r="E83" s="8"/>
      <c r="F83"/>
      <c r="G83"/>
      <c r="H83" s="9"/>
      <c r="I83"/>
      <c r="J83"/>
      <c r="K83"/>
    </row>
    <row r="84" spans="1:11" s="2" customFormat="1">
      <c r="A84" s="7"/>
      <c r="B84"/>
      <c r="C84"/>
      <c r="D84" s="8"/>
      <c r="E84" s="8"/>
      <c r="F84"/>
      <c r="G84"/>
      <c r="H84" s="9"/>
      <c r="I84"/>
      <c r="J84"/>
      <c r="K84"/>
    </row>
    <row r="85" spans="1:11" s="2" customFormat="1">
      <c r="A85" s="7"/>
      <c r="B85"/>
      <c r="C85"/>
      <c r="D85" s="8"/>
      <c r="E85" s="8"/>
      <c r="F85"/>
      <c r="G85"/>
      <c r="H85" s="9"/>
      <c r="I85"/>
      <c r="J85"/>
      <c r="K85"/>
    </row>
    <row r="86" spans="1:11" s="2" customFormat="1">
      <c r="A86" s="7"/>
      <c r="B86"/>
      <c r="C86"/>
      <c r="D86" s="8"/>
      <c r="E86" s="8"/>
      <c r="F86"/>
      <c r="G86"/>
      <c r="H86" s="9"/>
      <c r="I86"/>
      <c r="J86"/>
      <c r="K86"/>
    </row>
    <row r="87" spans="1:11" s="2" customFormat="1">
      <c r="A87" s="7"/>
      <c r="B87"/>
      <c r="C87"/>
      <c r="D87" s="8"/>
      <c r="E87" s="8"/>
      <c r="F87"/>
      <c r="G87"/>
      <c r="H87" s="9"/>
      <c r="I87"/>
      <c r="J87"/>
      <c r="K87"/>
    </row>
    <row r="88" spans="1:11" s="2" customFormat="1">
      <c r="A88" s="7"/>
      <c r="B88"/>
      <c r="C88"/>
      <c r="D88" s="8"/>
      <c r="E88" s="8"/>
      <c r="F88"/>
      <c r="G88"/>
      <c r="H88" s="9"/>
      <c r="I88"/>
      <c r="J88"/>
      <c r="K88"/>
    </row>
    <row r="89" spans="1:11" s="2" customFormat="1">
      <c r="A89" s="7"/>
      <c r="B89"/>
      <c r="C89"/>
      <c r="D89" s="8"/>
      <c r="E89" s="8"/>
      <c r="F89"/>
      <c r="G89"/>
      <c r="H89" s="9"/>
      <c r="I89"/>
      <c r="J89"/>
      <c r="K89"/>
    </row>
    <row r="90" spans="1:11" s="2" customFormat="1">
      <c r="A90" s="7"/>
      <c r="B90"/>
      <c r="C90"/>
      <c r="D90" s="8"/>
      <c r="E90" s="8"/>
      <c r="F90"/>
      <c r="G90"/>
      <c r="H90" s="9"/>
      <c r="I90"/>
      <c r="J90"/>
      <c r="K90"/>
    </row>
    <row r="91" spans="1:11" s="2" customFormat="1">
      <c r="A91" s="7"/>
      <c r="B91"/>
      <c r="C91"/>
      <c r="D91" s="8"/>
      <c r="E91" s="8"/>
      <c r="F91"/>
      <c r="G91"/>
      <c r="H91" s="9"/>
      <c r="I91"/>
      <c r="J91"/>
      <c r="K91"/>
    </row>
    <row r="92" spans="1:11" s="2" customFormat="1">
      <c r="A92" s="7"/>
      <c r="B92"/>
      <c r="C92"/>
      <c r="D92" s="8"/>
      <c r="E92" s="8"/>
      <c r="F92"/>
      <c r="G92"/>
      <c r="H92" s="9"/>
      <c r="I92"/>
      <c r="J92"/>
      <c r="K92"/>
    </row>
    <row r="93" spans="1:11" s="2" customFormat="1" ht="31.5" customHeight="1">
      <c r="A93" s="7"/>
      <c r="B93"/>
      <c r="C93"/>
      <c r="D93" s="8"/>
      <c r="E93" s="8"/>
      <c r="F93"/>
      <c r="G93"/>
      <c r="H93" s="9"/>
      <c r="I93"/>
      <c r="J93"/>
      <c r="K93"/>
    </row>
    <row r="94" spans="1:11" s="2" customFormat="1">
      <c r="A94" s="7"/>
      <c r="B94"/>
      <c r="C94"/>
      <c r="D94" s="8"/>
      <c r="E94" s="8"/>
      <c r="F94"/>
      <c r="G94"/>
      <c r="H94" s="9"/>
      <c r="I94"/>
      <c r="J94"/>
      <c r="K94"/>
    </row>
    <row r="95" spans="1:11" s="2" customFormat="1">
      <c r="A95" s="7"/>
      <c r="B95"/>
      <c r="C95"/>
      <c r="D95" s="8"/>
      <c r="E95" s="8"/>
      <c r="F95"/>
      <c r="G95"/>
      <c r="H95" s="9"/>
      <c r="I95"/>
      <c r="J95"/>
      <c r="K95"/>
    </row>
    <row r="96" spans="1:11" s="2" customFormat="1">
      <c r="A96" s="7"/>
      <c r="B96"/>
      <c r="C96"/>
      <c r="D96" s="8"/>
      <c r="E96" s="8"/>
      <c r="F96"/>
      <c r="G96"/>
      <c r="H96" s="9"/>
      <c r="I96"/>
      <c r="J96"/>
      <c r="K96"/>
    </row>
    <row r="97" spans="1:11" s="2" customFormat="1">
      <c r="A97" s="7"/>
      <c r="B97"/>
      <c r="C97"/>
      <c r="D97" s="8"/>
      <c r="E97" s="8"/>
      <c r="F97"/>
      <c r="G97"/>
      <c r="H97" s="9"/>
      <c r="I97"/>
      <c r="J97"/>
      <c r="K97"/>
    </row>
    <row r="98" spans="1:11" s="2" customFormat="1">
      <c r="A98" s="7"/>
      <c r="B98"/>
      <c r="C98"/>
      <c r="D98" s="8"/>
      <c r="E98" s="8"/>
      <c r="F98"/>
      <c r="G98"/>
      <c r="H98" s="9"/>
      <c r="I98"/>
      <c r="J98"/>
      <c r="K98"/>
    </row>
    <row r="99" spans="1:11" s="2" customFormat="1">
      <c r="A99" s="7"/>
      <c r="B99"/>
      <c r="C99"/>
      <c r="D99" s="8"/>
      <c r="E99" s="8"/>
      <c r="F99"/>
      <c r="G99"/>
      <c r="H99" s="9"/>
      <c r="I99"/>
      <c r="J99"/>
      <c r="K99"/>
    </row>
    <row r="100" spans="1:11" s="2" customFormat="1">
      <c r="A100" s="7"/>
      <c r="B100"/>
      <c r="C100"/>
      <c r="D100" s="8"/>
      <c r="E100" s="8"/>
      <c r="F100"/>
      <c r="G100"/>
      <c r="H100" s="9"/>
      <c r="I100"/>
      <c r="J100"/>
      <c r="K100"/>
    </row>
    <row r="101" spans="1:11" s="2" customFormat="1">
      <c r="A101" s="7"/>
      <c r="B101"/>
      <c r="C101"/>
      <c r="D101" s="8"/>
      <c r="E101" s="8"/>
      <c r="F101"/>
      <c r="G101"/>
      <c r="H101" s="9"/>
      <c r="I101"/>
      <c r="J101"/>
      <c r="K101"/>
    </row>
    <row r="102" spans="1:11" s="2" customFormat="1" ht="32.450000000000003" customHeight="1">
      <c r="A102" s="7"/>
      <c r="B102"/>
      <c r="C102"/>
      <c r="D102" s="8"/>
      <c r="E102" s="8"/>
      <c r="F102"/>
      <c r="G102"/>
      <c r="H102" s="9"/>
      <c r="I102"/>
      <c r="J102"/>
      <c r="K102"/>
    </row>
    <row r="103" spans="1:11" s="2" customFormat="1" ht="30" customHeight="1">
      <c r="A103" s="7"/>
      <c r="B103"/>
      <c r="C103"/>
      <c r="D103" s="8"/>
      <c r="E103" s="8"/>
      <c r="F103"/>
      <c r="G103"/>
      <c r="H103" s="9"/>
      <c r="I103"/>
      <c r="J103"/>
      <c r="K103"/>
    </row>
    <row r="104" spans="1:11" s="2" customFormat="1">
      <c r="A104" s="7"/>
      <c r="B104"/>
      <c r="C104"/>
      <c r="D104" s="8"/>
      <c r="E104" s="8"/>
      <c r="F104"/>
      <c r="G104"/>
      <c r="H104" s="9"/>
      <c r="I104"/>
      <c r="J104"/>
      <c r="K104"/>
    </row>
    <row r="105" spans="1:11" s="2" customFormat="1">
      <c r="A105" s="7"/>
      <c r="B105"/>
      <c r="C105"/>
      <c r="D105" s="8"/>
      <c r="E105" s="8"/>
      <c r="F105"/>
      <c r="G105"/>
      <c r="H105" s="9"/>
      <c r="I105"/>
      <c r="J105"/>
      <c r="K105"/>
    </row>
    <row r="106" spans="1:11" s="2" customFormat="1">
      <c r="A106" s="7"/>
      <c r="B106"/>
      <c r="C106"/>
      <c r="D106" s="8"/>
      <c r="E106" s="8"/>
      <c r="F106"/>
      <c r="G106"/>
      <c r="H106" s="9"/>
      <c r="I106"/>
      <c r="J106"/>
      <c r="K106"/>
    </row>
    <row r="107" spans="1:11" s="2" customFormat="1" ht="39" customHeight="1">
      <c r="A107" s="7"/>
      <c r="B107"/>
      <c r="C107"/>
      <c r="D107" s="8"/>
      <c r="E107" s="8"/>
      <c r="F107"/>
      <c r="G107"/>
      <c r="H107" s="9"/>
      <c r="I107"/>
      <c r="J107"/>
      <c r="K107"/>
    </row>
    <row r="108" spans="1:11" s="2" customFormat="1">
      <c r="A108" s="7"/>
      <c r="B108"/>
      <c r="C108"/>
      <c r="D108" s="8"/>
      <c r="E108" s="8"/>
      <c r="F108"/>
      <c r="G108"/>
      <c r="H108" s="9"/>
      <c r="I108"/>
      <c r="J108"/>
      <c r="K108"/>
    </row>
    <row r="109" spans="1:11" s="2" customFormat="1">
      <c r="A109" s="7"/>
      <c r="B109"/>
      <c r="C109"/>
      <c r="D109" s="8"/>
      <c r="E109" s="8"/>
      <c r="F109"/>
      <c r="G109"/>
      <c r="H109" s="9"/>
      <c r="I109"/>
      <c r="J109"/>
      <c r="K109"/>
    </row>
    <row r="110" spans="1:11" s="2" customFormat="1">
      <c r="A110" s="7"/>
      <c r="B110"/>
      <c r="C110"/>
      <c r="D110" s="8"/>
      <c r="E110" s="8"/>
      <c r="F110"/>
      <c r="G110"/>
      <c r="H110" s="9"/>
      <c r="I110"/>
      <c r="J110"/>
      <c r="K110"/>
    </row>
    <row r="111" spans="1:11" s="2" customFormat="1">
      <c r="A111" s="7"/>
      <c r="B111"/>
      <c r="C111"/>
      <c r="D111" s="8"/>
      <c r="E111" s="8"/>
      <c r="F111"/>
      <c r="G111"/>
      <c r="H111" s="9"/>
      <c r="I111"/>
      <c r="J111"/>
      <c r="K111"/>
    </row>
    <row r="112" spans="1:11" s="2" customFormat="1">
      <c r="A112" s="7"/>
      <c r="B112"/>
      <c r="C112"/>
      <c r="D112" s="8"/>
      <c r="E112" s="8"/>
      <c r="F112"/>
      <c r="G112"/>
      <c r="H112" s="9"/>
      <c r="I112"/>
      <c r="J112"/>
      <c r="K112"/>
    </row>
    <row r="113" spans="1:11" s="3" customFormat="1">
      <c r="A113" s="7"/>
      <c r="B113"/>
      <c r="C113"/>
      <c r="D113" s="8"/>
      <c r="E113" s="8"/>
      <c r="F113"/>
      <c r="G113"/>
      <c r="H113" s="9"/>
      <c r="I113"/>
      <c r="J113"/>
      <c r="K113"/>
    </row>
    <row r="114" spans="1:11" s="2" customFormat="1">
      <c r="A114" s="7"/>
      <c r="B114"/>
      <c r="C114"/>
      <c r="D114" s="8"/>
      <c r="E114" s="8"/>
      <c r="F114"/>
      <c r="G114"/>
      <c r="H114" s="9"/>
      <c r="I114"/>
      <c r="J114"/>
      <c r="K114"/>
    </row>
    <row r="115" spans="1:11" s="2" customFormat="1">
      <c r="A115" s="7"/>
      <c r="B115"/>
      <c r="C115"/>
      <c r="D115" s="8"/>
      <c r="E115" s="8"/>
      <c r="F115"/>
      <c r="G115"/>
      <c r="H115" s="9"/>
      <c r="I115"/>
      <c r="J115"/>
      <c r="K115"/>
    </row>
    <row r="116" spans="1:11" s="2" customFormat="1">
      <c r="A116" s="7"/>
      <c r="B116"/>
      <c r="C116"/>
      <c r="D116" s="8"/>
      <c r="E116" s="8"/>
      <c r="F116"/>
      <c r="G116"/>
      <c r="H116" s="9"/>
      <c r="I116"/>
      <c r="J116"/>
      <c r="K116"/>
    </row>
    <row r="117" spans="1:11" s="3" customFormat="1" ht="39.75" customHeight="1">
      <c r="A117" s="7"/>
      <c r="B117"/>
      <c r="C117"/>
      <c r="D117" s="8"/>
      <c r="E117" s="8"/>
      <c r="F117"/>
      <c r="G117"/>
      <c r="H117" s="9"/>
      <c r="I117"/>
      <c r="J117"/>
      <c r="K117"/>
    </row>
    <row r="118" spans="1:11" s="3" customFormat="1" ht="35.450000000000003" customHeight="1">
      <c r="A118" s="7"/>
      <c r="B118"/>
      <c r="C118"/>
      <c r="D118" s="8"/>
      <c r="E118" s="8"/>
      <c r="F118"/>
      <c r="G118"/>
      <c r="H118" s="9"/>
      <c r="I118"/>
      <c r="J118"/>
      <c r="K118"/>
    </row>
    <row r="119" spans="1:11" s="3" customFormat="1" ht="70.5" customHeight="1">
      <c r="A119" s="7"/>
      <c r="B119"/>
      <c r="C119"/>
      <c r="D119" s="8"/>
      <c r="E119" s="8"/>
      <c r="F119"/>
      <c r="G119"/>
      <c r="H119" s="9"/>
      <c r="I119"/>
      <c r="J119"/>
      <c r="K119"/>
    </row>
    <row r="120" spans="1:11" s="3" customFormat="1" ht="48.95" customHeight="1">
      <c r="A120" s="7"/>
      <c r="B120"/>
      <c r="C120"/>
      <c r="D120" s="8"/>
      <c r="E120" s="8"/>
      <c r="F120"/>
      <c r="G120"/>
      <c r="H120" s="9"/>
      <c r="I120"/>
      <c r="J120"/>
      <c r="K120"/>
    </row>
    <row r="121" spans="1:11" s="3" customFormat="1" ht="29.1" customHeight="1">
      <c r="A121" s="7"/>
      <c r="B121"/>
      <c r="C121"/>
      <c r="D121" s="8"/>
      <c r="E121" s="8"/>
      <c r="F121"/>
      <c r="G121"/>
      <c r="H121" s="9"/>
      <c r="I121"/>
      <c r="J121"/>
      <c r="K121"/>
    </row>
    <row r="122" spans="1:11" s="3" customFormat="1" ht="52.5" customHeight="1">
      <c r="A122" s="7"/>
      <c r="B122"/>
      <c r="C122"/>
      <c r="D122" s="8"/>
      <c r="E122" s="8"/>
      <c r="F122"/>
      <c r="G122"/>
      <c r="H122" s="9"/>
      <c r="I122"/>
      <c r="J122"/>
      <c r="K122"/>
    </row>
    <row r="123" spans="1:11" s="3" customFormat="1" ht="30.75" customHeight="1">
      <c r="A123" s="7"/>
      <c r="B123"/>
      <c r="C123"/>
      <c r="D123" s="8"/>
      <c r="E123" s="8"/>
      <c r="F123"/>
      <c r="G123"/>
      <c r="H123" s="9"/>
      <c r="I123"/>
      <c r="J123"/>
      <c r="K123"/>
    </row>
    <row r="124" spans="1:11" s="3" customFormat="1" ht="48.95" customHeight="1">
      <c r="A124" s="7"/>
      <c r="B124"/>
      <c r="C124"/>
      <c r="D124" s="8"/>
      <c r="E124" s="8"/>
      <c r="F124"/>
      <c r="G124"/>
      <c r="H124" s="9"/>
      <c r="I124"/>
      <c r="J124"/>
      <c r="K124"/>
    </row>
    <row r="125" spans="1:11" s="3" customFormat="1" ht="31.5" customHeight="1">
      <c r="A125" s="7"/>
      <c r="B125"/>
      <c r="C125"/>
      <c r="D125" s="8"/>
      <c r="E125" s="8"/>
      <c r="F125"/>
      <c r="G125"/>
      <c r="H125" s="9"/>
      <c r="I125"/>
      <c r="J125"/>
      <c r="K125"/>
    </row>
    <row r="126" spans="1:11" s="3" customFormat="1" ht="39.75" customHeight="1">
      <c r="A126" s="7"/>
      <c r="B126"/>
      <c r="C126"/>
      <c r="D126" s="8"/>
      <c r="E126" s="8"/>
      <c r="F126"/>
      <c r="G126"/>
      <c r="H126" s="9"/>
      <c r="I126"/>
      <c r="J126"/>
      <c r="K126"/>
    </row>
    <row r="127" spans="1:11" s="3" customFormat="1" ht="50.1" customHeight="1">
      <c r="A127" s="7"/>
      <c r="B127"/>
      <c r="C127"/>
      <c r="D127" s="8"/>
      <c r="E127" s="8"/>
      <c r="F127"/>
      <c r="G127"/>
      <c r="H127" s="9"/>
      <c r="I127"/>
      <c r="J127"/>
      <c r="K127"/>
    </row>
    <row r="128" spans="1:11" s="3" customFormat="1" ht="39.75" customHeight="1">
      <c r="A128" s="7"/>
      <c r="B128"/>
      <c r="C128"/>
      <c r="D128" s="8"/>
      <c r="E128" s="8"/>
      <c r="F128"/>
      <c r="G128"/>
      <c r="H128" s="9"/>
      <c r="I128"/>
      <c r="J128"/>
      <c r="K128"/>
    </row>
    <row r="129" spans="1:11" s="3" customFormat="1" ht="30" customHeight="1">
      <c r="A129" s="7"/>
      <c r="B129"/>
      <c r="C129"/>
      <c r="D129" s="8"/>
      <c r="E129" s="8"/>
      <c r="F129"/>
      <c r="G129"/>
      <c r="H129" s="9"/>
      <c r="I129"/>
      <c r="J129"/>
      <c r="K129"/>
    </row>
    <row r="130" spans="1:11" s="3" customFormat="1" ht="39.75" customHeight="1">
      <c r="A130" s="7"/>
      <c r="B130"/>
      <c r="C130"/>
      <c r="D130" s="8"/>
      <c r="E130" s="8"/>
      <c r="F130"/>
      <c r="G130"/>
      <c r="H130" s="9"/>
      <c r="I130"/>
      <c r="J130"/>
      <c r="K130"/>
    </row>
    <row r="131" spans="1:11" s="3" customFormat="1" ht="30" customHeight="1">
      <c r="A131" s="7"/>
      <c r="B131"/>
      <c r="C131"/>
      <c r="D131" s="8"/>
      <c r="E131" s="8"/>
      <c r="F131"/>
      <c r="G131"/>
      <c r="H131" s="9"/>
      <c r="I131"/>
      <c r="J131"/>
      <c r="K131"/>
    </row>
    <row r="132" spans="1:11" s="3" customFormat="1" ht="74.45" customHeight="1">
      <c r="A132" s="7"/>
      <c r="B132"/>
      <c r="C132"/>
      <c r="D132" s="8"/>
      <c r="E132" s="8"/>
      <c r="F132"/>
      <c r="G132"/>
      <c r="H132" s="9"/>
      <c r="I132"/>
      <c r="J132"/>
      <c r="K132"/>
    </row>
    <row r="133" spans="1:11" s="3" customFormat="1" ht="39.75" customHeight="1">
      <c r="A133" s="7"/>
      <c r="B133"/>
      <c r="C133"/>
      <c r="D133" s="8"/>
      <c r="E133" s="8"/>
      <c r="F133"/>
      <c r="G133"/>
      <c r="H133" s="9"/>
      <c r="I133"/>
      <c r="J133"/>
      <c r="K133"/>
    </row>
    <row r="134" spans="1:11" s="3" customFormat="1" ht="33" customHeight="1">
      <c r="A134" s="7"/>
      <c r="B134"/>
      <c r="C134"/>
      <c r="D134" s="8"/>
      <c r="E134" s="8"/>
      <c r="F134"/>
      <c r="G134"/>
      <c r="H134" s="9"/>
      <c r="I134"/>
      <c r="J134"/>
      <c r="K134"/>
    </row>
    <row r="135" spans="1:11" s="3" customFormat="1" ht="39.75" customHeight="1">
      <c r="A135" s="7"/>
      <c r="B135"/>
      <c r="C135"/>
      <c r="D135" s="8"/>
      <c r="E135" s="8"/>
      <c r="F135"/>
      <c r="G135"/>
      <c r="H135" s="9"/>
      <c r="I135"/>
      <c r="J135"/>
      <c r="K135"/>
    </row>
    <row r="136" spans="1:11" s="3" customFormat="1" ht="30.75" customHeight="1">
      <c r="A136" s="7"/>
      <c r="B136"/>
      <c r="C136"/>
      <c r="D136" s="8"/>
      <c r="E136" s="8"/>
      <c r="F136"/>
      <c r="G136"/>
      <c r="H136" s="9"/>
      <c r="I136"/>
      <c r="J136"/>
      <c r="K136"/>
    </row>
    <row r="137" spans="1:11" s="3" customFormat="1" ht="39.75" customHeight="1">
      <c r="A137" s="7"/>
      <c r="B137"/>
      <c r="C137"/>
      <c r="D137" s="8"/>
      <c r="E137" s="8"/>
      <c r="F137"/>
      <c r="G137"/>
      <c r="H137" s="9"/>
      <c r="I137"/>
      <c r="J137"/>
      <c r="K137"/>
    </row>
    <row r="138" spans="1:11" s="3" customFormat="1" ht="39.75" customHeight="1">
      <c r="A138" s="7"/>
      <c r="B138"/>
      <c r="C138"/>
      <c r="D138" s="8"/>
      <c r="E138" s="8"/>
      <c r="F138"/>
      <c r="G138"/>
      <c r="H138" s="9"/>
      <c r="I138"/>
      <c r="J138"/>
      <c r="K138"/>
    </row>
    <row r="139" spans="1:11" s="3" customFormat="1" ht="18.75" customHeight="1">
      <c r="A139" s="7"/>
      <c r="B139"/>
      <c r="C139"/>
      <c r="D139" s="8"/>
      <c r="E139" s="8"/>
      <c r="F139"/>
      <c r="G139"/>
      <c r="H139" s="9"/>
      <c r="I139"/>
      <c r="J139"/>
      <c r="K139"/>
    </row>
    <row r="140" spans="1:11" s="3" customFormat="1" ht="18" customHeight="1">
      <c r="A140" s="7"/>
      <c r="B140"/>
      <c r="C140"/>
      <c r="D140" s="8"/>
      <c r="E140" s="8"/>
      <c r="F140"/>
      <c r="G140"/>
      <c r="H140" s="9"/>
      <c r="I140"/>
      <c r="J140"/>
      <c r="K140"/>
    </row>
    <row r="141" spans="1:11" s="3" customFormat="1" ht="29.25" customHeight="1">
      <c r="A141" s="7"/>
      <c r="B141"/>
      <c r="C141"/>
      <c r="D141" s="8"/>
      <c r="E141" s="8"/>
      <c r="F141"/>
      <c r="G141"/>
      <c r="H141" s="9"/>
      <c r="I141"/>
      <c r="J141"/>
      <c r="K141"/>
    </row>
    <row r="142" spans="1:11" s="3" customFormat="1" ht="28.5" customHeight="1">
      <c r="A142" s="7"/>
      <c r="B142"/>
      <c r="C142"/>
      <c r="D142" s="8"/>
      <c r="E142" s="8"/>
      <c r="F142"/>
      <c r="G142"/>
      <c r="H142" s="9"/>
      <c r="I142"/>
      <c r="J142"/>
      <c r="K142"/>
    </row>
    <row r="143" spans="1:11" s="3" customFormat="1" ht="43.5" customHeight="1">
      <c r="A143" s="7"/>
      <c r="B143"/>
      <c r="C143"/>
      <c r="D143" s="8"/>
      <c r="E143" s="8"/>
      <c r="F143"/>
      <c r="G143"/>
      <c r="H143" s="9"/>
      <c r="I143"/>
      <c r="J143"/>
      <c r="K143"/>
    </row>
    <row r="144" spans="1:11" s="3" customFormat="1" ht="40.5" customHeight="1">
      <c r="A144" s="7"/>
      <c r="B144"/>
      <c r="C144"/>
      <c r="D144" s="8"/>
      <c r="E144" s="8"/>
      <c r="F144"/>
      <c r="G144"/>
      <c r="H144" s="9"/>
      <c r="I144"/>
      <c r="J144"/>
      <c r="K144"/>
    </row>
    <row r="145" spans="1:11" s="3" customFormat="1" ht="39" customHeight="1">
      <c r="A145" s="7"/>
      <c r="B145"/>
      <c r="C145"/>
      <c r="D145" s="8"/>
      <c r="E145" s="8"/>
      <c r="F145"/>
      <c r="G145"/>
      <c r="H145" s="9"/>
      <c r="I145"/>
      <c r="J145"/>
      <c r="K145"/>
    </row>
    <row r="146" spans="1:11" s="3" customFormat="1" ht="67.5" customHeight="1">
      <c r="A146" s="7"/>
      <c r="B146"/>
      <c r="C146"/>
      <c r="D146" s="8"/>
      <c r="E146" s="8"/>
      <c r="F146"/>
      <c r="G146"/>
      <c r="H146" s="9"/>
      <c r="I146"/>
      <c r="J146"/>
      <c r="K146"/>
    </row>
    <row r="147" spans="1:11" s="3" customFormat="1" ht="54" customHeight="1">
      <c r="A147" s="7"/>
      <c r="B147"/>
      <c r="C147"/>
      <c r="D147" s="8"/>
      <c r="E147" s="8"/>
      <c r="F147"/>
      <c r="G147"/>
      <c r="H147" s="9"/>
      <c r="I147"/>
      <c r="J147"/>
      <c r="K147"/>
    </row>
    <row r="148" spans="1:11" s="3" customFormat="1" ht="44.25" customHeight="1">
      <c r="A148" s="7"/>
      <c r="B148"/>
      <c r="C148"/>
      <c r="D148" s="8"/>
      <c r="E148" s="8"/>
      <c r="F148"/>
      <c r="G148"/>
      <c r="H148" s="9"/>
      <c r="I148"/>
      <c r="J148"/>
      <c r="K148"/>
    </row>
    <row r="149" spans="1:11" s="3" customFormat="1" ht="39" customHeight="1">
      <c r="A149" s="7"/>
      <c r="B149"/>
      <c r="C149"/>
      <c r="D149" s="8"/>
      <c r="E149" s="8"/>
      <c r="F149"/>
      <c r="G149"/>
      <c r="H149" s="9"/>
      <c r="I149"/>
      <c r="J149"/>
      <c r="K149"/>
    </row>
    <row r="150" spans="1:11" s="3" customFormat="1" ht="53.25" customHeight="1">
      <c r="A150" s="7"/>
      <c r="B150"/>
      <c r="C150"/>
      <c r="D150" s="8"/>
      <c r="E150" s="8"/>
      <c r="F150"/>
      <c r="G150"/>
      <c r="H150" s="9"/>
      <c r="I150"/>
      <c r="J150"/>
      <c r="K150"/>
    </row>
    <row r="151" spans="1:11" s="3" customFormat="1" ht="66" customHeight="1">
      <c r="A151" s="7"/>
      <c r="B151"/>
      <c r="C151"/>
      <c r="D151" s="8"/>
      <c r="E151" s="8"/>
      <c r="F151"/>
      <c r="G151"/>
      <c r="H151" s="9"/>
      <c r="I151"/>
      <c r="J151"/>
      <c r="K151"/>
    </row>
    <row r="152" spans="1:11" s="3" customFormat="1" ht="66.75" customHeight="1">
      <c r="A152" s="7"/>
      <c r="B152"/>
      <c r="C152"/>
      <c r="D152" s="8"/>
      <c r="E152" s="8"/>
      <c r="F152"/>
      <c r="G152"/>
      <c r="H152" s="9"/>
      <c r="I152"/>
      <c r="J152"/>
      <c r="K152"/>
    </row>
    <row r="153" spans="1:11" s="3" customFormat="1" ht="84" customHeight="1">
      <c r="A153" s="7"/>
      <c r="B153"/>
      <c r="C153"/>
      <c r="D153" s="8"/>
      <c r="E153" s="8"/>
      <c r="F153"/>
      <c r="G153"/>
      <c r="H153" s="9"/>
      <c r="I153"/>
      <c r="J153"/>
      <c r="K153"/>
    </row>
    <row r="154" spans="1:11" s="3" customFormat="1" ht="66" customHeight="1">
      <c r="A154" s="7"/>
      <c r="B154"/>
      <c r="C154"/>
      <c r="D154" s="8"/>
      <c r="E154" s="8"/>
      <c r="F154"/>
      <c r="G154"/>
      <c r="H154" s="9"/>
      <c r="I154"/>
      <c r="J154"/>
      <c r="K154"/>
    </row>
    <row r="155" spans="1:11" s="3" customFormat="1" ht="49.5" customHeight="1">
      <c r="A155" s="7"/>
      <c r="B155"/>
      <c r="C155"/>
      <c r="D155" s="8"/>
      <c r="E155" s="8"/>
      <c r="F155"/>
      <c r="G155"/>
      <c r="H155" s="9"/>
      <c r="I155"/>
      <c r="J155"/>
      <c r="K155"/>
    </row>
    <row r="156" spans="1:11" s="3" customFormat="1" ht="51" customHeight="1">
      <c r="A156" s="7"/>
      <c r="B156"/>
      <c r="C156"/>
      <c r="D156" s="8"/>
      <c r="E156" s="8"/>
      <c r="F156"/>
      <c r="G156"/>
      <c r="H156" s="9"/>
      <c r="I156"/>
      <c r="J156"/>
      <c r="K156"/>
    </row>
    <row r="157" spans="1:11" s="3" customFormat="1" ht="66" customHeight="1">
      <c r="A157" s="7"/>
      <c r="B157"/>
      <c r="C157"/>
      <c r="D157" s="8"/>
      <c r="E157" s="8"/>
      <c r="F157"/>
      <c r="G157"/>
      <c r="H157" s="9"/>
      <c r="I157"/>
      <c r="J157"/>
      <c r="K157"/>
    </row>
    <row r="158" spans="1:11" s="3" customFormat="1" ht="40.5" customHeight="1">
      <c r="A158" s="7"/>
      <c r="B158"/>
      <c r="C158"/>
      <c r="D158" s="8"/>
      <c r="E158" s="8"/>
      <c r="F158"/>
      <c r="G158"/>
      <c r="H158" s="9"/>
      <c r="I158"/>
      <c r="J158"/>
      <c r="K158"/>
    </row>
    <row r="159" spans="1:11" s="3" customFormat="1" ht="38.25" customHeight="1">
      <c r="A159" s="7"/>
      <c r="B159"/>
      <c r="C159"/>
      <c r="D159" s="8"/>
      <c r="E159" s="8"/>
      <c r="F159"/>
      <c r="G159"/>
      <c r="H159" s="9"/>
      <c r="I159"/>
      <c r="J159"/>
      <c r="K159"/>
    </row>
    <row r="160" spans="1:11" s="3" customFormat="1" ht="39" customHeight="1">
      <c r="A160" s="7"/>
      <c r="B160"/>
      <c r="C160"/>
      <c r="D160" s="8"/>
      <c r="E160" s="8"/>
      <c r="F160"/>
      <c r="G160"/>
      <c r="H160" s="9"/>
      <c r="I160"/>
      <c r="J160"/>
      <c r="K160"/>
    </row>
    <row r="161" spans="1:11" s="3" customFormat="1" ht="31.5" customHeight="1">
      <c r="A161" s="7"/>
      <c r="B161"/>
      <c r="C161"/>
      <c r="D161" s="8"/>
      <c r="E161" s="8"/>
      <c r="F161"/>
      <c r="G161"/>
      <c r="H161" s="9"/>
      <c r="I161"/>
      <c r="J161"/>
      <c r="K161"/>
    </row>
    <row r="162" spans="1:11" s="3" customFormat="1" ht="39" customHeight="1">
      <c r="A162" s="7"/>
      <c r="B162"/>
      <c r="C162"/>
      <c r="D162" s="8"/>
      <c r="E162" s="8"/>
      <c r="F162"/>
      <c r="G162"/>
      <c r="H162" s="9"/>
      <c r="I162"/>
      <c r="J162"/>
      <c r="K162"/>
    </row>
    <row r="163" spans="1:11" s="3" customFormat="1" ht="39" customHeight="1">
      <c r="A163" s="7"/>
      <c r="B163"/>
      <c r="C163"/>
      <c r="D163" s="8"/>
      <c r="E163" s="8"/>
      <c r="F163"/>
      <c r="G163"/>
      <c r="H163" s="9"/>
      <c r="I163"/>
      <c r="J163"/>
      <c r="K163"/>
    </row>
    <row r="164" spans="1:11" s="3" customFormat="1" ht="30" customHeight="1">
      <c r="A164" s="7"/>
      <c r="B164"/>
      <c r="C164"/>
      <c r="D164" s="8"/>
      <c r="E164" s="8"/>
      <c r="F164"/>
      <c r="G164"/>
      <c r="H164" s="9"/>
      <c r="I164"/>
      <c r="J164"/>
      <c r="K164"/>
    </row>
    <row r="165" spans="1:11" s="3" customFormat="1" ht="30.75" customHeight="1">
      <c r="A165" s="7"/>
      <c r="B165"/>
      <c r="C165"/>
      <c r="D165" s="8"/>
      <c r="E165" s="8"/>
      <c r="F165"/>
      <c r="G165"/>
      <c r="H165" s="9"/>
      <c r="I165"/>
      <c r="J165"/>
      <c r="K165"/>
    </row>
    <row r="166" spans="1:11" s="3" customFormat="1" ht="31.5" customHeight="1">
      <c r="A166" s="7"/>
      <c r="B166"/>
      <c r="C166"/>
      <c r="D166" s="8"/>
      <c r="E166" s="8"/>
      <c r="F166"/>
      <c r="G166"/>
      <c r="H166" s="9"/>
      <c r="I166"/>
      <c r="J166"/>
      <c r="K166"/>
    </row>
    <row r="167" spans="1:11" s="3" customFormat="1" ht="29.25" customHeight="1">
      <c r="A167" s="7"/>
      <c r="B167"/>
      <c r="C167"/>
      <c r="D167" s="8"/>
      <c r="E167" s="8"/>
      <c r="F167"/>
      <c r="G167"/>
      <c r="H167" s="9"/>
      <c r="I167"/>
      <c r="J167"/>
      <c r="K167"/>
    </row>
    <row r="168" spans="1:11" s="3" customFormat="1" ht="39" customHeight="1">
      <c r="A168" s="7"/>
      <c r="B168"/>
      <c r="C168"/>
      <c r="D168" s="8"/>
      <c r="E168" s="8"/>
      <c r="F168"/>
      <c r="G168"/>
      <c r="H168" s="9"/>
      <c r="I168"/>
      <c r="J168"/>
      <c r="K168"/>
    </row>
    <row r="169" spans="1:11" s="3" customFormat="1" ht="39" customHeight="1">
      <c r="A169" s="7"/>
      <c r="B169"/>
      <c r="C169"/>
      <c r="D169" s="8"/>
      <c r="E169" s="8"/>
      <c r="F169"/>
      <c r="G169"/>
      <c r="H169" s="9"/>
      <c r="I169"/>
      <c r="J169"/>
      <c r="K169"/>
    </row>
    <row r="170" spans="1:11" s="3" customFormat="1" ht="29.25" customHeight="1">
      <c r="A170" s="7"/>
      <c r="B170"/>
      <c r="C170"/>
      <c r="D170" s="8"/>
      <c r="E170" s="8"/>
      <c r="F170"/>
      <c r="G170"/>
      <c r="H170" s="9"/>
      <c r="I170"/>
      <c r="J170"/>
      <c r="K170"/>
    </row>
    <row r="171" spans="1:11" s="3" customFormat="1" ht="27" customHeight="1">
      <c r="A171" s="7"/>
      <c r="B171"/>
      <c r="C171"/>
      <c r="D171" s="8"/>
      <c r="E171" s="8"/>
      <c r="F171"/>
      <c r="G171"/>
      <c r="H171" s="9"/>
      <c r="I171"/>
      <c r="J171"/>
      <c r="K171"/>
    </row>
    <row r="172" spans="1:11" s="3" customFormat="1" ht="30" customHeight="1">
      <c r="A172" s="7"/>
      <c r="B172"/>
      <c r="C172"/>
      <c r="D172" s="8"/>
      <c r="E172" s="8"/>
      <c r="F172"/>
      <c r="G172"/>
      <c r="H172" s="9"/>
      <c r="I172"/>
      <c r="J172"/>
      <c r="K172"/>
    </row>
    <row r="173" spans="1:11" s="3" customFormat="1" ht="27" customHeight="1">
      <c r="A173" s="7"/>
      <c r="B173"/>
      <c r="C173"/>
      <c r="D173" s="8"/>
      <c r="E173" s="8"/>
      <c r="F173"/>
      <c r="G173"/>
      <c r="H173" s="9"/>
      <c r="I173"/>
      <c r="J173"/>
      <c r="K173"/>
    </row>
    <row r="174" spans="1:11" s="3" customFormat="1" ht="54" customHeight="1">
      <c r="A174" s="7"/>
      <c r="B174"/>
      <c r="C174"/>
      <c r="D174" s="8"/>
      <c r="E174" s="8"/>
      <c r="F174"/>
      <c r="G174"/>
      <c r="H174" s="9"/>
      <c r="I174"/>
      <c r="J174"/>
      <c r="K174"/>
    </row>
    <row r="175" spans="1:11" s="3" customFormat="1" ht="39" customHeight="1">
      <c r="A175" s="7"/>
      <c r="B175"/>
      <c r="C175"/>
      <c r="D175" s="8"/>
      <c r="E175" s="8"/>
      <c r="F175"/>
      <c r="G175"/>
      <c r="H175" s="9"/>
      <c r="I175"/>
      <c r="J175"/>
      <c r="K175"/>
    </row>
    <row r="176" spans="1:11" s="3" customFormat="1" ht="21.75" customHeight="1">
      <c r="A176" s="7"/>
      <c r="B176"/>
      <c r="C176"/>
      <c r="D176" s="8"/>
      <c r="E176" s="8"/>
      <c r="F176"/>
      <c r="G176"/>
      <c r="H176" s="9"/>
      <c r="I176"/>
      <c r="J176"/>
      <c r="K176"/>
    </row>
    <row r="177" spans="1:11" s="3" customFormat="1" ht="41.25" customHeight="1">
      <c r="A177" s="7"/>
      <c r="B177"/>
      <c r="C177"/>
      <c r="D177" s="8"/>
      <c r="E177" s="8"/>
      <c r="F177"/>
      <c r="G177"/>
      <c r="H177" s="9"/>
      <c r="I177"/>
      <c r="J177"/>
      <c r="K177"/>
    </row>
    <row r="178" spans="1:11" s="3" customFormat="1" ht="29.25" customHeight="1">
      <c r="A178" s="7"/>
      <c r="B178"/>
      <c r="C178"/>
      <c r="D178" s="8"/>
      <c r="E178" s="8"/>
      <c r="F178"/>
      <c r="G178"/>
      <c r="H178" s="9"/>
      <c r="I178"/>
      <c r="J178"/>
      <c r="K178"/>
    </row>
    <row r="179" spans="1:11" s="3" customFormat="1" ht="27.75" customHeight="1">
      <c r="A179" s="7"/>
      <c r="B179"/>
      <c r="C179"/>
      <c r="D179" s="8"/>
      <c r="E179" s="8"/>
      <c r="F179"/>
      <c r="G179"/>
      <c r="H179" s="9"/>
      <c r="I179"/>
      <c r="J179"/>
      <c r="K179"/>
    </row>
    <row r="180" spans="1:11" s="3" customFormat="1" ht="28.5" customHeight="1">
      <c r="A180" s="7"/>
      <c r="B180"/>
      <c r="C180"/>
      <c r="D180" s="8"/>
      <c r="E180" s="8"/>
      <c r="F180"/>
      <c r="G180"/>
      <c r="H180" s="9"/>
      <c r="I180"/>
      <c r="J180"/>
      <c r="K180"/>
    </row>
    <row r="181" spans="1:11" s="3" customFormat="1" ht="39" customHeight="1">
      <c r="A181" s="7"/>
      <c r="B181"/>
      <c r="C181"/>
      <c r="D181" s="8"/>
      <c r="E181" s="8"/>
      <c r="F181"/>
      <c r="G181"/>
      <c r="H181" s="9"/>
      <c r="I181"/>
      <c r="J181"/>
      <c r="K181"/>
    </row>
    <row r="182" spans="1:11" s="3" customFormat="1" ht="39" customHeight="1">
      <c r="A182" s="7"/>
      <c r="B182"/>
      <c r="C182"/>
      <c r="D182" s="8"/>
      <c r="E182" s="8"/>
      <c r="F182"/>
      <c r="G182"/>
      <c r="H182" s="9"/>
      <c r="I182"/>
      <c r="J182"/>
      <c r="K182"/>
    </row>
    <row r="183" spans="1:11" s="3" customFormat="1" ht="39" customHeight="1">
      <c r="A183" s="7"/>
      <c r="B183"/>
      <c r="C183"/>
      <c r="D183" s="8"/>
      <c r="E183" s="8"/>
      <c r="F183"/>
      <c r="G183"/>
      <c r="H183" s="9"/>
      <c r="I183"/>
      <c r="J183"/>
      <c r="K183"/>
    </row>
    <row r="184" spans="1:11" s="3" customFormat="1" ht="39" customHeight="1">
      <c r="A184" s="7"/>
      <c r="B184"/>
      <c r="C184"/>
      <c r="D184" s="8"/>
      <c r="E184" s="8"/>
      <c r="F184"/>
      <c r="G184"/>
      <c r="H184" s="9"/>
      <c r="I184"/>
      <c r="J184"/>
      <c r="K184"/>
    </row>
    <row r="185" spans="1:11" s="3" customFormat="1" ht="30" customHeight="1">
      <c r="A185" s="7"/>
      <c r="B185"/>
      <c r="C185"/>
      <c r="D185" s="8"/>
      <c r="E185" s="8"/>
      <c r="F185"/>
      <c r="G185"/>
      <c r="H185" s="9"/>
      <c r="I185"/>
      <c r="J185"/>
      <c r="K185"/>
    </row>
    <row r="186" spans="1:11" s="3" customFormat="1" ht="29.25" customHeight="1">
      <c r="A186" s="7"/>
      <c r="B186"/>
      <c r="C186"/>
      <c r="D186" s="8"/>
      <c r="E186" s="8"/>
      <c r="F186"/>
      <c r="G186"/>
      <c r="H186" s="9"/>
      <c r="I186"/>
      <c r="J186"/>
      <c r="K186"/>
    </row>
    <row r="187" spans="1:11" s="3" customFormat="1" ht="62.25" customHeight="1">
      <c r="A187" s="7"/>
      <c r="B187"/>
      <c r="C187"/>
      <c r="D187" s="8"/>
      <c r="E187" s="8"/>
      <c r="F187"/>
      <c r="G187"/>
      <c r="H187" s="9"/>
      <c r="I187"/>
      <c r="J187"/>
      <c r="K187"/>
    </row>
    <row r="188" spans="1:11" s="3" customFormat="1" ht="55.5" customHeight="1">
      <c r="A188" s="7"/>
      <c r="B188"/>
      <c r="C188"/>
      <c r="D188" s="8"/>
      <c r="E188" s="8"/>
      <c r="F188"/>
      <c r="G188"/>
      <c r="H188" s="9"/>
      <c r="I188"/>
      <c r="J188"/>
      <c r="K188"/>
    </row>
    <row r="189" spans="1:11" s="3" customFormat="1" ht="43.5" customHeight="1">
      <c r="A189" s="7"/>
      <c r="B189"/>
      <c r="C189"/>
      <c r="D189" s="8"/>
      <c r="E189" s="8"/>
      <c r="F189"/>
      <c r="G189"/>
      <c r="H189" s="9"/>
      <c r="I189"/>
      <c r="J189"/>
      <c r="K189"/>
    </row>
    <row r="190" spans="1:11" s="3" customFormat="1" ht="39" customHeight="1">
      <c r="A190" s="7"/>
      <c r="B190"/>
      <c r="C190"/>
      <c r="D190" s="8"/>
      <c r="E190" s="8"/>
      <c r="F190"/>
      <c r="G190"/>
      <c r="H190" s="9"/>
      <c r="I190"/>
      <c r="J190"/>
      <c r="K190"/>
    </row>
    <row r="191" spans="1:11" s="3" customFormat="1" ht="65.25" customHeight="1">
      <c r="A191" s="7"/>
      <c r="B191"/>
      <c r="C191"/>
      <c r="D191" s="8"/>
      <c r="E191" s="8"/>
      <c r="F191"/>
      <c r="G191"/>
      <c r="H191" s="9"/>
      <c r="I191"/>
      <c r="J191"/>
      <c r="K191"/>
    </row>
    <row r="192" spans="1:11" s="3" customFormat="1" ht="65.25" customHeight="1">
      <c r="A192" s="7"/>
      <c r="B192"/>
      <c r="C192"/>
      <c r="D192" s="8"/>
      <c r="E192" s="8"/>
      <c r="F192"/>
      <c r="G192"/>
      <c r="H192" s="9"/>
      <c r="I192"/>
      <c r="J192"/>
      <c r="K192"/>
    </row>
    <row r="193" spans="1:11" s="3" customFormat="1" ht="66.75" customHeight="1">
      <c r="A193" s="7"/>
      <c r="B193"/>
      <c r="C193"/>
      <c r="D193" s="8"/>
      <c r="E193" s="8"/>
      <c r="F193"/>
      <c r="G193"/>
      <c r="H193" s="9"/>
      <c r="I193"/>
      <c r="J193"/>
      <c r="K193"/>
    </row>
    <row r="194" spans="1:11" s="3" customFormat="1" ht="54.75" customHeight="1">
      <c r="A194" s="7"/>
      <c r="B194"/>
      <c r="C194"/>
      <c r="D194" s="8"/>
      <c r="E194" s="8"/>
      <c r="F194"/>
      <c r="G194"/>
      <c r="H194" s="9"/>
      <c r="I194"/>
      <c r="J194"/>
      <c r="K194"/>
    </row>
    <row r="195" spans="1:11" s="3" customFormat="1" ht="81" customHeight="1">
      <c r="A195" s="7"/>
      <c r="B195"/>
      <c r="C195"/>
      <c r="D195" s="8"/>
      <c r="E195" s="8"/>
      <c r="F195"/>
      <c r="G195"/>
      <c r="H195" s="9"/>
      <c r="I195"/>
      <c r="J195"/>
      <c r="K195"/>
    </row>
    <row r="196" spans="1:11" s="3" customFormat="1" ht="59.25" customHeight="1">
      <c r="A196" s="7"/>
      <c r="B196"/>
      <c r="C196"/>
      <c r="D196" s="8"/>
      <c r="E196" s="8"/>
      <c r="F196"/>
      <c r="G196"/>
      <c r="H196" s="9"/>
      <c r="I196"/>
      <c r="J196"/>
      <c r="K196"/>
    </row>
    <row r="197" spans="1:11" s="3" customFormat="1" ht="54" customHeight="1">
      <c r="A197" s="7"/>
      <c r="B197"/>
      <c r="C197"/>
      <c r="D197" s="8"/>
      <c r="E197" s="8"/>
      <c r="F197"/>
      <c r="G197"/>
      <c r="H197" s="9"/>
      <c r="I197"/>
      <c r="J197"/>
      <c r="K197"/>
    </row>
    <row r="198" spans="1:11" s="3" customFormat="1" ht="43.5" customHeight="1">
      <c r="A198" s="7"/>
      <c r="B198"/>
      <c r="C198"/>
      <c r="D198" s="8"/>
      <c r="E198" s="8"/>
      <c r="F198"/>
      <c r="G198"/>
      <c r="H198" s="9"/>
      <c r="I198"/>
      <c r="J198"/>
      <c r="K198"/>
    </row>
    <row r="199" spans="1:11" s="3" customFormat="1" ht="30.75" customHeight="1">
      <c r="A199" s="7"/>
      <c r="B199"/>
      <c r="C199"/>
      <c r="D199" s="8"/>
      <c r="E199" s="8"/>
      <c r="F199"/>
      <c r="G199"/>
      <c r="H199" s="9"/>
      <c r="I199"/>
      <c r="J199"/>
      <c r="K199"/>
    </row>
    <row r="200" spans="1:11" s="3" customFormat="1" ht="30.75" customHeight="1">
      <c r="A200" s="7"/>
      <c r="B200"/>
      <c r="C200"/>
      <c r="D200" s="8"/>
      <c r="E200" s="8"/>
      <c r="F200"/>
      <c r="G200"/>
      <c r="H200" s="9"/>
      <c r="I200"/>
      <c r="J200"/>
      <c r="K200"/>
    </row>
    <row r="201" spans="1:11" s="3" customFormat="1" ht="54" customHeight="1">
      <c r="A201" s="7"/>
      <c r="B201"/>
      <c r="C201"/>
      <c r="D201" s="8"/>
      <c r="E201" s="8"/>
      <c r="F201"/>
      <c r="G201"/>
      <c r="H201" s="9"/>
      <c r="I201"/>
      <c r="J201"/>
      <c r="K201"/>
    </row>
    <row r="202" spans="1:11" s="3" customFormat="1" ht="34.5" customHeight="1">
      <c r="A202" s="7"/>
      <c r="B202"/>
      <c r="C202"/>
      <c r="D202" s="8"/>
      <c r="E202" s="8"/>
      <c r="F202"/>
      <c r="G202"/>
      <c r="H202" s="9"/>
      <c r="I202"/>
      <c r="J202"/>
      <c r="K202"/>
    </row>
    <row r="203" spans="1:11" s="3" customFormat="1" ht="43.5" customHeight="1">
      <c r="A203" s="7"/>
      <c r="B203"/>
      <c r="C203"/>
      <c r="D203" s="8"/>
      <c r="E203" s="8"/>
      <c r="F203"/>
      <c r="G203"/>
      <c r="H203" s="9"/>
      <c r="I203"/>
      <c r="J203"/>
      <c r="K203"/>
    </row>
    <row r="204" spans="1:11" s="3" customFormat="1" ht="42" customHeight="1">
      <c r="A204" s="7"/>
      <c r="B204"/>
      <c r="C204"/>
      <c r="D204" s="8"/>
      <c r="E204" s="8"/>
      <c r="F204"/>
      <c r="G204"/>
      <c r="H204" s="9"/>
      <c r="I204"/>
      <c r="J204"/>
      <c r="K204"/>
    </row>
    <row r="205" spans="1:11" s="3" customFormat="1" ht="31.5" customHeight="1">
      <c r="A205" s="7"/>
      <c r="B205"/>
      <c r="C205"/>
      <c r="D205" s="8"/>
      <c r="E205" s="8"/>
      <c r="F205"/>
      <c r="G205"/>
      <c r="H205" s="9"/>
      <c r="I205"/>
      <c r="J205"/>
      <c r="K205"/>
    </row>
    <row r="206" spans="1:11" s="3" customFormat="1" ht="40.5" customHeight="1">
      <c r="A206" s="7"/>
      <c r="B206"/>
      <c r="C206"/>
      <c r="D206" s="8"/>
      <c r="E206" s="8"/>
      <c r="F206"/>
      <c r="G206"/>
      <c r="H206" s="9"/>
      <c r="I206"/>
      <c r="J206"/>
      <c r="K206"/>
    </row>
    <row r="207" spans="1:11" s="3" customFormat="1" ht="36.75" customHeight="1">
      <c r="A207" s="7"/>
      <c r="B207"/>
      <c r="C207"/>
      <c r="D207" s="8"/>
      <c r="E207" s="8"/>
      <c r="F207"/>
      <c r="G207"/>
      <c r="H207" s="9"/>
      <c r="I207"/>
      <c r="J207"/>
      <c r="K207"/>
    </row>
    <row r="208" spans="1:11" s="3" customFormat="1" ht="45" customHeight="1">
      <c r="A208" s="7"/>
      <c r="B208"/>
      <c r="C208"/>
      <c r="D208" s="8"/>
      <c r="E208" s="8"/>
      <c r="F208"/>
      <c r="G208"/>
      <c r="H208" s="9"/>
      <c r="I208"/>
      <c r="J208"/>
      <c r="K208"/>
    </row>
    <row r="209" spans="1:11" s="3" customFormat="1" ht="45.75" customHeight="1">
      <c r="A209" s="7"/>
      <c r="B209"/>
      <c r="C209"/>
      <c r="D209" s="8"/>
      <c r="E209" s="8"/>
      <c r="F209"/>
      <c r="G209"/>
      <c r="H209" s="9"/>
      <c r="I209"/>
      <c r="J209"/>
      <c r="K209"/>
    </row>
    <row r="210" spans="1:11" s="3" customFormat="1" ht="54" customHeight="1">
      <c r="A210" s="7"/>
      <c r="B210"/>
      <c r="C210"/>
      <c r="D210" s="8"/>
      <c r="E210" s="8"/>
      <c r="F210"/>
      <c r="G210"/>
      <c r="H210" s="9"/>
      <c r="I210"/>
      <c r="J210"/>
      <c r="K210"/>
    </row>
    <row r="211" spans="1:11" s="3" customFormat="1" ht="27" customHeight="1">
      <c r="A211" s="7"/>
      <c r="B211"/>
      <c r="C211"/>
      <c r="D211" s="8"/>
      <c r="E211" s="8"/>
      <c r="F211"/>
      <c r="G211"/>
      <c r="H211" s="9"/>
      <c r="I211"/>
      <c r="J211"/>
      <c r="K211"/>
    </row>
    <row r="212" spans="1:11" s="3" customFormat="1" ht="27" customHeight="1">
      <c r="A212" s="7"/>
      <c r="B212"/>
      <c r="C212"/>
      <c r="D212" s="8"/>
      <c r="E212" s="8"/>
      <c r="F212"/>
      <c r="G212"/>
      <c r="H212" s="9"/>
      <c r="I212"/>
      <c r="J212"/>
      <c r="K212"/>
    </row>
    <row r="213" spans="1:11" s="3" customFormat="1" ht="22.5" customHeight="1">
      <c r="A213" s="7"/>
      <c r="B213"/>
      <c r="C213"/>
      <c r="D213" s="8"/>
      <c r="E213" s="8"/>
      <c r="F213"/>
      <c r="G213"/>
      <c r="H213" s="9"/>
      <c r="I213"/>
      <c r="J213"/>
      <c r="K213"/>
    </row>
    <row r="214" spans="1:11" s="3" customFormat="1" ht="34.5" customHeight="1">
      <c r="A214" s="7"/>
      <c r="B214"/>
      <c r="C214"/>
      <c r="D214" s="8"/>
      <c r="E214" s="8"/>
      <c r="F214"/>
      <c r="G214"/>
      <c r="H214" s="9"/>
      <c r="I214"/>
      <c r="J214"/>
      <c r="K214"/>
    </row>
    <row r="215" spans="1:11" s="3" customFormat="1" ht="54" customHeight="1">
      <c r="A215" s="7"/>
      <c r="B215"/>
      <c r="C215"/>
      <c r="D215" s="8"/>
      <c r="E215" s="8"/>
      <c r="F215"/>
      <c r="G215"/>
      <c r="H215" s="9"/>
      <c r="I215"/>
      <c r="J215"/>
      <c r="K215"/>
    </row>
    <row r="216" spans="1:11" s="3" customFormat="1" ht="45.75" customHeight="1">
      <c r="A216" s="7"/>
      <c r="B216"/>
      <c r="C216"/>
      <c r="D216" s="8"/>
      <c r="E216" s="8"/>
      <c r="F216"/>
      <c r="G216"/>
      <c r="H216" s="9"/>
      <c r="I216"/>
      <c r="J216"/>
      <c r="K216"/>
    </row>
    <row r="217" spans="1:11" s="3" customFormat="1" ht="29.25" customHeight="1">
      <c r="A217" s="7"/>
      <c r="B217"/>
      <c r="C217"/>
      <c r="D217" s="8"/>
      <c r="E217" s="8"/>
      <c r="F217"/>
      <c r="G217"/>
      <c r="H217" s="9"/>
      <c r="I217"/>
      <c r="J217"/>
      <c r="K217"/>
    </row>
    <row r="218" spans="1:11" s="3" customFormat="1" ht="21" customHeight="1">
      <c r="A218" s="7"/>
      <c r="B218"/>
      <c r="C218"/>
      <c r="D218" s="8"/>
      <c r="E218" s="8"/>
      <c r="F218"/>
      <c r="G218"/>
      <c r="H218" s="9"/>
      <c r="I218"/>
      <c r="J218"/>
      <c r="K218"/>
    </row>
    <row r="219" spans="1:11" s="3" customFormat="1" ht="33" customHeight="1">
      <c r="A219" s="7"/>
      <c r="B219"/>
      <c r="C219"/>
      <c r="D219" s="8"/>
      <c r="E219" s="8"/>
      <c r="F219"/>
      <c r="G219"/>
      <c r="H219" s="9"/>
      <c r="I219"/>
      <c r="J219"/>
      <c r="K219"/>
    </row>
    <row r="220" spans="1:11" s="3" customFormat="1" ht="33" customHeight="1">
      <c r="A220" s="7"/>
      <c r="B220"/>
      <c r="C220"/>
      <c r="D220" s="8"/>
      <c r="E220" s="8"/>
      <c r="F220"/>
      <c r="G220"/>
      <c r="H220" s="9"/>
      <c r="I220"/>
      <c r="J220"/>
      <c r="K220"/>
    </row>
    <row r="221" spans="1:11" s="3" customFormat="1" ht="21.75" customHeight="1">
      <c r="A221" s="7"/>
      <c r="B221"/>
      <c r="C221"/>
      <c r="D221" s="8"/>
      <c r="E221" s="8"/>
      <c r="F221"/>
      <c r="G221"/>
      <c r="H221" s="9"/>
      <c r="I221"/>
      <c r="J221"/>
      <c r="K221"/>
    </row>
    <row r="222" spans="1:11" s="3" customFormat="1" ht="21" customHeight="1">
      <c r="A222" s="7"/>
      <c r="B222"/>
      <c r="C222"/>
      <c r="D222" s="8"/>
      <c r="E222" s="8"/>
      <c r="F222"/>
      <c r="G222"/>
      <c r="H222" s="9"/>
      <c r="I222"/>
      <c r="J222"/>
      <c r="K222"/>
    </row>
    <row r="223" spans="1:11" s="3" customFormat="1" ht="20.25" customHeight="1">
      <c r="A223" s="7"/>
      <c r="B223"/>
      <c r="C223"/>
      <c r="D223" s="8"/>
      <c r="E223" s="8"/>
      <c r="F223"/>
      <c r="G223"/>
      <c r="H223" s="9"/>
      <c r="I223"/>
      <c r="J223"/>
      <c r="K223"/>
    </row>
    <row r="224" spans="1:11" s="3" customFormat="1" ht="31.5" customHeight="1">
      <c r="A224" s="7"/>
      <c r="B224"/>
      <c r="C224"/>
      <c r="D224" s="8"/>
      <c r="E224" s="8"/>
      <c r="F224"/>
      <c r="G224"/>
      <c r="H224" s="9"/>
      <c r="I224"/>
      <c r="J224"/>
      <c r="K224"/>
    </row>
    <row r="225" spans="1:11" s="3" customFormat="1" ht="23.25" customHeight="1">
      <c r="A225" s="7"/>
      <c r="B225"/>
      <c r="C225"/>
      <c r="D225" s="8"/>
      <c r="E225" s="8"/>
      <c r="F225"/>
      <c r="G225"/>
      <c r="H225" s="9"/>
      <c r="I225"/>
      <c r="J225"/>
      <c r="K225"/>
    </row>
    <row r="226" spans="1:11" s="3" customFormat="1" ht="19.5" customHeight="1">
      <c r="A226" s="7"/>
      <c r="B226"/>
      <c r="C226"/>
      <c r="D226" s="8"/>
      <c r="E226" s="8"/>
      <c r="F226"/>
      <c r="G226"/>
      <c r="H226" s="9"/>
      <c r="I226"/>
      <c r="J226"/>
      <c r="K226"/>
    </row>
    <row r="227" spans="1:11" s="3" customFormat="1" ht="23.25" customHeight="1">
      <c r="A227" s="7"/>
      <c r="B227"/>
      <c r="C227"/>
      <c r="D227" s="8"/>
      <c r="E227" s="8"/>
      <c r="F227"/>
      <c r="G227"/>
      <c r="H227" s="9"/>
      <c r="I227"/>
      <c r="J227"/>
      <c r="K227"/>
    </row>
    <row r="228" spans="1:11" s="3" customFormat="1" ht="27.75" customHeight="1">
      <c r="A228" s="7"/>
      <c r="B228"/>
      <c r="C228"/>
      <c r="D228" s="8"/>
      <c r="E228" s="8"/>
      <c r="F228"/>
      <c r="G228"/>
      <c r="H228" s="9"/>
      <c r="I228"/>
      <c r="J228"/>
      <c r="K228"/>
    </row>
    <row r="229" spans="1:11" s="3" customFormat="1" ht="31.5" customHeight="1">
      <c r="A229" s="7"/>
      <c r="B229"/>
      <c r="C229"/>
      <c r="D229" s="8"/>
      <c r="E229" s="8"/>
      <c r="F229"/>
      <c r="G229"/>
      <c r="H229" s="9"/>
      <c r="I229"/>
      <c r="J229"/>
      <c r="K229"/>
    </row>
    <row r="230" spans="1:11" s="3" customFormat="1" ht="33" customHeight="1">
      <c r="A230" s="7"/>
      <c r="B230"/>
      <c r="C230"/>
      <c r="D230" s="8"/>
      <c r="E230" s="8"/>
      <c r="F230"/>
      <c r="G230"/>
      <c r="H230" s="9"/>
      <c r="I230"/>
      <c r="J230"/>
      <c r="K230"/>
    </row>
    <row r="231" spans="1:11" s="3" customFormat="1" ht="42.75" customHeight="1">
      <c r="A231" s="7"/>
      <c r="B231"/>
      <c r="C231"/>
      <c r="D231" s="8"/>
      <c r="E231" s="8"/>
      <c r="F231"/>
      <c r="G231"/>
      <c r="H231" s="9"/>
      <c r="I231"/>
      <c r="J231"/>
      <c r="K231"/>
    </row>
    <row r="232" spans="1:11" s="3" customFormat="1" ht="18" customHeight="1">
      <c r="A232" s="7"/>
      <c r="B232"/>
      <c r="C232"/>
      <c r="D232" s="8"/>
      <c r="E232" s="8"/>
      <c r="F232"/>
      <c r="G232"/>
      <c r="H232" s="9"/>
      <c r="I232"/>
      <c r="J232"/>
      <c r="K232"/>
    </row>
    <row r="233" spans="1:11" s="3" customFormat="1" ht="28.5" customHeight="1">
      <c r="A233" s="7"/>
      <c r="B233"/>
      <c r="C233"/>
      <c r="D233" s="8"/>
      <c r="E233" s="8"/>
      <c r="F233"/>
      <c r="G233"/>
      <c r="H233" s="9"/>
      <c r="I233"/>
      <c r="J233"/>
      <c r="K233"/>
    </row>
    <row r="234" spans="1:11" s="3" customFormat="1" ht="33" customHeight="1">
      <c r="A234" s="7"/>
      <c r="B234"/>
      <c r="C234"/>
      <c r="D234" s="8"/>
      <c r="E234" s="8"/>
      <c r="F234"/>
      <c r="G234"/>
      <c r="H234" s="9"/>
      <c r="I234"/>
      <c r="J234"/>
      <c r="K234"/>
    </row>
    <row r="235" spans="1:11" s="3" customFormat="1" ht="27.75" customHeight="1">
      <c r="A235" s="7"/>
      <c r="B235"/>
      <c r="C235"/>
      <c r="D235" s="8"/>
      <c r="E235" s="8"/>
      <c r="F235"/>
      <c r="G235"/>
      <c r="H235" s="9"/>
      <c r="I235"/>
      <c r="J235"/>
      <c r="K235"/>
    </row>
    <row r="236" spans="1:11" s="3" customFormat="1" ht="30" customHeight="1">
      <c r="A236" s="7"/>
      <c r="B236"/>
      <c r="C236"/>
      <c r="D236" s="8"/>
      <c r="E236" s="8"/>
      <c r="F236"/>
      <c r="G236"/>
      <c r="H236" s="9"/>
      <c r="I236"/>
      <c r="J236"/>
      <c r="K236"/>
    </row>
    <row r="237" spans="1:11" s="3" customFormat="1" ht="29.25" customHeight="1">
      <c r="A237" s="7"/>
      <c r="B237"/>
      <c r="C237"/>
      <c r="D237" s="8"/>
      <c r="E237" s="8"/>
      <c r="F237"/>
      <c r="G237"/>
      <c r="H237" s="9"/>
      <c r="I237"/>
      <c r="J237"/>
      <c r="K237"/>
    </row>
    <row r="238" spans="1:11" s="3" customFormat="1" ht="21.75" customHeight="1">
      <c r="A238" s="7"/>
      <c r="B238"/>
      <c r="C238"/>
      <c r="D238" s="8"/>
      <c r="E238" s="8"/>
      <c r="F238"/>
      <c r="G238"/>
      <c r="H238" s="9"/>
      <c r="I238"/>
      <c r="J238"/>
      <c r="K238"/>
    </row>
    <row r="239" spans="1:11" s="3" customFormat="1" ht="30" customHeight="1">
      <c r="A239" s="7"/>
      <c r="B239"/>
      <c r="C239"/>
      <c r="D239" s="8"/>
      <c r="E239" s="8"/>
      <c r="F239"/>
      <c r="G239"/>
      <c r="H239" s="9"/>
      <c r="I239"/>
      <c r="J239"/>
      <c r="K239"/>
    </row>
    <row r="240" spans="1:11" s="3" customFormat="1" ht="28.5" customHeight="1">
      <c r="A240" s="7"/>
      <c r="B240"/>
      <c r="C240"/>
      <c r="D240" s="8"/>
      <c r="E240" s="8"/>
      <c r="F240"/>
      <c r="G240"/>
      <c r="H240" s="9"/>
      <c r="I240"/>
      <c r="J240"/>
      <c r="K240"/>
    </row>
    <row r="241" spans="1:11" s="3" customFormat="1" ht="27.75" customHeight="1">
      <c r="A241" s="7"/>
      <c r="B241"/>
      <c r="C241"/>
      <c r="D241" s="8"/>
      <c r="E241" s="8"/>
      <c r="F241"/>
      <c r="G241"/>
      <c r="H241" s="9"/>
      <c r="I241"/>
      <c r="J241"/>
      <c r="K241"/>
    </row>
    <row r="242" spans="1:11" s="3" customFormat="1" ht="28.5" customHeight="1">
      <c r="A242" s="7"/>
      <c r="B242"/>
      <c r="C242"/>
      <c r="D242" s="8"/>
      <c r="E242" s="8"/>
      <c r="F242"/>
      <c r="G242"/>
      <c r="H242" s="9"/>
      <c r="I242"/>
      <c r="J242"/>
      <c r="K242"/>
    </row>
    <row r="243" spans="1:11" s="3" customFormat="1" ht="31.5" customHeight="1">
      <c r="A243" s="7"/>
      <c r="B243"/>
      <c r="C243"/>
      <c r="D243" s="8"/>
      <c r="E243" s="8"/>
      <c r="F243"/>
      <c r="G243"/>
      <c r="H243" s="9"/>
      <c r="I243"/>
      <c r="J243"/>
      <c r="K243"/>
    </row>
    <row r="244" spans="1:11" s="3" customFormat="1" ht="29.25" customHeight="1">
      <c r="A244" s="7"/>
      <c r="B244"/>
      <c r="C244"/>
      <c r="D244" s="8"/>
      <c r="E244" s="8"/>
      <c r="F244"/>
      <c r="G244"/>
      <c r="H244" s="9"/>
      <c r="I244"/>
      <c r="J244"/>
      <c r="K244"/>
    </row>
    <row r="245" spans="1:11" s="3" customFormat="1" ht="30" customHeight="1">
      <c r="A245" s="7"/>
      <c r="B245"/>
      <c r="C245"/>
      <c r="D245" s="8"/>
      <c r="E245" s="8"/>
      <c r="F245"/>
      <c r="G245"/>
      <c r="H245" s="9"/>
      <c r="I245"/>
      <c r="J245"/>
      <c r="K245"/>
    </row>
    <row r="246" spans="1:11" s="3" customFormat="1" ht="17.25" customHeight="1">
      <c r="A246" s="7"/>
      <c r="B246"/>
      <c r="C246"/>
      <c r="D246" s="8"/>
      <c r="E246" s="8"/>
      <c r="F246"/>
      <c r="G246"/>
      <c r="H246" s="9"/>
      <c r="I246"/>
      <c r="J246"/>
      <c r="K246"/>
    </row>
    <row r="247" spans="1:11" s="3" customFormat="1" ht="29.25" customHeight="1">
      <c r="A247" s="7"/>
      <c r="B247"/>
      <c r="C247"/>
      <c r="D247" s="8"/>
      <c r="E247" s="8"/>
      <c r="F247"/>
      <c r="G247"/>
      <c r="H247" s="9"/>
      <c r="I247"/>
      <c r="J247"/>
      <c r="K247"/>
    </row>
    <row r="248" spans="1:11" s="3" customFormat="1" ht="27.75" customHeight="1">
      <c r="A248" s="7"/>
      <c r="B248"/>
      <c r="C248"/>
      <c r="D248" s="8"/>
      <c r="E248" s="8"/>
      <c r="F248"/>
      <c r="G248"/>
      <c r="H248" s="9"/>
      <c r="I248"/>
      <c r="J248"/>
      <c r="K248"/>
    </row>
    <row r="249" spans="1:11" s="3" customFormat="1" ht="19.5" customHeight="1">
      <c r="A249" s="7"/>
      <c r="B249"/>
      <c r="C249"/>
      <c r="D249" s="8"/>
      <c r="E249" s="8"/>
      <c r="F249"/>
      <c r="G249"/>
      <c r="H249" s="9"/>
      <c r="I249"/>
      <c r="J249"/>
      <c r="K249"/>
    </row>
    <row r="250" spans="1:11" s="3" customFormat="1" ht="29.25" customHeight="1">
      <c r="A250" s="7"/>
      <c r="B250"/>
      <c r="C250"/>
      <c r="D250" s="8"/>
      <c r="E250" s="8"/>
      <c r="F250"/>
      <c r="G250"/>
      <c r="H250" s="9"/>
      <c r="I250"/>
      <c r="J250"/>
      <c r="K250"/>
    </row>
    <row r="251" spans="1:11" s="3" customFormat="1" ht="22.5" customHeight="1">
      <c r="A251" s="7"/>
      <c r="B251"/>
      <c r="C251"/>
      <c r="D251" s="8"/>
      <c r="E251" s="8"/>
      <c r="F251"/>
      <c r="G251"/>
      <c r="H251" s="9"/>
      <c r="I251"/>
      <c r="J251"/>
      <c r="K251"/>
    </row>
    <row r="252" spans="1:11" s="3" customFormat="1">
      <c r="A252" s="7"/>
      <c r="B252"/>
      <c r="C252"/>
      <c r="D252" s="8"/>
      <c r="E252" s="8"/>
      <c r="F252"/>
      <c r="G252"/>
      <c r="H252" s="9"/>
      <c r="I252"/>
      <c r="J252"/>
      <c r="K252"/>
    </row>
    <row r="253" spans="1:11" s="3" customFormat="1" ht="37.5" customHeight="1">
      <c r="A253" s="7"/>
      <c r="B253"/>
      <c r="C253"/>
      <c r="D253" s="8"/>
      <c r="E253" s="8"/>
      <c r="F253"/>
      <c r="G253"/>
      <c r="H253" s="9"/>
      <c r="I253"/>
      <c r="J253"/>
      <c r="K253"/>
    </row>
    <row r="254" spans="1:11" s="3" customFormat="1">
      <c r="A254" s="7"/>
      <c r="B254"/>
      <c r="C254"/>
      <c r="D254" s="8"/>
      <c r="E254" s="8"/>
      <c r="F254"/>
      <c r="G254"/>
      <c r="H254" s="9"/>
      <c r="I254"/>
      <c r="J254"/>
      <c r="K254"/>
    </row>
    <row r="255" spans="1:11" s="3" customFormat="1">
      <c r="A255" s="7"/>
      <c r="B255"/>
      <c r="C255"/>
      <c r="D255" s="8"/>
      <c r="E255" s="8"/>
      <c r="F255"/>
      <c r="G255"/>
      <c r="H255" s="9"/>
      <c r="I255"/>
      <c r="J255"/>
      <c r="K255"/>
    </row>
    <row r="256" spans="1:11" s="3" customFormat="1">
      <c r="A256" s="7"/>
      <c r="B256"/>
      <c r="C256"/>
      <c r="D256" s="8"/>
      <c r="E256" s="8"/>
      <c r="F256"/>
      <c r="G256"/>
      <c r="H256" s="9"/>
      <c r="I256"/>
      <c r="J256"/>
      <c r="K256"/>
    </row>
    <row r="257" spans="1:12" s="3" customFormat="1">
      <c r="A257" s="7"/>
      <c r="B257"/>
      <c r="C257"/>
      <c r="D257" s="8"/>
      <c r="E257" s="8"/>
      <c r="F257"/>
      <c r="G257"/>
      <c r="H257" s="9"/>
      <c r="I257"/>
      <c r="J257"/>
      <c r="K257"/>
    </row>
    <row r="258" spans="1:12" s="3" customFormat="1">
      <c r="A258" s="7"/>
      <c r="B258"/>
      <c r="C258"/>
      <c r="D258" s="8"/>
      <c r="E258" s="8"/>
      <c r="F258"/>
      <c r="G258"/>
      <c r="H258" s="9"/>
      <c r="I258"/>
      <c r="J258"/>
      <c r="K258"/>
    </row>
    <row r="259" spans="1:12" s="3" customFormat="1">
      <c r="A259" s="7"/>
      <c r="B259"/>
      <c r="C259"/>
      <c r="D259" s="8"/>
      <c r="E259" s="8"/>
      <c r="F259"/>
      <c r="G259"/>
      <c r="H259" s="9"/>
      <c r="I259"/>
      <c r="J259"/>
      <c r="K259"/>
    </row>
    <row r="260" spans="1:12" s="3" customFormat="1">
      <c r="A260" s="7"/>
      <c r="B260"/>
      <c r="C260"/>
      <c r="D260" s="8"/>
      <c r="E260" s="8"/>
      <c r="F260"/>
      <c r="G260"/>
      <c r="H260" s="9"/>
      <c r="I260"/>
      <c r="J260"/>
      <c r="K260"/>
    </row>
    <row r="261" spans="1:12" s="3" customFormat="1">
      <c r="A261" s="7"/>
      <c r="B261"/>
      <c r="C261"/>
      <c r="D261" s="8"/>
      <c r="E261" s="8"/>
      <c r="F261"/>
      <c r="G261"/>
      <c r="H261" s="9"/>
      <c r="I261"/>
      <c r="J261"/>
      <c r="K261"/>
    </row>
    <row r="262" spans="1:12" s="3" customFormat="1">
      <c r="A262" s="7"/>
      <c r="B262"/>
      <c r="C262"/>
      <c r="D262" s="8"/>
      <c r="E262" s="8"/>
      <c r="F262"/>
      <c r="G262"/>
      <c r="H262" s="9"/>
      <c r="I262"/>
      <c r="J262"/>
      <c r="K262"/>
    </row>
    <row r="263" spans="1:12" s="3" customFormat="1">
      <c r="A263" s="7"/>
      <c r="B263"/>
      <c r="C263"/>
      <c r="D263" s="8"/>
      <c r="E263" s="8"/>
      <c r="F263"/>
      <c r="G263"/>
      <c r="H263" s="9"/>
      <c r="I263"/>
      <c r="J263"/>
      <c r="K263"/>
    </row>
    <row r="264" spans="1:12" s="3" customFormat="1">
      <c r="A264" s="7"/>
      <c r="B264"/>
      <c r="C264"/>
      <c r="D264" s="8"/>
      <c r="E264" s="8"/>
      <c r="F264"/>
      <c r="G264"/>
      <c r="H264" s="9"/>
      <c r="I264"/>
      <c r="J264"/>
      <c r="K264"/>
    </row>
    <row r="266" spans="1:12" s="5" customFormat="1">
      <c r="A266" s="7"/>
      <c r="B266"/>
      <c r="C266"/>
      <c r="D266" s="8"/>
      <c r="E266" s="8"/>
      <c r="F266"/>
      <c r="G266"/>
      <c r="H266" s="9"/>
      <c r="I266"/>
      <c r="J266"/>
      <c r="K266"/>
      <c r="L266" s="44"/>
    </row>
    <row r="267" spans="1:12" s="6" customFormat="1" ht="18.75">
      <c r="A267" s="7"/>
      <c r="B267"/>
      <c r="C267"/>
      <c r="D267" s="8"/>
      <c r="E267" s="8"/>
      <c r="F267"/>
      <c r="G267"/>
      <c r="H267" s="9"/>
      <c r="I267"/>
      <c r="J267"/>
      <c r="K267"/>
      <c r="L267" s="57"/>
    </row>
    <row r="268" spans="1:12" s="6" customFormat="1" ht="18.75">
      <c r="A268" s="7"/>
      <c r="B268"/>
      <c r="C268"/>
      <c r="D268" s="8"/>
      <c r="E268" s="8"/>
      <c r="F268"/>
      <c r="G268"/>
      <c r="H268" s="9"/>
      <c r="I268"/>
      <c r="J268"/>
      <c r="K268"/>
    </row>
    <row r="269" spans="1:12" s="6" customFormat="1" ht="18.75">
      <c r="A269" s="7"/>
      <c r="B269"/>
      <c r="C269"/>
      <c r="D269" s="8"/>
      <c r="E269" s="8"/>
      <c r="F269"/>
      <c r="G269"/>
      <c r="H269" s="9"/>
      <c r="I269"/>
      <c r="J269"/>
      <c r="K269"/>
    </row>
  </sheetData>
  <mergeCells count="21">
    <mergeCell ref="A6:K6"/>
    <mergeCell ref="L11:M11"/>
    <mergeCell ref="B47:E47"/>
    <mergeCell ref="I47:K47"/>
    <mergeCell ref="I48:K48"/>
    <mergeCell ref="A7:A9"/>
    <mergeCell ref="B7:B9"/>
    <mergeCell ref="C7:C9"/>
    <mergeCell ref="F7:F9"/>
    <mergeCell ref="G7:G9"/>
    <mergeCell ref="H7:H9"/>
    <mergeCell ref="I7:I9"/>
    <mergeCell ref="J7:J9"/>
    <mergeCell ref="K7:K9"/>
    <mergeCell ref="D7:E8"/>
    <mergeCell ref="G1:M1"/>
    <mergeCell ref="G2:M2"/>
    <mergeCell ref="A3:G3"/>
    <mergeCell ref="G4:M4"/>
    <mergeCell ref="A5:K5"/>
    <mergeCell ref="A1:F2"/>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 đề nghị</vt:lpstr>
      <vt:lpstr>Q. Kiến An</vt:lpstr>
      <vt:lpstr>H. Bạch Long Vỹ</vt:lpstr>
      <vt:lpstr>Q. Lê Chân</vt:lpstr>
      <vt:lpstr>Khiếm thị</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2025-09-17T09:40:32Z</cp:lastPrinted>
  <dcterms:created xsi:type="dcterms:W3CDTF">2022-12-08T04:05:00Z</dcterms:created>
  <dcterms:modified xsi:type="dcterms:W3CDTF">2025-09-17T09:41:23Z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615CEAB442E047DEABF9A903EAC45AB9_13</vt:lpwstr>
  </property>
  <property fmtid="{D5CDD505-2E9C-101B-9397-08002B2CF9AE}" pid="3" name="KSOProductBuildVer">
    <vt:lpwstr>1033-12.2.0.22549</vt:lpwstr>
  </property>
</Properties>
</file>