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00. SẢN NHI\1. KHTH\3. ĐĂNG KÝ HÀNH NGHỀ\1. DS đăng ký hành nghề\Năm 2025\"/>
    </mc:Choice>
  </mc:AlternateContent>
  <xr:revisionPtr revIDLastSave="0" documentId="13_ncr:1_{8F2EE24A-10C4-4035-950A-5F0BFCCE09CF}" xr6:coauthVersionLast="47" xr6:coauthVersionMax="47" xr10:uidLastSave="{00000000-0000-0000-0000-000000000000}"/>
  <bookViews>
    <workbookView xWindow="-120" yWindow="-120" windowWidth="24240" windowHeight="13140" xr2:uid="{D4EA662E-E5B6-4B5E-94F0-A3D06E1A0192}"/>
  </bookViews>
  <sheets>
    <sheet name="DS tổng ĐKHN. T09.2025" sheetId="8" r:id="rId1"/>
    <sheet name="DS ĐC ngày nghỉ T9.2025" sheetId="6" r:id="rId2"/>
    <sheet name="DS Giảm T9.25" sheetId="9" r:id="rId3"/>
  </sheets>
  <externalReferences>
    <externalReference r:id="rId4"/>
  </externalReferences>
  <definedNames>
    <definedName name="_xlnm._FilterDatabase" localSheetId="1" hidden="1">'DS ĐC ngày nghỉ T9.2025'!$A$9:$L$12</definedName>
    <definedName name="_xlnm._FilterDatabase" localSheetId="2" hidden="1">'DS Giảm T9.25'!$A$9:$L$19</definedName>
    <definedName name="_xlnm._FilterDatabase" localSheetId="0" hidden="1">'DS tổng ĐKHN. T09.2025'!$A$9:$Z$449</definedName>
    <definedName name="_ftn1" localSheetId="1">'DS ĐC ngày nghỉ T9.2025'!#REF!</definedName>
    <definedName name="_ftn1" localSheetId="2">'DS Giảm T9.25'!#REF!</definedName>
    <definedName name="_ftn1" localSheetId="0">'DS tổng ĐKHN. T09.2025'!#REF!</definedName>
    <definedName name="_ftnref1" localSheetId="1">'DS ĐC ngày nghỉ T9.2025'!$F$9</definedName>
    <definedName name="_ftnref1" localSheetId="2">'DS Giảm T9.25'!$F$9</definedName>
    <definedName name="_ftnref1" localSheetId="0">'DS tổng ĐKHN. T09.2025'!$G$9</definedName>
    <definedName name="_xlnm.Print_Area" localSheetId="1">'DS ĐC ngày nghỉ T9.2025'!$A$1:$H$13</definedName>
    <definedName name="_xlnm.Print_Area" localSheetId="2">'DS Giảm T9.25'!$A$1:$H$20</definedName>
    <definedName name="_xlnm.Print_Area" localSheetId="0">'DS tổng ĐKHN. T09.2025'!$A$1:$Y$451</definedName>
    <definedName name="_xlnm.Print_Titles" localSheetId="1">'DS ĐC ngày nghỉ T9.2025'!$9:$9</definedName>
    <definedName name="_xlnm.Print_Titles" localSheetId="2">'DS Giảm T9.25'!$9:$9</definedName>
    <definedName name="_xlnm.Print_Titles" localSheetId="0">'DS tổng ĐKHN. T09.2025'!$9:$9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 i="8" l="1"/>
  <c r="J388" i="8" l="1"/>
  <c r="A388" i="8"/>
  <c r="J329" i="8" l="1"/>
  <c r="A329" i="8"/>
  <c r="J92" i="8"/>
  <c r="A92" i="8"/>
  <c r="J77" i="8"/>
  <c r="A77" i="8"/>
  <c r="J187" i="8"/>
  <c r="A187" i="8"/>
  <c r="Y164" i="8"/>
  <c r="Y163" i="8"/>
  <c r="Y162" i="8"/>
  <c r="Y161" i="8"/>
  <c r="Y160" i="8"/>
  <c r="J164" i="8"/>
  <c r="J163" i="8"/>
  <c r="J162" i="8"/>
  <c r="J161" i="8"/>
  <c r="A164" i="8"/>
  <c r="A163" i="8"/>
  <c r="A162" i="8"/>
  <c r="A161" i="8"/>
  <c r="J113" i="8"/>
  <c r="J112" i="8"/>
  <c r="J111" i="8"/>
  <c r="J110" i="8"/>
  <c r="A113" i="8"/>
  <c r="A112" i="8"/>
  <c r="A111" i="8"/>
  <c r="A110" i="8"/>
  <c r="J141" i="8"/>
  <c r="J140" i="8"/>
  <c r="J139" i="8"/>
  <c r="A141" i="8"/>
  <c r="A140" i="8"/>
  <c r="A139" i="8"/>
  <c r="A410" i="8"/>
  <c r="J410" i="8"/>
  <c r="A186" i="8"/>
  <c r="Y184" i="8"/>
  <c r="J186" i="8"/>
  <c r="A151" i="8"/>
  <c r="J151" i="8"/>
  <c r="A132" i="8"/>
  <c r="J132" i="8"/>
  <c r="A230" i="8"/>
  <c r="J230" i="8"/>
  <c r="A131" i="8"/>
  <c r="J131" i="8"/>
  <c r="A204" i="8"/>
  <c r="J204" i="8"/>
  <c r="J362" i="8"/>
  <c r="A362" i="8"/>
  <c r="A326" i="8"/>
  <c r="A325" i="8"/>
  <c r="J326" i="8"/>
  <c r="J325" i="8"/>
  <c r="J238" i="8"/>
  <c r="A238" i="8"/>
  <c r="J405" i="8" l="1"/>
  <c r="A405" i="8"/>
  <c r="Y387" i="8"/>
  <c r="J387" i="8"/>
  <c r="A387" i="8"/>
  <c r="J229" i="8"/>
  <c r="J228" i="8"/>
  <c r="A229" i="8"/>
  <c r="J185" i="8"/>
  <c r="J184" i="8"/>
  <c r="J183" i="8"/>
  <c r="A185" i="8"/>
  <c r="A184" i="8"/>
  <c r="J150" i="8"/>
  <c r="A150" i="8"/>
  <c r="Y125" i="8"/>
  <c r="J130" i="8"/>
  <c r="A130" i="8"/>
  <c r="J260" i="8"/>
  <c r="J259" i="8"/>
  <c r="A260" i="8"/>
  <c r="A259" i="8"/>
  <c r="J382" i="8" l="1"/>
  <c r="A382" i="8"/>
  <c r="J404" i="8"/>
  <c r="Y404" i="8"/>
  <c r="Y403" i="8"/>
  <c r="Y402" i="8"/>
  <c r="J403" i="8"/>
  <c r="A404" i="8"/>
  <c r="A403" i="8"/>
  <c r="Y183" i="8"/>
  <c r="Y182" i="8"/>
  <c r="Y181" i="8"/>
  <c r="J182" i="8"/>
  <c r="J181" i="8"/>
  <c r="J180" i="8"/>
  <c r="A183" i="8"/>
  <c r="A182" i="8"/>
  <c r="A181" i="8"/>
  <c r="J109" i="8"/>
  <c r="A109" i="8"/>
  <c r="J212" i="8"/>
  <c r="A212" i="8"/>
  <c r="A42" i="8"/>
  <c r="J42" i="8"/>
  <c r="A448" i="8" l="1"/>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09" i="8"/>
  <c r="A408" i="8"/>
  <c r="A407" i="8"/>
  <c r="A406" i="8"/>
  <c r="A402" i="8"/>
  <c r="A401" i="8"/>
  <c r="A400" i="8"/>
  <c r="A399" i="8"/>
  <c r="A398" i="8"/>
  <c r="A397" i="8"/>
  <c r="A396" i="8"/>
  <c r="A395" i="8"/>
  <c r="A394" i="8"/>
  <c r="A393" i="8"/>
  <c r="A392" i="8"/>
  <c r="A391" i="8"/>
  <c r="A390" i="8"/>
  <c r="A389" i="8"/>
  <c r="A386" i="8"/>
  <c r="A385" i="8"/>
  <c r="A384" i="8"/>
  <c r="A383" i="8"/>
  <c r="A381" i="8"/>
  <c r="A380" i="8"/>
  <c r="A379" i="8"/>
  <c r="A378" i="8"/>
  <c r="A377" i="8"/>
  <c r="A376" i="8"/>
  <c r="A375" i="8"/>
  <c r="A374" i="8"/>
  <c r="A373" i="8"/>
  <c r="A372" i="8"/>
  <c r="A371" i="8"/>
  <c r="A370" i="8"/>
  <c r="A369" i="8"/>
  <c r="A368" i="8"/>
  <c r="A367" i="8"/>
  <c r="A366" i="8"/>
  <c r="A365" i="8"/>
  <c r="A364" i="8"/>
  <c r="A363"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8" i="8"/>
  <c r="A327"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58" i="8"/>
  <c r="A257" i="8"/>
  <c r="A256" i="8"/>
  <c r="A255" i="8"/>
  <c r="A254" i="8"/>
  <c r="A253" i="8"/>
  <c r="A252" i="8"/>
  <c r="A251" i="8"/>
  <c r="A250" i="8"/>
  <c r="A249" i="8"/>
  <c r="A248" i="8"/>
  <c r="A247" i="8"/>
  <c r="A246" i="8"/>
  <c r="A245" i="8"/>
  <c r="A244" i="8"/>
  <c r="A243" i="8"/>
  <c r="A242" i="8"/>
  <c r="A241" i="8"/>
  <c r="A240" i="8"/>
  <c r="A239" i="8"/>
  <c r="A237" i="8"/>
  <c r="A236" i="8"/>
  <c r="A235" i="8"/>
  <c r="A234" i="8"/>
  <c r="A233" i="8"/>
  <c r="A232" i="8"/>
  <c r="A231" i="8"/>
  <c r="A228" i="8"/>
  <c r="A227" i="8"/>
  <c r="A226" i="8"/>
  <c r="A225" i="8"/>
  <c r="A224" i="8"/>
  <c r="A223" i="8"/>
  <c r="A222" i="8"/>
  <c r="A221" i="8"/>
  <c r="A220" i="8"/>
  <c r="A219" i="8"/>
  <c r="A218" i="8"/>
  <c r="A217" i="8"/>
  <c r="A216" i="8"/>
  <c r="A215" i="8"/>
  <c r="A214" i="8"/>
  <c r="A213" i="8"/>
  <c r="A211" i="8"/>
  <c r="A210" i="8"/>
  <c r="A209" i="8"/>
  <c r="A208" i="8"/>
  <c r="A207" i="8"/>
  <c r="A206" i="8"/>
  <c r="A205" i="8"/>
  <c r="A203" i="8"/>
  <c r="A202" i="8"/>
  <c r="A201" i="8"/>
  <c r="A200" i="8"/>
  <c r="A199" i="8"/>
  <c r="A198" i="8"/>
  <c r="A197" i="8"/>
  <c r="A196" i="8"/>
  <c r="A195" i="8"/>
  <c r="A194" i="8"/>
  <c r="A193" i="8"/>
  <c r="A192" i="8"/>
  <c r="A191" i="8"/>
  <c r="A190" i="8"/>
  <c r="A189" i="8"/>
  <c r="A188" i="8"/>
  <c r="A180" i="8"/>
  <c r="A179" i="8"/>
  <c r="A178" i="8"/>
  <c r="A177" i="8"/>
  <c r="A176" i="8"/>
  <c r="A175" i="8"/>
  <c r="A174" i="8"/>
  <c r="A173" i="8"/>
  <c r="A172" i="8"/>
  <c r="A171" i="8"/>
  <c r="A170" i="8"/>
  <c r="A169" i="8"/>
  <c r="A168" i="8"/>
  <c r="A167" i="8"/>
  <c r="A166" i="8"/>
  <c r="A165" i="8"/>
  <c r="A160" i="8"/>
  <c r="A159" i="8"/>
  <c r="A158" i="8"/>
  <c r="A157" i="8"/>
  <c r="A156" i="8"/>
  <c r="A155" i="8"/>
  <c r="A154" i="8"/>
  <c r="A153" i="8"/>
  <c r="A152" i="8"/>
  <c r="A149" i="8"/>
  <c r="A148" i="8"/>
  <c r="A147" i="8"/>
  <c r="A146" i="8"/>
  <c r="A145" i="8"/>
  <c r="A144" i="8"/>
  <c r="A143" i="8"/>
  <c r="A142" i="8"/>
  <c r="A138" i="8"/>
  <c r="A137" i="8"/>
  <c r="A136" i="8"/>
  <c r="A135" i="8"/>
  <c r="A134" i="8"/>
  <c r="A133" i="8"/>
  <c r="A129" i="8"/>
  <c r="A128" i="8"/>
  <c r="A127" i="8"/>
  <c r="A126" i="8"/>
  <c r="A125" i="8"/>
  <c r="A124" i="8"/>
  <c r="A123" i="8"/>
  <c r="A122" i="8"/>
  <c r="A121" i="8"/>
  <c r="A120" i="8"/>
  <c r="A119" i="8"/>
  <c r="A118" i="8"/>
  <c r="A117" i="8"/>
  <c r="A116" i="8"/>
  <c r="A115" i="8"/>
  <c r="A114" i="8"/>
  <c r="A108" i="8"/>
  <c r="A107" i="8"/>
  <c r="A106" i="8"/>
  <c r="A105" i="8"/>
  <c r="A104" i="8"/>
  <c r="A103" i="8"/>
  <c r="A102" i="8"/>
  <c r="A101" i="8"/>
  <c r="A100" i="8"/>
  <c r="A99" i="8"/>
  <c r="A98" i="8"/>
  <c r="A97" i="8"/>
  <c r="A96" i="8"/>
  <c r="A95" i="8"/>
  <c r="A94" i="8"/>
  <c r="A93" i="8"/>
  <c r="A91" i="8"/>
  <c r="A90" i="8"/>
  <c r="A89" i="8"/>
  <c r="A88" i="8"/>
  <c r="A87" i="8"/>
  <c r="A86" i="8"/>
  <c r="A85" i="8"/>
  <c r="A84" i="8"/>
  <c r="A83" i="8"/>
  <c r="A82" i="8"/>
  <c r="A81" i="8"/>
  <c r="A80" i="8"/>
  <c r="A79" i="8"/>
  <c r="A78"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J203" i="8"/>
  <c r="J129" i="8"/>
  <c r="J128" i="8"/>
  <c r="J332" i="8" l="1"/>
  <c r="J108" i="8"/>
  <c r="J439" i="8"/>
  <c r="J431" i="8"/>
  <c r="Y180" i="8"/>
  <c r="Y179" i="8"/>
  <c r="Y178" i="8"/>
  <c r="Y177" i="8"/>
  <c r="Y176" i="8"/>
  <c r="J433" i="8" l="1"/>
  <c r="J448" i="8"/>
  <c r="J447" i="8"/>
  <c r="J441" i="8"/>
  <c r="J438" i="8"/>
  <c r="J437" i="8"/>
  <c r="J436" i="8"/>
  <c r="J435" i="8"/>
  <c r="J434" i="8"/>
  <c r="J432" i="8"/>
  <c r="J429" i="8"/>
  <c r="J428" i="8"/>
  <c r="J427" i="8"/>
  <c r="J426" i="8"/>
  <c r="J425" i="8"/>
  <c r="J422" i="8"/>
  <c r="J421" i="8"/>
  <c r="J420" i="8"/>
  <c r="J419" i="8"/>
  <c r="J418" i="8"/>
  <c r="J417" i="8"/>
  <c r="J416" i="8"/>
  <c r="J415" i="8"/>
  <c r="J414" i="8"/>
  <c r="J413" i="8"/>
  <c r="J412" i="8"/>
  <c r="J409" i="8"/>
  <c r="J408" i="8"/>
  <c r="J407" i="8"/>
  <c r="J406" i="8"/>
  <c r="J402" i="8"/>
  <c r="J401" i="8"/>
  <c r="J400" i="8"/>
  <c r="J399" i="8"/>
  <c r="J398" i="8"/>
  <c r="J397" i="8"/>
  <c r="J396" i="8"/>
  <c r="J395" i="8"/>
  <c r="J394" i="8"/>
  <c r="J393" i="8"/>
  <c r="J392" i="8"/>
  <c r="J391" i="8"/>
  <c r="J390" i="8"/>
  <c r="J386" i="8"/>
  <c r="J385" i="8"/>
  <c r="J384" i="8"/>
  <c r="J383" i="8"/>
  <c r="J381" i="8"/>
  <c r="J380" i="8"/>
  <c r="J379" i="8"/>
  <c r="J378" i="8"/>
  <c r="J377" i="8"/>
  <c r="J376" i="8"/>
  <c r="J375" i="8"/>
  <c r="J374" i="8"/>
  <c r="J373" i="8"/>
  <c r="J372" i="8"/>
  <c r="J371" i="8"/>
  <c r="J370" i="8"/>
  <c r="J369" i="8"/>
  <c r="J368" i="8"/>
  <c r="J367" i="8"/>
  <c r="J366" i="8"/>
  <c r="J365" i="8"/>
  <c r="J364" i="8"/>
  <c r="J361" i="8"/>
  <c r="J360" i="8"/>
  <c r="J359" i="8"/>
  <c r="J358" i="8"/>
  <c r="J357" i="8"/>
  <c r="J356" i="8"/>
  <c r="J355" i="8"/>
  <c r="J354" i="8"/>
  <c r="J353" i="8"/>
  <c r="J352" i="8"/>
  <c r="J351" i="8"/>
  <c r="J350" i="8"/>
  <c r="J349" i="8"/>
  <c r="J348" i="8"/>
  <c r="J347" i="8"/>
  <c r="J346" i="8"/>
  <c r="J345" i="8"/>
  <c r="J344" i="8"/>
  <c r="J343" i="8"/>
  <c r="J342" i="8"/>
  <c r="J341" i="8"/>
  <c r="J340" i="8"/>
  <c r="J339" i="8"/>
  <c r="J338" i="8"/>
  <c r="J336" i="8"/>
  <c r="J335" i="8"/>
  <c r="J334" i="8"/>
  <c r="J333" i="8"/>
  <c r="J331" i="8"/>
  <c r="J330" i="8"/>
  <c r="J328" i="8"/>
  <c r="J324" i="8"/>
  <c r="J323" i="8"/>
  <c r="J322" i="8"/>
  <c r="J321" i="8"/>
  <c r="J320" i="8"/>
  <c r="J319" i="8"/>
  <c r="J318" i="8"/>
  <c r="J317" i="8"/>
  <c r="J316" i="8"/>
  <c r="J315" i="8"/>
  <c r="J314" i="8"/>
  <c r="J313" i="8"/>
  <c r="J312" i="8"/>
  <c r="J311" i="8"/>
  <c r="J310" i="8"/>
  <c r="J308" i="8"/>
  <c r="J307" i="8"/>
  <c r="J306" i="8"/>
  <c r="J305" i="8"/>
  <c r="J304" i="8"/>
  <c r="J303" i="8"/>
  <c r="J302" i="8"/>
  <c r="J301" i="8"/>
  <c r="J300" i="8"/>
  <c r="J299" i="8"/>
  <c r="J298" i="8"/>
  <c r="J297" i="8"/>
  <c r="J296" i="8"/>
  <c r="J295" i="8"/>
  <c r="J294" i="8"/>
  <c r="J293" i="8"/>
  <c r="J292" i="8"/>
  <c r="J291" i="8"/>
  <c r="J290" i="8"/>
  <c r="J289" i="8"/>
  <c r="J288" i="8"/>
  <c r="J287" i="8"/>
  <c r="J286" i="8"/>
  <c r="J285" i="8"/>
  <c r="J284" i="8"/>
  <c r="J283" i="8"/>
  <c r="J282" i="8"/>
  <c r="J281" i="8"/>
  <c r="J280" i="8"/>
  <c r="J279" i="8"/>
  <c r="J278" i="8"/>
  <c r="J277" i="8"/>
  <c r="J276" i="8"/>
  <c r="J275" i="8"/>
  <c r="J274" i="8"/>
  <c r="J273" i="8"/>
  <c r="J272" i="8"/>
  <c r="J271" i="8"/>
  <c r="J270" i="8"/>
  <c r="J269" i="8"/>
  <c r="J268" i="8"/>
  <c r="J267" i="8"/>
  <c r="J266" i="8"/>
  <c r="J265" i="8"/>
  <c r="J264" i="8"/>
  <c r="J263" i="8"/>
  <c r="J262" i="8"/>
  <c r="J261" i="8"/>
  <c r="J258" i="8"/>
  <c r="J257" i="8"/>
  <c r="J256" i="8"/>
  <c r="J255" i="8"/>
  <c r="J254" i="8"/>
  <c r="J253" i="8"/>
  <c r="J252" i="8"/>
  <c r="J251" i="8"/>
  <c r="J250" i="8"/>
  <c r="J249" i="8"/>
  <c r="J248" i="8"/>
  <c r="J247" i="8"/>
  <c r="J246" i="8"/>
  <c r="J245" i="8"/>
  <c r="J244" i="8"/>
  <c r="J243" i="8"/>
  <c r="J242" i="8"/>
  <c r="J241" i="8"/>
  <c r="J240" i="8"/>
  <c r="J239" i="8"/>
  <c r="J237" i="8"/>
  <c r="J236" i="8"/>
  <c r="J235" i="8"/>
  <c r="J234" i="8"/>
  <c r="J233" i="8"/>
  <c r="J232" i="8"/>
  <c r="J227" i="8"/>
  <c r="J226" i="8"/>
  <c r="J225" i="8"/>
  <c r="J224" i="8"/>
  <c r="J223" i="8"/>
  <c r="J222" i="8"/>
  <c r="J221" i="8"/>
  <c r="J220" i="8"/>
  <c r="J219" i="8"/>
  <c r="J218" i="8"/>
  <c r="J217" i="8"/>
  <c r="J216" i="8"/>
  <c r="J215" i="8"/>
  <c r="J214" i="8"/>
  <c r="J213" i="8"/>
  <c r="J211" i="8"/>
  <c r="J210" i="8"/>
  <c r="J209" i="8"/>
  <c r="J208" i="8"/>
  <c r="J207" i="8"/>
  <c r="J206" i="8"/>
  <c r="J202" i="8"/>
  <c r="J201" i="8"/>
  <c r="J200" i="8"/>
  <c r="J199" i="8"/>
  <c r="J198" i="8"/>
  <c r="J197" i="8"/>
  <c r="J196" i="8"/>
  <c r="J195" i="8"/>
  <c r="J194" i="8"/>
  <c r="J193" i="8"/>
  <c r="J192" i="8"/>
  <c r="J191" i="8"/>
  <c r="J190" i="8"/>
  <c r="J189" i="8"/>
  <c r="J179" i="8"/>
  <c r="J178" i="8"/>
  <c r="J177" i="8"/>
  <c r="J176" i="8"/>
  <c r="J175" i="8"/>
  <c r="J174" i="8"/>
  <c r="J173" i="8"/>
  <c r="J172" i="8"/>
  <c r="J171" i="8"/>
  <c r="J170" i="8"/>
  <c r="J169" i="8"/>
  <c r="J168" i="8"/>
  <c r="J167" i="8"/>
  <c r="J166" i="8"/>
  <c r="J165" i="8"/>
  <c r="J160" i="8"/>
  <c r="J159" i="8"/>
  <c r="J158" i="8"/>
  <c r="J157" i="8"/>
  <c r="J156" i="8"/>
  <c r="J155" i="8"/>
  <c r="J154" i="8"/>
  <c r="J153" i="8"/>
  <c r="J149" i="8"/>
  <c r="J148" i="8"/>
  <c r="J147" i="8"/>
  <c r="J146" i="8"/>
  <c r="J145" i="8"/>
  <c r="J144" i="8"/>
  <c r="J143" i="8"/>
  <c r="J142" i="8"/>
  <c r="J138" i="8"/>
  <c r="J137" i="8"/>
  <c r="J136" i="8"/>
  <c r="J135" i="8"/>
  <c r="J134" i="8"/>
  <c r="J127" i="8"/>
  <c r="J126" i="8"/>
  <c r="J125" i="8"/>
  <c r="J124" i="8"/>
  <c r="J123" i="8"/>
  <c r="J122" i="8"/>
  <c r="J121" i="8"/>
  <c r="J120" i="8"/>
  <c r="J119" i="8"/>
  <c r="J118" i="8"/>
  <c r="J117" i="8"/>
  <c r="J116" i="8"/>
  <c r="J115" i="8"/>
  <c r="J114" i="8"/>
  <c r="J107" i="8"/>
  <c r="J106" i="8"/>
  <c r="J105" i="8"/>
  <c r="J104" i="8"/>
  <c r="J103" i="8"/>
  <c r="J102" i="8"/>
  <c r="J101" i="8"/>
  <c r="J100" i="8"/>
  <c r="J99" i="8"/>
  <c r="J98" i="8"/>
  <c r="J97" i="8"/>
  <c r="J96" i="8"/>
  <c r="J95" i="8"/>
  <c r="J94" i="8"/>
  <c r="J91" i="8"/>
  <c r="J90" i="8"/>
  <c r="J89" i="8"/>
  <c r="J88" i="8"/>
  <c r="J87" i="8"/>
  <c r="J86" i="8"/>
  <c r="J85" i="8"/>
  <c r="J84" i="8"/>
  <c r="J83" i="8"/>
  <c r="J82" i="8"/>
  <c r="J81" i="8"/>
  <c r="J80" i="8"/>
  <c r="J79" i="8"/>
  <c r="J78" i="8"/>
  <c r="J76" i="8"/>
  <c r="J75" i="8"/>
  <c r="J74" i="8"/>
  <c r="J73" i="8"/>
  <c r="J72" i="8"/>
  <c r="J70" i="8"/>
  <c r="J69" i="8"/>
  <c r="J68" i="8"/>
  <c r="J67" i="8"/>
  <c r="J66" i="8"/>
  <c r="J65" i="8"/>
  <c r="J64" i="8"/>
  <c r="J63" i="8"/>
  <c r="J62" i="8"/>
  <c r="J61" i="8"/>
  <c r="J60" i="8"/>
  <c r="J59" i="8"/>
  <c r="J58" i="8"/>
  <c r="J57" i="8"/>
  <c r="J56" i="8"/>
  <c r="J55" i="8"/>
  <c r="J54" i="8"/>
  <c r="J53" i="8"/>
  <c r="J52" i="8"/>
  <c r="J51" i="8"/>
  <c r="J50" i="8"/>
  <c r="J49" i="8"/>
  <c r="J48" i="8"/>
  <c r="J47" i="8"/>
  <c r="J46" i="8"/>
  <c r="J45" i="8"/>
  <c r="J44" i="8"/>
  <c r="J43" i="8"/>
  <c r="J41" i="8"/>
  <c r="J40" i="8"/>
  <c r="J39" i="8"/>
  <c r="J38" i="8"/>
  <c r="J37" i="8"/>
  <c r="J36" i="8"/>
  <c r="J35" i="8"/>
  <c r="J33" i="8"/>
  <c r="J32" i="8"/>
  <c r="J31" i="8"/>
  <c r="J30" i="8"/>
  <c r="J29" i="8"/>
  <c r="J28" i="8"/>
  <c r="J27" i="8"/>
  <c r="J26" i="8"/>
  <c r="J25" i="8"/>
  <c r="J24" i="8"/>
  <c r="J23" i="8"/>
  <c r="J22" i="8"/>
  <c r="J21" i="8"/>
  <c r="J20" i="8"/>
  <c r="J19" i="8"/>
  <c r="J18" i="8"/>
  <c r="J17" i="8"/>
  <c r="J16" i="8"/>
  <c r="J15" i="8"/>
  <c r="J14" i="8"/>
  <c r="J13" i="8"/>
  <c r="J12" i="8"/>
  <c r="J11" i="8"/>
  <c r="Y440" i="8"/>
  <c r="Y435" i="8"/>
  <c r="Y430" i="8"/>
  <c r="Y427" i="8"/>
  <c r="Y426" i="8"/>
  <c r="Y425" i="8"/>
  <c r="Y424" i="8"/>
  <c r="Y417" i="8"/>
  <c r="Y416" i="8"/>
  <c r="Y415" i="8"/>
  <c r="Y414" i="8"/>
  <c r="Y413" i="8"/>
  <c r="Y412" i="8"/>
  <c r="Y411" i="8"/>
  <c r="Y406" i="8"/>
  <c r="Y401" i="8"/>
  <c r="Y400" i="8"/>
  <c r="Y399" i="8"/>
  <c r="Y396" i="8"/>
  <c r="Y395" i="8"/>
  <c r="Y394" i="8"/>
  <c r="Y390" i="8"/>
  <c r="Y389" i="8"/>
  <c r="Y370" i="8"/>
  <c r="Y369" i="8"/>
  <c r="Y366" i="8"/>
  <c r="Y363" i="8"/>
  <c r="Y344" i="8"/>
  <c r="Y342" i="8"/>
  <c r="Y341" i="8"/>
  <c r="Y340" i="8"/>
  <c r="Y339" i="8"/>
  <c r="Y338" i="8"/>
  <c r="Y337" i="8"/>
  <c r="Y327" i="8"/>
  <c r="Y315" i="8"/>
  <c r="Y314" i="8"/>
  <c r="Y313" i="8"/>
  <c r="Y312" i="8"/>
  <c r="Y309" i="8"/>
  <c r="Y287" i="8"/>
  <c r="Y281" i="8"/>
  <c r="Y261" i="8"/>
  <c r="Y241" i="8"/>
  <c r="Y240" i="8"/>
  <c r="Y231" i="8"/>
  <c r="Y216" i="8"/>
  <c r="Y206" i="8"/>
  <c r="Y205" i="8"/>
  <c r="Y190" i="8"/>
  <c r="Y189" i="8"/>
  <c r="Y188" i="8"/>
  <c r="Y175" i="8"/>
  <c r="Y174" i="8"/>
  <c r="Y173" i="8"/>
  <c r="Y172" i="8"/>
  <c r="Y171" i="8"/>
  <c r="Y170" i="8"/>
  <c r="Y169" i="8"/>
  <c r="Y168" i="8"/>
  <c r="Y165" i="8"/>
  <c r="Y159" i="8"/>
  <c r="Y153" i="8"/>
  <c r="Y152" i="8"/>
  <c r="Y149" i="8"/>
  <c r="Y148" i="8"/>
  <c r="Y142" i="8"/>
  <c r="Y137" i="8"/>
  <c r="Y136" i="8"/>
  <c r="Y124" i="8"/>
  <c r="Y123" i="8"/>
  <c r="Y114" i="8"/>
  <c r="Y103" i="8"/>
  <c r="Y96" i="8"/>
  <c r="Y95" i="8"/>
  <c r="Y94" i="8"/>
  <c r="Y93" i="8"/>
  <c r="Y90" i="8"/>
  <c r="Y71" i="8"/>
  <c r="Y60" i="8"/>
  <c r="Y59" i="8"/>
  <c r="Y58" i="8"/>
  <c r="Y57" i="8"/>
  <c r="Y56" i="8"/>
  <c r="Y55" i="8"/>
  <c r="Y54" i="8"/>
  <c r="Y53" i="8"/>
  <c r="Y52" i="8"/>
  <c r="Y51" i="8"/>
  <c r="Y41" i="8"/>
  <c r="Y34" i="8"/>
  <c r="Y14" i="8"/>
  <c r="Y13" i="8"/>
  <c r="Y12" i="8"/>
  <c r="Y11" i="8"/>
</calcChain>
</file>

<file path=xl/sharedStrings.xml><?xml version="1.0" encoding="utf-8"?>
<sst xmlns="http://schemas.openxmlformats.org/spreadsheetml/2006/main" count="5018" uniqueCount="1281">
  <si>
    <r>
      <t xml:space="preserve">CỘNG HÒA XÃ HỘI CHỦ NGHĨA VIỆT NAM
Độc lập - Tự do - Hạnh phúc
</t>
    </r>
    <r>
      <rPr>
        <b/>
        <sz val="4"/>
        <color theme="1"/>
        <rFont val="Times New Roman"/>
        <family val="1"/>
      </rPr>
      <t>_________________________________________________</t>
    </r>
  </si>
  <si>
    <t>Nữ hộ sinh</t>
  </si>
  <si>
    <t>Bác sỹ chuyên khoa Sản - KHHGĐ</t>
  </si>
  <si>
    <t>Bác sỹ Chuyên Khoa Ngoại</t>
  </si>
  <si>
    <t>DANH SÁCH NGƯỜI HÀNH NGHỀ KHÁM BỆNH, CHỮA BỆNH</t>
  </si>
  <si>
    <t>Điều dưỡng viên</t>
  </si>
  <si>
    <t>Bác sỹ chuyên khoa Nhi</t>
  </si>
  <si>
    <t>Điều dưỡng viên - Điều dưỡng trưởng</t>
  </si>
  <si>
    <r>
      <t xml:space="preserve">1. Tên cơ sở khám bệnh, chữa bệnh: </t>
    </r>
    <r>
      <rPr>
        <b/>
        <sz val="12"/>
        <color theme="1"/>
        <rFont val="Times New Roman"/>
        <family val="1"/>
      </rPr>
      <t>Bệnh viện Quốc tế Sản Nhi Hải Phòng</t>
    </r>
  </si>
  <si>
    <t>Bác sỹ chuyên khoa Tai - Mũi - Họng</t>
  </si>
  <si>
    <t>Bác sỹ chuyên Khoa Sản phụ Khoa</t>
  </si>
  <si>
    <t>Bác sỹ chuyên khoa Nhi - Trưởng khoa</t>
  </si>
  <si>
    <t>Trưởng khoa</t>
  </si>
  <si>
    <t>Bác sỹ chuyên khoa Nhi - Phó khoa</t>
  </si>
  <si>
    <t>Điều dưỡng trưởng</t>
  </si>
  <si>
    <t>STT</t>
  </si>
  <si>
    <t>Stt khoa</t>
  </si>
  <si>
    <t>Họ và tên</t>
  </si>
  <si>
    <t>Số giấy phép hành nghề/Số chứng chỉ hành nghề *</t>
  </si>
  <si>
    <t>Phạm vi hành nghề **</t>
  </si>
  <si>
    <t xml:space="preserve">Thời gian đăng ký 
hành nghề tại cơ sở khám bệnh, chữa bệnh *** </t>
  </si>
  <si>
    <t>Thời gian đăng ký hành nghề tại cơ sở khám bệnh, chữa bệnh khác *****</t>
  </si>
  <si>
    <t>Ghi chú ******</t>
  </si>
  <si>
    <t>Khoa Đăng ký</t>
  </si>
  <si>
    <t>Khoa Thực tế</t>
  </si>
  <si>
    <t>I. Khoa Khám bệnh Sản</t>
  </si>
  <si>
    <t>II. Khoa Khám bệnh Nhi</t>
  </si>
  <si>
    <t>III. Khoa Hồi sức tích cực Nhi</t>
  </si>
  <si>
    <t>IV. Khoa Hô hấp - Tim mạch</t>
  </si>
  <si>
    <t>V. Khoa Tiêu hóa - Thận - Huyết học</t>
  </si>
  <si>
    <t>VI. Khoa Truyền nhiễm</t>
  </si>
  <si>
    <t>VII. Khoa Ngoại nhi</t>
  </si>
  <si>
    <t>VIII. Khoa Liên chuyên khoa: TMH - Mắt - Răng hàm mặt</t>
  </si>
  <si>
    <t>IX. Khoa Sản</t>
  </si>
  <si>
    <t>X. Khoa Phụ</t>
  </si>
  <si>
    <t>XI. Khoa Phẫu thuật Tạo hình - Thẩm mỹ</t>
  </si>
  <si>
    <t>XII. Khoa Gây mê hồi sức</t>
  </si>
  <si>
    <t>XIII. Khoa Xét nghiệm</t>
  </si>
  <si>
    <t>XIV. Khoa Chẩn đoán hình ảnh</t>
  </si>
  <si>
    <t>* Người hành nghề khám bệnh, chữa bệnh là người đã được cấp giấy phép hành nghề khám bệnh, chữa bệnh đồng thời là công chức, viên chức hoặc có hợp đồng lao động với đơn vị.
** Ghi đầy đủ chính xác phạm vi hành nghề ghi trên giấy phép hành nghề KBCB được cấp và quyết định bổ sung phạm vi hành nghề theo quy định  (nếu có).
*** Ghi cụ thể thời gian làm việc từ mấy giờ đến mấy giờ trong ngày và mấy ngày trong tuần.
**** Ghi cụ thể chức danh chuyên môn được phân công đảm nhiệm.
***** Ghi cụ thể thời gian làm việc từ mấy giờ đến mấy giờ trong ngày và mấy ngày trong tuần tại cơ sở khám bệnh chữa bệnh khác.
****** Ghi thêm ngôn ngữ mà người hành nghề nước ngoài sử dụng trong KBCB (nếu có)….</t>
  </si>
  <si>
    <t>Phạm Thu Xanh</t>
  </si>
  <si>
    <t>001269/HP-CCHN</t>
  </si>
  <si>
    <t>KB, CB Chuyên Khoa Sản - KHHGĐ</t>
  </si>
  <si>
    <t>Đăng ký T12/2020</t>
  </si>
  <si>
    <t>KB Sản</t>
  </si>
  <si>
    <t>Ban giám đốc</t>
  </si>
  <si>
    <t>Trần Thị Việt Phương</t>
  </si>
  <si>
    <t>001374/HP-CCHN</t>
  </si>
  <si>
    <t xml:space="preserve"> Bác sỹ chuyên khoa Sản - KHHGĐ - Giám đốc chuyên môn khối Sản</t>
  </si>
  <si>
    <t>Nguyễn Mai Thơ</t>
  </si>
  <si>
    <t>001490/HP-CCHN</t>
  </si>
  <si>
    <t>Khám bệnh, chữa bệnh Chuyên Khoa Sản - KHHGĐ</t>
  </si>
  <si>
    <t>Bác sỹ chuyên khoa Sản - KHHGĐ - Trưởng khoa</t>
  </si>
  <si>
    <t>Khoa khám bệnh sản phụ khoa</t>
  </si>
  <si>
    <t>Bác sỹ</t>
  </si>
  <si>
    <t>Nguyễn Kim Nga</t>
  </si>
  <si>
    <t>001477/HP-CCHN</t>
  </si>
  <si>
    <t>Nguyễn Thị Lệ Hoa</t>
  </si>
  <si>
    <t>004416/HP-CCHN</t>
  </si>
  <si>
    <t>Khoa Sản</t>
  </si>
  <si>
    <t>Bác sĩ</t>
  </si>
  <si>
    <t>Nguyễn Ngọc Anh</t>
  </si>
  <si>
    <t>010983/HP-CCHN</t>
  </si>
  <si>
    <t>Khám bệnh, chữa bệnh chuyên khoa Sản Phụ khoa</t>
  </si>
  <si>
    <t>Đăng ký T4/2021</t>
  </si>
  <si>
    <t>Trịnh Thị Thanh Huyền</t>
  </si>
  <si>
    <t>005133/HP-CCHN</t>
  </si>
  <si>
    <t>KB, CB chuyên khoa Sản - KHHGĐ</t>
  </si>
  <si>
    <t>Đăng ký T12/2023</t>
  </si>
  <si>
    <t>Lê Thị Lý</t>
  </si>
  <si>
    <t>006892/HP-CCHN</t>
  </si>
  <si>
    <t>Theo QĐ 41/2005/QĐ-BNV ngày 22/4/2005 của BNV ngạch điều dưỡng</t>
  </si>
  <si>
    <t>Điều dưỡng trưởng khoa khám bệnh sản phụ khoa</t>
  </si>
  <si>
    <t>Vũ Thị Minh Phương</t>
  </si>
  <si>
    <t>011526/HP-CCHN</t>
  </si>
  <si>
    <t>Theo quy định tại Thông tư số 26/2015/TTLT-BYT-BNV ngày 7/10/2015 quy định mã số, tiêu chuẩn chức danh nghề nghiệp, điều dưỡng, hộ sinh, kỹ thuật y</t>
  </si>
  <si>
    <t>Điều dưỡng sản</t>
  </si>
  <si>
    <t>Tô Thị Huyền Trang</t>
  </si>
  <si>
    <t>007487/TB-CCHN</t>
  </si>
  <si>
    <t>Điều dưỡng</t>
  </si>
  <si>
    <t>Nguyễn Mai Linh</t>
  </si>
  <si>
    <t>011527/HP-CCHN</t>
  </si>
  <si>
    <t>Quách Thị Kim Anh</t>
  </si>
  <si>
    <t>012265/HP-CCHN</t>
  </si>
  <si>
    <t>Theo quy định tại thông tư số 26/2015/TTLT-BYT-BNV ngày 07/10/2015 quy định mã số, tiêu chuẩn, chức danh nghề nghiệp, điều dưỡng, hộ sinh, kỹ thuật y</t>
  </si>
  <si>
    <t>Đăng ký T7/2021</t>
  </si>
  <si>
    <t>Nguyễn Thị Minh</t>
  </si>
  <si>
    <t>012744/HP-CCHN</t>
  </si>
  <si>
    <t>Đăng ký T8/2022</t>
  </si>
  <si>
    <t>Lê Thị Ngọc Diệp</t>
  </si>
  <si>
    <t>011462/HP-CCHN</t>
  </si>
  <si>
    <t>KB Nhi</t>
  </si>
  <si>
    <t>Vũ Thị Phương Anh</t>
  </si>
  <si>
    <t>042384/BYT-CCHN</t>
  </si>
  <si>
    <t>Thực hiện theo Thông tư số 26/2015/TTLT-BYT-BNV ngày 07/10/2015 quy định mã số, tiêu chuẩn chức danh nghề nghiệp điều dưỡng, hộ sinh, kỹ thuật y</t>
  </si>
  <si>
    <t>Truyền nhiễm</t>
  </si>
  <si>
    <t>Bùi Thị Mai Hoa</t>
  </si>
  <si>
    <t>009247/HD-CCHN</t>
  </si>
  <si>
    <t>Ngoại nhi</t>
  </si>
  <si>
    <t>005074/HP-CCHN</t>
  </si>
  <si>
    <t>Theo QĐ 41/2005/QĐ-BNV ngày 22/04/2005 của BNV ngạch điều dưỡng</t>
  </si>
  <si>
    <t>LCK</t>
  </si>
  <si>
    <t>Đoàn Thị Hà</t>
  </si>
  <si>
    <t>011936/HP-CCHN</t>
  </si>
  <si>
    <t>Vũ Thị Hà Trang</t>
  </si>
  <si>
    <t>011460/HP-CCHN</t>
  </si>
  <si>
    <t>Nguyễn Thị Thùy Linh</t>
  </si>
  <si>
    <t>010551/HP-CCHN</t>
  </si>
  <si>
    <t xml:space="preserve">Hộ sinh </t>
  </si>
  <si>
    <t>Đỗ Kim Thùy</t>
  </si>
  <si>
    <t>006860/HP-CCHN</t>
  </si>
  <si>
    <t>Theo TT 12/2011/TT-BYT ngày 15/3/2011 của BYT ngạch hộ sinh</t>
  </si>
  <si>
    <t>Tạ Thị Mỹ Duyên</t>
  </si>
  <si>
    <t>011943/HP-CCHN</t>
  </si>
  <si>
    <t>Trần Thị Thắm</t>
  </si>
  <si>
    <t>002610/HP-CCHN</t>
  </si>
  <si>
    <t>Khám bệnh, chữa bệnh chuyên khoa Nhi</t>
  </si>
  <si>
    <t>Khoa khám bệnh nhi</t>
  </si>
  <si>
    <t>Trưởng khoa khám bệnh nhi</t>
  </si>
  <si>
    <t>Nguyễn Thị Thiên Trang</t>
  </si>
  <si>
    <t>010934/HP-CCHN</t>
  </si>
  <si>
    <t>KB, CB chuyên Khoa Nhi</t>
  </si>
  <si>
    <t>Đăng ký T12/2020
Điều chỉnh tháng 3/2023</t>
  </si>
  <si>
    <t>Bác sĩ nhi</t>
  </si>
  <si>
    <t>Nguyễn Đức Thắng</t>
  </si>
  <si>
    <t>006978/HP-CCHN</t>
  </si>
  <si>
    <t>Khám bệnh, chữa bệnh Chuyên Khoa Nhi</t>
  </si>
  <si>
    <t>Đăng ký T12/2020
Điều chỉnh T3/2023</t>
  </si>
  <si>
    <t>HHTM</t>
  </si>
  <si>
    <t>Bác sĩ Nhi</t>
  </si>
  <si>
    <t>Nguyễn Thị Giang</t>
  </si>
  <si>
    <t>034196/BYT-CCHN</t>
  </si>
  <si>
    <t>Đăng ký T12/2020
Điều chỉnh T10/2022</t>
  </si>
  <si>
    <t>Đinh Khắc Hai</t>
  </si>
  <si>
    <t>007243/HP-CCHN</t>
  </si>
  <si>
    <t>Khám bệnh, chữa bệnh chuyên Khoa Nhi</t>
  </si>
  <si>
    <t>Lại Thu Trang</t>
  </si>
  <si>
    <t>013112/HP-CCHN</t>
  </si>
  <si>
    <t>Đăng ký T6/2023</t>
  </si>
  <si>
    <t>Khám bệnh, chữa bệnh
 chuyên khoa Nhi</t>
  </si>
  <si>
    <t>Khám bệnh, chữa bệnh Chuyên khoa Nhi</t>
  </si>
  <si>
    <t>Đăng ký T12/2020, điều chỉnh T3/2021</t>
  </si>
  <si>
    <t>Nguyễn Thị Thu Thùy</t>
  </si>
  <si>
    <t>Nguyễn Thị Trang</t>
  </si>
  <si>
    <t>037090/BYT-CCHN</t>
  </si>
  <si>
    <t>Khoa phẫu thuật tạo hình thẩm mỹ</t>
  </si>
  <si>
    <t>Nguyễn Ngọc Huy</t>
  </si>
  <si>
    <t>005141/BN-CCHN</t>
  </si>
  <si>
    <t>KB, CB chuyên khoa Nhi</t>
  </si>
  <si>
    <t>Đăng ký T10/2022</t>
  </si>
  <si>
    <t>Lê Thị Hương</t>
  </si>
  <si>
    <t>0023974/BYT-CCHN</t>
  </si>
  <si>
    <t>Nguyễn Thu Hằng</t>
  </si>
  <si>
    <t>010738/HP-CCHN</t>
  </si>
  <si>
    <t>Khám bệnh nhi</t>
  </si>
  <si>
    <t>Phạm Văn Chiến</t>
  </si>
  <si>
    <t>008724/HP-CCHN</t>
  </si>
  <si>
    <t>Phạm Thị Như</t>
  </si>
  <si>
    <t>011136/HP-CCHN</t>
  </si>
  <si>
    <t>Đăng ký T5/2021</t>
  </si>
  <si>
    <t>Đinh Thị Hà</t>
  </si>
  <si>
    <t>006194/HP-CCHN</t>
  </si>
  <si>
    <t>Đăng ký T8/2021</t>
  </si>
  <si>
    <t>Vũ Thanh Tùng</t>
  </si>
  <si>
    <t>012461/HP-CCHN</t>
  </si>
  <si>
    <t>Đăng ký T4/2022</t>
  </si>
  <si>
    <t>Đoàn Thị Phượng</t>
  </si>
  <si>
    <t>012465/HP-CCHN</t>
  </si>
  <si>
    <t>Đăng ký T5/2022</t>
  </si>
  <si>
    <t>Trần Thế Anh</t>
  </si>
  <si>
    <t>009440/HP-CCHN</t>
  </si>
  <si>
    <t>Đăng ký T7/2023</t>
  </si>
  <si>
    <t>Lê Thị Kim Chi</t>
  </si>
  <si>
    <t>013148/HP-CCHN</t>
  </si>
  <si>
    <t>Kế hoạch tổng hợp</t>
  </si>
  <si>
    <t>Phạm Thị Thùy Linh</t>
  </si>
  <si>
    <t>009429/HP- CCHN</t>
  </si>
  <si>
    <t>Đăng ký T11/2023</t>
  </si>
  <si>
    <t>Phạm Thị Hoài Thu</t>
  </si>
  <si>
    <t>011118/HP-CCHN</t>
  </si>
  <si>
    <t>Đinh Thị Hoa</t>
  </si>
  <si>
    <t>011264/HP-CCHN</t>
  </si>
  <si>
    <t>Điều dưỡng nhi</t>
  </si>
  <si>
    <t>Vũ Hương Thơm</t>
  </si>
  <si>
    <t>011146/HP-CCHN</t>
  </si>
  <si>
    <t>Nguyễn Thùy Linh</t>
  </si>
  <si>
    <t>011828/HP-CCHN</t>
  </si>
  <si>
    <t>Bùi Ngọc Anh</t>
  </si>
  <si>
    <t>011458/HP-CCHN</t>
  </si>
  <si>
    <t>HSTC</t>
  </si>
  <si>
    <t>Nguyễn Hiền Thương</t>
  </si>
  <si>
    <t>011608/HP-CCHN</t>
  </si>
  <si>
    <t>Đỗ Thu Thảo</t>
  </si>
  <si>
    <t>011951/HP-CCHN</t>
  </si>
  <si>
    <t>Nguyễn Thị Thơm</t>
  </si>
  <si>
    <t>0006154/HD-CCHN</t>
  </si>
  <si>
    <t>Trịnh Thị Thuần</t>
  </si>
  <si>
    <t>001202/HP-CCHN</t>
  </si>
  <si>
    <t>Đăng ký T8/2022
Điều chỉnh T9/2022</t>
  </si>
  <si>
    <t>Hồi sức cấp cứu sơ sinh</t>
  </si>
  <si>
    <t>Nguyễn Hùng Tiến</t>
  </si>
  <si>
    <t>002621/HP-CCHN</t>
  </si>
  <si>
    <t>Phó khoa</t>
  </si>
  <si>
    <t>Nguyễn Đức Ninh</t>
  </si>
  <si>
    <t>013114/HP-CCHN</t>
  </si>
  <si>
    <t>Nguyễn Duy Trọng</t>
  </si>
  <si>
    <t>013111/HP-CCHN</t>
  </si>
  <si>
    <t>Đỗ Mạnh Hà</t>
  </si>
  <si>
    <t>0006736/QNI-CCHN</t>
  </si>
  <si>
    <t>Khám bệnh, chữa bệnh chuyên khoa Nội nhi</t>
  </si>
  <si>
    <t>Lương Thị Mai Anh</t>
  </si>
  <si>
    <t>010764/HP-CCHN</t>
  </si>
  <si>
    <t>Vũ Thị Thanh Hương</t>
  </si>
  <si>
    <t>0005723/QNI-CCHN</t>
  </si>
  <si>
    <t>Nguyễn Thị Kim Dung</t>
  </si>
  <si>
    <t>012510/HP-CCHN</t>
  </si>
  <si>
    <t>Đăng ký T6/2022</t>
  </si>
  <si>
    <t>Nguyễn Văn Thái</t>
  </si>
  <si>
    <t>008275/HP-CCHN</t>
  </si>
  <si>
    <t>Theo quyết định 41/2005/QĐ-BNV ngày 22/04/2005 của BNV ngạch điều dưỡng</t>
  </si>
  <si>
    <t>Đăng ký T3/2023</t>
  </si>
  <si>
    <t>Đào Thị Vân</t>
  </si>
  <si>
    <t>005033/HP-CCHN</t>
  </si>
  <si>
    <t>Nguyễn Văn Toàn</t>
  </si>
  <si>
    <t>009594/HP-CCHN</t>
  </si>
  <si>
    <t>Lê Thị Ánh Tuyết</t>
  </si>
  <si>
    <t>007258/HP-CCHN</t>
  </si>
  <si>
    <t>Dư Thị Minh Tâm</t>
  </si>
  <si>
    <t>009442/HP-CCHN</t>
  </si>
  <si>
    <t>Nguyễn Thị Nguyên</t>
  </si>
  <si>
    <t>013400/HP-CCHN</t>
  </si>
  <si>
    <t>Lương Thị Vân</t>
  </si>
  <si>
    <t>012086/HP-CCHN</t>
  </si>
  <si>
    <t>Đăng ký T2/2021</t>
  </si>
  <si>
    <t>Ngô Thị Hồng Nhung</t>
  </si>
  <si>
    <t>012467/HP-CCHN</t>
  </si>
  <si>
    <t>Phạm Văn Điệp</t>
  </si>
  <si>
    <t>000095/HP-CCHN</t>
  </si>
  <si>
    <t>Khám, chữa bệnh chuyên khoa Nhi</t>
  </si>
  <si>
    <t>Nội Nhi</t>
  </si>
  <si>
    <t>Bùi Thị Hoàng Mai</t>
  </si>
  <si>
    <t>008262/HP-CCHN</t>
  </si>
  <si>
    <t>Nội nhi</t>
  </si>
  <si>
    <t>Vũ Trọng Tài</t>
  </si>
  <si>
    <t>002112/HP-CCHN</t>
  </si>
  <si>
    <t>Đăng ký T8/2023</t>
  </si>
  <si>
    <t>Đỗ Thị Thúy</t>
  </si>
  <si>
    <t>008537/HP-CCHN</t>
  </si>
  <si>
    <t>Vũ Thị Lý</t>
  </si>
  <si>
    <t>010966/HP-CCHN</t>
  </si>
  <si>
    <t>Khám bệnh, chữa bệnh CK Nhi</t>
  </si>
  <si>
    <t>Trần Thị Quyên</t>
  </si>
  <si>
    <t>010462/HP-CCHN</t>
  </si>
  <si>
    <t>Lưu Ngọc Mai</t>
  </si>
  <si>
    <t>005473/HP-CCHN</t>
  </si>
  <si>
    <t>Nguyễn Thị Phương Châm</t>
  </si>
  <si>
    <t>037702/BYT-CCHN</t>
  </si>
  <si>
    <t>Bùi Thị Vũ</t>
  </si>
  <si>
    <t>013102/HP-CCHN</t>
  </si>
  <si>
    <t>Bác sĩ nội trú</t>
  </si>
  <si>
    <t>Lê Thị Hồng</t>
  </si>
  <si>
    <t>Lê Thị Ly</t>
  </si>
  <si>
    <t>020995/HNO-CCHN</t>
  </si>
  <si>
    <t>Bùi Thị Như Thảo</t>
  </si>
  <si>
    <t>011329/HP-CCHN</t>
  </si>
  <si>
    <t>Hoàng Thị Kim Dung</t>
  </si>
  <si>
    <t>011145/HP-CCHN</t>
  </si>
  <si>
    <t>Ngô Thị Minh Hồng</t>
  </si>
  <si>
    <t>006746/HP-CCHN</t>
  </si>
  <si>
    <t>Nguyễn Thu Trang</t>
  </si>
  <si>
    <t>012525/HP-CCHN</t>
  </si>
  <si>
    <t>Nguyễn Khoa Khánh Ngọc</t>
  </si>
  <si>
    <t>011200/HP-CCHN</t>
  </si>
  <si>
    <t>Nguyễn Thị Phương Mai</t>
  </si>
  <si>
    <t>013031/HP-CCHN</t>
  </si>
  <si>
    <t>Ngô Ngọc Anh</t>
  </si>
  <si>
    <t>013347/HP-CCHN</t>
  </si>
  <si>
    <t>Nguyễn Thị Quỳnh Hoa</t>
  </si>
  <si>
    <t>012938/HP-CCHN</t>
  </si>
  <si>
    <t>Đăng ký T1/2023</t>
  </si>
  <si>
    <t>Nguyễn Tuấn Tú</t>
  </si>
  <si>
    <t>000356/HP-CCHN</t>
  </si>
  <si>
    <t>KB,CB chuyên Khoa Nhi</t>
  </si>
  <si>
    <t>Bác sỹ chuyên khoa Nhi - Giám đốc chuyên môn Nhi - Trưởng khoa</t>
  </si>
  <si>
    <t>Khoa Tiêu hóa - Thận máu</t>
  </si>
  <si>
    <t>Giám đốc chuyên môn Nhi</t>
  </si>
  <si>
    <t>Vũ Thị Thúy</t>
  </si>
  <si>
    <t>002617/HP-CCHN</t>
  </si>
  <si>
    <t>KB, CB CK Nhi</t>
  </si>
  <si>
    <t>Đăng ký T9/2023</t>
  </si>
  <si>
    <t>Phó khoa Tiêu hóa - Thận máu</t>
  </si>
  <si>
    <t>Nguyễn Thị Hiền</t>
  </si>
  <si>
    <t>013108/HP-CCHN</t>
  </si>
  <si>
    <t>Nguyễn Thị Hồng</t>
  </si>
  <si>
    <t>013113/HP-CCHN</t>
  </si>
  <si>
    <t>Lê Việt Trinh</t>
  </si>
  <si>
    <t>011316/HP-CCHN</t>
  </si>
  <si>
    <t>Nguyễn Thị Lệ</t>
  </si>
  <si>
    <t>008446/HP-CCHN</t>
  </si>
  <si>
    <t>Vũ Thị Phượng</t>
  </si>
  <si>
    <t>007263/HP-CCHN</t>
  </si>
  <si>
    <t>Nguyễn Thị Phương Nhung</t>
  </si>
  <si>
    <t>013391/HP-CCHN</t>
  </si>
  <si>
    <t>THTM</t>
  </si>
  <si>
    <t>Đoàn Thị Nhâm</t>
  </si>
  <si>
    <t>009126/HP-CCHN</t>
  </si>
  <si>
    <t>Ngô Thị Doan</t>
  </si>
  <si>
    <t>011244/HP-CCHN</t>
  </si>
  <si>
    <t>Đoàn Thị Nhung</t>
  </si>
  <si>
    <t>012076/HP-CCHN</t>
  </si>
  <si>
    <t>Phạm Thúy Loan</t>
  </si>
  <si>
    <t>012077/HP-CCHN</t>
  </si>
  <si>
    <t>Phạm Văn Dương</t>
  </si>
  <si>
    <t>000733/HP-CCHN</t>
  </si>
  <si>
    <t>Khoa truyền nhiễm</t>
  </si>
  <si>
    <t>Bùi Cao Tiến</t>
  </si>
  <si>
    <t>008260/HP-CCHN</t>
  </si>
  <si>
    <t>Phó khoa Truyền nhiễm</t>
  </si>
  <si>
    <t>Lê Thị Thanh Huyền</t>
  </si>
  <si>
    <t>007927/HP-CCHN</t>
  </si>
  <si>
    <t>Đăng ký T12/2020
Điều chỉnh T4/2023</t>
  </si>
  <si>
    <t>Lưu Thị Loan</t>
  </si>
  <si>
    <t>011536/HP-CCHN</t>
  </si>
  <si>
    <t>Trần Thị Huyền</t>
  </si>
  <si>
    <t>011535/HP-CCHN</t>
  </si>
  <si>
    <t>Lê Thùy Linh</t>
  </si>
  <si>
    <t>012784/HP-CCHN</t>
  </si>
  <si>
    <t>Trần Thị Bích</t>
  </si>
  <si>
    <t>004858/HP-CCHN</t>
  </si>
  <si>
    <t>Quách Thị Ngọc Diệu</t>
  </si>
  <si>
    <t>010899/HP-CCHN</t>
  </si>
  <si>
    <t>Vũ Thị Tuyết Chinh</t>
  </si>
  <si>
    <t>008541/HP-CCHN</t>
  </si>
  <si>
    <t>Phạm Thị Thu Huyền</t>
  </si>
  <si>
    <t>012085/HP-CCHN</t>
  </si>
  <si>
    <t>Nguyễn Thị Như Phương</t>
  </si>
  <si>
    <t>012488/HP-CCHN</t>
  </si>
  <si>
    <t>Hoàng Thị Nhung</t>
  </si>
  <si>
    <t>012479/HP-CCHN</t>
  </si>
  <si>
    <t>Nguyễn Thị Thu Thảo</t>
  </si>
  <si>
    <t>012464/HP-CCHN</t>
  </si>
  <si>
    <t>Đỗ Thị Lý</t>
  </si>
  <si>
    <t>012463/HP-CCHN</t>
  </si>
  <si>
    <t>Vũ Thị Trang</t>
  </si>
  <si>
    <t>012462/HP-CCHN</t>
  </si>
  <si>
    <t>Phạm Thị Thanh Hoa</t>
  </si>
  <si>
    <t>009420/HP-CCHN</t>
  </si>
  <si>
    <t>Cao Thị Hương Thảo</t>
  </si>
  <si>
    <t>011420/HP-CCHN</t>
  </si>
  <si>
    <t>Nguyễn Duy Tuấn</t>
  </si>
  <si>
    <t>002673/HP-CCHN</t>
  </si>
  <si>
    <t>Khám bệnh, chữa bệnh Chuyên Khoa Ngoại Nhi</t>
  </si>
  <si>
    <t>Bác sỹ Chuyên Khoa Ngoại nhi - Trưởng khoa</t>
  </si>
  <si>
    <t>Nguyễn Thành Công</t>
  </si>
  <si>
    <t>0024437/BYT-CCHN</t>
  </si>
  <si>
    <t>Khám bệnh, chữa bệnh chuyên khoa Ngoại</t>
  </si>
  <si>
    <t>Hoàng Văn Quỳnh</t>
  </si>
  <si>
    <t>0006992/QNI-CCHN</t>
  </si>
  <si>
    <t>Mai Chí Thanh</t>
  </si>
  <si>
    <t>013153/HP-CCHN</t>
  </si>
  <si>
    <t>Nguyễn Hữu Toàn</t>
  </si>
  <si>
    <t>013423/HP-CCHN</t>
  </si>
  <si>
    <t>Ngô Thị Liên</t>
  </si>
  <si>
    <t>001315/HP-CCHN</t>
  </si>
  <si>
    <t>Phan Thị Huyền</t>
  </si>
  <si>
    <t>010567/HP-CCHN</t>
  </si>
  <si>
    <t>Bùi Thị Hoa</t>
  </si>
  <si>
    <t>012054/HP-CCHN</t>
  </si>
  <si>
    <t>Nguyễn Trung Kiên</t>
  </si>
  <si>
    <t>010132/HP-CCHN</t>
  </si>
  <si>
    <t>Đăng ký T6/2021</t>
  </si>
  <si>
    <t>Nguyễn Minh Anh</t>
  </si>
  <si>
    <t>012522/HP-CCHN</t>
  </si>
  <si>
    <t>Vũ Thị Hạnh</t>
  </si>
  <si>
    <t>005050/HP-CCHN</t>
  </si>
  <si>
    <t>Tăng Thị Hải Phượng</t>
  </si>
  <si>
    <t>003259/HP-CCHN</t>
  </si>
  <si>
    <t>Nguyễn Thị Hòa</t>
  </si>
  <si>
    <t>003251/HP-CCHN</t>
  </si>
  <si>
    <t>Bùi Duy Vũ</t>
  </si>
  <si>
    <t>000535/HP-CCHN</t>
  </si>
  <si>
    <t>KB, CB CK Tai - Mũi - Họng</t>
  </si>
  <si>
    <t>Bác sỹ chuyên khoa Tai - Mũi - Họng - Trưởng khoa</t>
  </si>
  <si>
    <t>Khoa liên chuyên khoa</t>
  </si>
  <si>
    <t>Lê Thị Thúy</t>
  </si>
  <si>
    <t>008905/HP-CCHN</t>
  </si>
  <si>
    <t>Khám bệnh, chữa bệnh CK Tai Mũi Họng</t>
  </si>
  <si>
    <t>BSCKI</t>
  </si>
  <si>
    <t>Đào Thị Thúy Hoài</t>
  </si>
  <si>
    <t>010988/HP-CCHN</t>
  </si>
  <si>
    <t>Khám bệnh, chữa bệnh Chuyên khoa Tai Mũi Họng</t>
  </si>
  <si>
    <t>Bác sỹ Chuyên Khoa Tai Mũi Họng</t>
  </si>
  <si>
    <t>Đăng ký T1/2021</t>
  </si>
  <si>
    <t>Bác sĩ Tai-Mũi-Họng</t>
  </si>
  <si>
    <t>Phạm Quang Tuyến</t>
  </si>
  <si>
    <t>039604/BYT-CCHN</t>
  </si>
  <si>
    <t>Khám bệnh, chữa bệnh chuyên khoa Tai Mũi Họng</t>
  </si>
  <si>
    <t>Đăng ký T11/2021</t>
  </si>
  <si>
    <t>Thạc sĩ tai mũi họng</t>
  </si>
  <si>
    <t>Trần Thị Quỳnh Mai</t>
  </si>
  <si>
    <t>0006860/QNI-CCHN</t>
  </si>
  <si>
    <t>Ngô Quỳnh Nga</t>
  </si>
  <si>
    <t>001836/HP-CCHN</t>
  </si>
  <si>
    <t>Dịch vụ Y tế</t>
  </si>
  <si>
    <t>Đăng ký T2/2021
Điều chỉnh T11/2023</t>
  </si>
  <si>
    <t>Hoàng Thị Hoa</t>
  </si>
  <si>
    <t>011266/HP-CCHN</t>
  </si>
  <si>
    <t>Nguyễn Thị Hoa</t>
  </si>
  <si>
    <t>011829/HP-CCHN</t>
  </si>
  <si>
    <t>Nguyễn Văn Quyết</t>
  </si>
  <si>
    <t>Phạm Thị Hồng Ngọc</t>
  </si>
  <si>
    <t>011384/HP-CCHN</t>
  </si>
  <si>
    <t>ĐĂng ký T12/2021</t>
  </si>
  <si>
    <t>Nhân viên</t>
  </si>
  <si>
    <t>Đỗ Thị Thảo</t>
  </si>
  <si>
    <t>011386/HP-CCHN</t>
  </si>
  <si>
    <t>Vũ Thùy Linh</t>
  </si>
  <si>
    <t>009588/HP-CCHN</t>
  </si>
  <si>
    <t>Cao Thị Thao</t>
  </si>
  <si>
    <t>009438/HP-CCHN</t>
  </si>
  <si>
    <t>Phạm Thị Liên</t>
  </si>
  <si>
    <t>013356/HP-CCHN</t>
  </si>
  <si>
    <t>Bùi Thị Thu</t>
  </si>
  <si>
    <t>002580/HP-CCHN</t>
  </si>
  <si>
    <t>Trịnh Thị Hiền</t>
  </si>
  <si>
    <t>005058/HP-CCHN</t>
  </si>
  <si>
    <t>Phạm Thị Xuân Minh</t>
  </si>
  <si>
    <t>008566/HP-CCHN</t>
  </si>
  <si>
    <t>KB,CB Chuyên Khoa Sản - KHHGĐ</t>
  </si>
  <si>
    <t>Khoa tiền sản</t>
  </si>
  <si>
    <t>Trưởng khoa tiền sản</t>
  </si>
  <si>
    <t>Phạm Văn Đô</t>
  </si>
  <si>
    <t>008991/HP-CCHN</t>
  </si>
  <si>
    <t>KB, CB chuyên Khoa: Phụ sản - KHHGĐ</t>
  </si>
  <si>
    <t>Bác sỹ chuyên khoa Sản - KHHGĐ - Phó khoa</t>
  </si>
  <si>
    <t>Phó khoa Tiền Sản</t>
  </si>
  <si>
    <t>Lại Thị Hồng Hạnh</t>
  </si>
  <si>
    <t>012124/HP-CCHN</t>
  </si>
  <si>
    <t>Khám bệnh, chữa bệnh chuyên khoa Sản phụ khoa</t>
  </si>
  <si>
    <t>Bác sĩ Sản</t>
  </si>
  <si>
    <t>Nguyễn Thành Quang</t>
  </si>
  <si>
    <t>012371/HP-CCHN</t>
  </si>
  <si>
    <t>KB, CB chuyên Khoa Sản Phụ khoa</t>
  </si>
  <si>
    <t>Nguyễn Văn Thành</t>
  </si>
  <si>
    <t>011123/HP-CCHN</t>
  </si>
  <si>
    <t>Đăng lý T3/2022</t>
  </si>
  <si>
    <t>Bác sĩ sản</t>
  </si>
  <si>
    <t>Nguyễn Hữu Trung</t>
  </si>
  <si>
    <t>012782/HP-CCHN</t>
  </si>
  <si>
    <t>Nguyễn Thị Chiên</t>
  </si>
  <si>
    <t>001791/HP-CCHN</t>
  </si>
  <si>
    <t>Dịch vụ y tế</t>
  </si>
  <si>
    <t>Phạm Thị Thu Trang</t>
  </si>
  <si>
    <t>007734/HP-CCHN</t>
  </si>
  <si>
    <t>Nguyễn Thị Hằng</t>
  </si>
  <si>
    <t>012209/HP-CCHN</t>
  </si>
  <si>
    <t>Tiền sản</t>
  </si>
  <si>
    <t>Kế toán</t>
  </si>
  <si>
    <t>Lương Thu Thảo</t>
  </si>
  <si>
    <t>010996/HP-CCHN</t>
  </si>
  <si>
    <t>Nguyễn Thị Thu Hương</t>
  </si>
  <si>
    <t>011945/HP-CCHN</t>
  </si>
  <si>
    <t>Vũ Thị Lan Hương</t>
  </si>
  <si>
    <t>011947/HP-CCHN</t>
  </si>
  <si>
    <t>Vũ Thị Thanh Như</t>
  </si>
  <si>
    <t>011914/HP-CCHN</t>
  </si>
  <si>
    <t>Phạm Như Quỳnh</t>
  </si>
  <si>
    <t>009627/HP-CCHN</t>
  </si>
  <si>
    <t>Phan Thị Diệu Bình</t>
  </si>
  <si>
    <t>011948/HP-CCHN</t>
  </si>
  <si>
    <t>Bùi Thị Ngọc Hường</t>
  </si>
  <si>
    <t>009037/HP-CCHN</t>
  </si>
  <si>
    <t>Đăng ký T3/2022</t>
  </si>
  <si>
    <t>Đoàn Thị Thúy Hà</t>
  </si>
  <si>
    <t>000126/HP-CCHN</t>
  </si>
  <si>
    <t>KB, CB chuyên khoa Sản phụ khoa</t>
  </si>
  <si>
    <t>Bác sỹ chuyên Khoa Sản phụ Khoa - Trưởng khoa</t>
  </si>
  <si>
    <t>Khoa đẻ</t>
  </si>
  <si>
    <t>Phùng Văn Luân</t>
  </si>
  <si>
    <t>009994/HP-CCHN</t>
  </si>
  <si>
    <t>Khám bệnh, chữa bệnh Chuyên Khoa Sản phụ Khoa</t>
  </si>
  <si>
    <t>Phó khoa Đẻ</t>
  </si>
  <si>
    <t>Nguyễn Thị My</t>
  </si>
  <si>
    <t>011598/HP-CCHN</t>
  </si>
  <si>
    <t>Khám bệnh, chữa bệnh chuyên Khoa Sản phụ Khoa</t>
  </si>
  <si>
    <t>Lương Thị Hồng Hạnh</t>
  </si>
  <si>
    <t>005083/HP-CCHN</t>
  </si>
  <si>
    <t>Bác sĩ sản khoa</t>
  </si>
  <si>
    <t>Phạm Thị Nga</t>
  </si>
  <si>
    <t>009254/HP-CCHN</t>
  </si>
  <si>
    <t>KB, CB Nội - Nhi</t>
  </si>
  <si>
    <t>Bác sỹ chuyên khoa Nội - Nhi</t>
  </si>
  <si>
    <t>Vũ Hồng Thăng</t>
  </si>
  <si>
    <t>006577/HP-CCHN</t>
  </si>
  <si>
    <t>Lê Thị Huyên</t>
  </si>
  <si>
    <t>007004/HP-CCHN</t>
  </si>
  <si>
    <t>Khám bệnh, chữa bệnh chuyên Khoa Sản – KHHGĐ</t>
  </si>
  <si>
    <t xml:space="preserve">Bác sĩ </t>
  </si>
  <si>
    <t>Phạm Thiên Hương</t>
  </si>
  <si>
    <t>006515/HP-CCHN</t>
  </si>
  <si>
    <t>Trịnh Thị Ngọc</t>
  </si>
  <si>
    <t>001345/HP-CCHN</t>
  </si>
  <si>
    <t>Trần Thị Bích Đào</t>
  </si>
  <si>
    <t>011038/HP-CCHN</t>
  </si>
  <si>
    <t>Phạm Thị Ngọc Ánh</t>
  </si>
  <si>
    <t>011858/HP-CCHN</t>
  </si>
  <si>
    <t>Vũ Thị Thanh Huyền</t>
  </si>
  <si>
    <t>010895/HP-CCHN</t>
  </si>
  <si>
    <t>Đoàn Thị Búp</t>
  </si>
  <si>
    <t>010992/HP-CCHN</t>
  </si>
  <si>
    <t>Ngô Thị Mai Linh</t>
  </si>
  <si>
    <t>011461/HP-CCHN</t>
  </si>
  <si>
    <t>Trần Thị Tuyết</t>
  </si>
  <si>
    <t>007091/HP-CCHN</t>
  </si>
  <si>
    <t>Đặng Thị Thùy Dung</t>
  </si>
  <si>
    <t>001673/HP-CCHN</t>
  </si>
  <si>
    <t>Tô Thị Mỹ Hạnh</t>
  </si>
  <si>
    <t>001674/HP-CCHN</t>
  </si>
  <si>
    <t>Phạm Thị Như Trang</t>
  </si>
  <si>
    <t>009230/HP-CCHN</t>
  </si>
  <si>
    <t>Vũ Thị Phương Quế</t>
  </si>
  <si>
    <t>001672/HP-CCHN</t>
  </si>
  <si>
    <t>Hà Ngọc Anh</t>
  </si>
  <si>
    <t>009546/HP-CCHN</t>
  </si>
  <si>
    <t>Lê Thị Giang</t>
  </si>
  <si>
    <t>006595/HP-CCHN</t>
  </si>
  <si>
    <t>Vũ Thị Phương Thảo</t>
  </si>
  <si>
    <t>006721/HP-CCHN</t>
  </si>
  <si>
    <t>Nguyễn Thị Tuyết Nhung</t>
  </si>
  <si>
    <t>002870/HP-CCHN</t>
  </si>
  <si>
    <t>Phạm Thị Vân</t>
  </si>
  <si>
    <t>009166/HP-CCHN</t>
  </si>
  <si>
    <t>Hoàng Thị Thu Hương</t>
  </si>
  <si>
    <t>007939/HP-CCHN</t>
  </si>
  <si>
    <t>Phạm Việt Hoài</t>
  </si>
  <si>
    <t>012844/HP-CCHN</t>
  </si>
  <si>
    <t>Đỗ Thị Thùy Dương</t>
  </si>
  <si>
    <t>013107/HP-CCHN</t>
  </si>
  <si>
    <t>Phạm Thị Thu Thủy</t>
  </si>
  <si>
    <t>000175/HP-CCHN</t>
  </si>
  <si>
    <t>Khoa hậu sản</t>
  </si>
  <si>
    <t>Trưởng khoa hậu sản</t>
  </si>
  <si>
    <t>Vũ Thị Oanh</t>
  </si>
  <si>
    <t>003077/HP-CCHN</t>
  </si>
  <si>
    <t>KB, CB chuyên Khoa Phụ sản - KHHGĐ</t>
  </si>
  <si>
    <t>Bác sỹ chuyên khoa Sản - KHHGĐ - Phó khoa - Phó khoa</t>
  </si>
  <si>
    <t>Phó khoa hậu sản</t>
  </si>
  <si>
    <t>Trần Kim Trọng</t>
  </si>
  <si>
    <t>011614/HP-CCHN</t>
  </si>
  <si>
    <t>Nguyễn Thị Phương</t>
  </si>
  <si>
    <t>011613/HP-CCHN</t>
  </si>
  <si>
    <t>Nguyễn Thị Trà Giang</t>
  </si>
  <si>
    <t>012123/HP-CCHN</t>
  </si>
  <si>
    <t>Lê Thị Thanh Hà</t>
  </si>
  <si>
    <t>002979/HP-CCHN</t>
  </si>
  <si>
    <t>Theo TT 12/2011/TT-BYT ngày 15/03/2011 của Bộ Y tế ngạch hộ sinh</t>
  </si>
  <si>
    <t>Vũ Thị Ngọc Dung</t>
  </si>
  <si>
    <t>011853/HP-CCHN</t>
  </si>
  <si>
    <t>Phạm Thị Thanh</t>
  </si>
  <si>
    <t>011949/HP-CCHN</t>
  </si>
  <si>
    <t>Nguyễn Thị Thu Huyền</t>
  </si>
  <si>
    <t>008270/HP-CCHN</t>
  </si>
  <si>
    <t>Nguyễn Thị Điệp</t>
  </si>
  <si>
    <t>010999/HP-CCHN</t>
  </si>
  <si>
    <t xml:space="preserve">Điều dưỡng </t>
  </si>
  <si>
    <t>Phạm Thu Trang</t>
  </si>
  <si>
    <t>002050/HP-CCHN</t>
  </si>
  <si>
    <t>Lê Thị Loan Trang</t>
  </si>
  <si>
    <t>009808/HP-CCHN</t>
  </si>
  <si>
    <t>Vũ Thị Thu Hương</t>
  </si>
  <si>
    <t>011268/HP-CCHN</t>
  </si>
  <si>
    <t>Phạm Thị Hữu</t>
  </si>
  <si>
    <t>001285/HP-CCHN</t>
  </si>
  <si>
    <t>Trần Thị Thu Huyền</t>
  </si>
  <si>
    <t>010759/HP-CCHN</t>
  </si>
  <si>
    <t>011212/HP-CCHN</t>
  </si>
  <si>
    <t>Đào Thị Thùy Dương</t>
  </si>
  <si>
    <t>011875/HP-CCHN</t>
  </si>
  <si>
    <t>Đỗ Thị Quỳnh</t>
  </si>
  <si>
    <t>011944/HP-CCHN</t>
  </si>
  <si>
    <t>Đăng ký T3/2021</t>
  </si>
  <si>
    <t>Hoàng Thị Thảo</t>
  </si>
  <si>
    <t>012126/HP-CCHN</t>
  </si>
  <si>
    <t>Nguyễn Hoài Thu</t>
  </si>
  <si>
    <t>012199/HP-CCHN</t>
  </si>
  <si>
    <t>Phạm Thị Lương</t>
  </si>
  <si>
    <t>012558/HP-CCHN</t>
  </si>
  <si>
    <t>Nguyễn Thị Lan</t>
  </si>
  <si>
    <t>012651/HP-CCHN</t>
  </si>
  <si>
    <t>Đăng ký T11/2022</t>
  </si>
  <si>
    <t>005449/NB-CCHN</t>
  </si>
  <si>
    <t>Vũ Thị Giang</t>
  </si>
  <si>
    <t>013150/HP-CCHN</t>
  </si>
  <si>
    <t>009305/HP-CCHN</t>
  </si>
  <si>
    <t>GMHS</t>
  </si>
  <si>
    <t>Nguyễn Thị Thúy</t>
  </si>
  <si>
    <t>009341/HP-CCHN</t>
  </si>
  <si>
    <t>Nguyễn Thị Linh Châu</t>
  </si>
  <si>
    <t>010896/HP-CCHN</t>
  </si>
  <si>
    <t>Lê Thị Nhàn</t>
  </si>
  <si>
    <t>010995/HP-CCHN</t>
  </si>
  <si>
    <t>Nguyễn Văn Học</t>
  </si>
  <si>
    <t>000512/HP-CCHN</t>
  </si>
  <si>
    <t>KB, CB CK Sản – KHHGĐ</t>
  </si>
  <si>
    <t>Khoa Phụ</t>
  </si>
  <si>
    <t>Khoa phụ</t>
  </si>
  <si>
    <t>Trưởng khoa phụ</t>
  </si>
  <si>
    <t>Nguyễn Văn Huỳnh</t>
  </si>
  <si>
    <t>028454/BYT-CCHN</t>
  </si>
  <si>
    <t>KB, CB Chuyên Khoa Sản phụ Khoa</t>
  </si>
  <si>
    <t>Bác sỹ chuyên Khoa Sản phụ Khoa - Phó khoa</t>
  </si>
  <si>
    <t>Phạm Thị Loan</t>
  </si>
  <si>
    <t>000530/HP-CCHN</t>
  </si>
  <si>
    <t>KB, CB CK Sản - KHHGD</t>
  </si>
  <si>
    <t>Đăng ký T9/2021</t>
  </si>
  <si>
    <t>Nguyễn Thị Thu Dương</t>
  </si>
  <si>
    <t>000839/HP-CCHN</t>
  </si>
  <si>
    <t>KB, CB Sản Phụ khoa - KHHGĐ</t>
  </si>
  <si>
    <t>Chu Thị Vân Hà</t>
  </si>
  <si>
    <t>006108/HP-CCHN</t>
  </si>
  <si>
    <t>Đặng Thị Minh Thư</t>
  </si>
  <si>
    <t>006295/HP-CCHN</t>
  </si>
  <si>
    <t>Đăng ký T9/2022</t>
  </si>
  <si>
    <t>Bùi Thu Hương</t>
  </si>
  <si>
    <t>011827/HP-CCHN</t>
  </si>
  <si>
    <t>Nhữ Thị Diệp Thủy</t>
  </si>
  <si>
    <t>009718/HP-CCHN</t>
  </si>
  <si>
    <t>Phạm Thị Thu</t>
  </si>
  <si>
    <t>012048/HP-CCHN</t>
  </si>
  <si>
    <t>Lê Thị Hoa</t>
  </si>
  <si>
    <t>011636/HP-CCHN</t>
  </si>
  <si>
    <t>Nguyễn Thị Thu Thủy</t>
  </si>
  <si>
    <t>004127/HP-CCHN</t>
  </si>
  <si>
    <t>Nguyễn Thị Hằng Tâm</t>
  </si>
  <si>
    <t>012450/HP-CCHN</t>
  </si>
  <si>
    <t>Nguyễn Thùy Dương</t>
  </si>
  <si>
    <t>012449/HP-CCHN</t>
  </si>
  <si>
    <t>002951/HP-CCHN</t>
  </si>
  <si>
    <t>Nguyễn Thị Nam Dương</t>
  </si>
  <si>
    <t>004892/HP-CCHN</t>
  </si>
  <si>
    <t>Bùi Thanh Doanh</t>
  </si>
  <si>
    <t>000260/HP-CCHN, QĐ 786/QĐ-SYT</t>
  </si>
  <si>
    <t>KB, CB CK Ngoại, CK Phẫu thuật Tạo hình thẩm mỹ</t>
  </si>
  <si>
    <t>Bác sỹ Chuyên Khoa Ngoại. chuyên khoa Phẫu thuật tạo hình thẩm mỹ</t>
  </si>
  <si>
    <t>PTTM</t>
  </si>
  <si>
    <t>Trưởng khoa phẫu thuật tạo hình thẩm mỹ</t>
  </si>
  <si>
    <t>Vũ Văn Dương</t>
  </si>
  <si>
    <t>038269/BYT-CCHN;
Số 1568/QĐ-SYT</t>
  </si>
  <si>
    <t>Khám bệnh, chữa bệnh chuyên khoa Ngoại; Khám bệnh, chữa bệnh chuyên khoa Phẫu thuật tạo hình thẩm mỹ</t>
  </si>
  <si>
    <t>Đăng ký T3/2021
Bổ sung T1/2023</t>
  </si>
  <si>
    <t>Hoàng Thị Quý</t>
  </si>
  <si>
    <t>009403/HP-CCHN</t>
  </si>
  <si>
    <t>011068/HP-CCHN</t>
  </si>
  <si>
    <t>Trịnh Thị Kim Liên</t>
  </si>
  <si>
    <t>004861/HP-CCHN</t>
  </si>
  <si>
    <t>Nguyễn Thị Dung</t>
  </si>
  <si>
    <t>013245/HP-CCHN</t>
  </si>
  <si>
    <t>Nguyễn Đỗ Hưng</t>
  </si>
  <si>
    <t>009075/HP-CCHN</t>
  </si>
  <si>
    <t>Chuyên Khoa Gây mê hồi sức</t>
  </si>
  <si>
    <t>Bác sỹ Chuyên Khoa Gây mê hồi sức - Trưởng khoa</t>
  </si>
  <si>
    <t>Khoa GMHS</t>
  </si>
  <si>
    <t>Nguyễn Minh Hồng</t>
  </si>
  <si>
    <t>006509/HP-CCHN</t>
  </si>
  <si>
    <t>Bác sỹ Chuyên Khoa Gây mê hồi sức</t>
  </si>
  <si>
    <t>Phạm Đình Kiên</t>
  </si>
  <si>
    <t>003342/HP-CCHN</t>
  </si>
  <si>
    <t>Vũ Thị Luyên</t>
  </si>
  <si>
    <t>012868/HP-CCHN</t>
  </si>
  <si>
    <t>KB, CB chuyên khoa Nội</t>
  </si>
  <si>
    <t>Bác sỹ chuyên khoa Nội</t>
  </si>
  <si>
    <t>Phạm Thị Hương</t>
  </si>
  <si>
    <t>009346/HP-CCHN</t>
  </si>
  <si>
    <t>Đào Thị Duyên</t>
  </si>
  <si>
    <t>009344/HP-CCHN</t>
  </si>
  <si>
    <t>Nguyễn Thị Duyên</t>
  </si>
  <si>
    <t>010152/HP-CCHN</t>
  </si>
  <si>
    <t>Trần Thu Huyền</t>
  </si>
  <si>
    <t>009351/HP-CCHN</t>
  </si>
  <si>
    <t>Nguyễn Văn Năm</t>
  </si>
  <si>
    <t>001365/TH-CCHN</t>
  </si>
  <si>
    <t>Phạm Thị Oanh</t>
  </si>
  <si>
    <t>005089/HP-CCHN</t>
  </si>
  <si>
    <t>Nguyễn Thị Nhàn</t>
  </si>
  <si>
    <t>009369/HP-CCHN</t>
  </si>
  <si>
    <t>Phạm Thị Hải Yến Chi</t>
  </si>
  <si>
    <t>010757/HP-CCHN</t>
  </si>
  <si>
    <t>Nguyễn Khánh Toàn</t>
  </si>
  <si>
    <t>0007195/HD-CCHN</t>
  </si>
  <si>
    <t>Đăng ký T12/2021</t>
  </si>
  <si>
    <t>Nguyễn Hữu Mai</t>
  </si>
  <si>
    <t>006046/QNI-CCHN</t>
  </si>
  <si>
    <t>Nguyễn Thị Mai Phương</t>
  </si>
  <si>
    <t>005117/HP-CCHN</t>
  </si>
  <si>
    <t>KTV GMHS</t>
  </si>
  <si>
    <t>Phạm Thị Tuyên</t>
  </si>
  <si>
    <t>012448/HP-CCHN</t>
  </si>
  <si>
    <t>Phạm Thị Mến</t>
  </si>
  <si>
    <t>013042/HP-CCHN</t>
  </si>
  <si>
    <t>Phạm Thị Hằng</t>
  </si>
  <si>
    <t>013028/HP-CCHN</t>
  </si>
  <si>
    <t>Phạm Thị Nhung</t>
  </si>
  <si>
    <t>QY190047/CCHN-BQP</t>
  </si>
  <si>
    <t>Thực hiện nhiệm vụ chuyên môn điều dưỡng</t>
  </si>
  <si>
    <t>Ngô Đức Long</t>
  </si>
  <si>
    <t>013149/HP-CCHN</t>
  </si>
  <si>
    <t>Hà Thị Thu Mai</t>
  </si>
  <si>
    <t>013231/HP-CCHN</t>
  </si>
  <si>
    <t>Đỗ Mạnh Toàn</t>
  </si>
  <si>
    <t>000194/HP-CCHN</t>
  </si>
  <si>
    <t>Chuyên Khoa Xét nghiệm</t>
  </si>
  <si>
    <t>Bác sỹ Chuyên Khoa Xét nghiệm - Trưởng khoa</t>
  </si>
  <si>
    <t>XN</t>
  </si>
  <si>
    <t>Khoa xét nghiệm</t>
  </si>
  <si>
    <t>Phạm Thị Thủy</t>
  </si>
  <si>
    <t>008265/HP-CCHN</t>
  </si>
  <si>
    <t>Chuyên khoa Xét nghiệm</t>
  </si>
  <si>
    <t>Bác sỹ Chuyên Khoa Xét nghiệm - Phó khoa</t>
  </si>
  <si>
    <t>Phạm Văn Tuy</t>
  </si>
  <si>
    <t>0012590/BYT-CCHN</t>
  </si>
  <si>
    <t>Chuyên khoa Giải phẫu bệnh, Nội soi tiêu hóa</t>
  </si>
  <si>
    <t>Bác sỹ Chuyên khoa Giải phẫu bệnh, Nội soi tiêu hóa</t>
  </si>
  <si>
    <t>Nguyễn Thị Ly</t>
  </si>
  <si>
    <t>004908/HD-CCHN</t>
  </si>
  <si>
    <t>009991/HP-CCHN</t>
  </si>
  <si>
    <t>Kĩ thuật viên xét nghiệm</t>
  </si>
  <si>
    <t>Xét nghiệm</t>
  </si>
  <si>
    <t>Trịnh Thị Luyện</t>
  </si>
  <si>
    <t>010900/HP-CCHN</t>
  </si>
  <si>
    <t>Nguyễn Thị Vương</t>
  </si>
  <si>
    <t>011210/HP-CCHN</t>
  </si>
  <si>
    <t>Kỹ thuật viên xét nghiệm</t>
  </si>
  <si>
    <t>Phạm Thị Ánh Nguyệt</t>
  </si>
  <si>
    <t>004540/HY-CCHN</t>
  </si>
  <si>
    <t>Phạm Mạnh Tiến</t>
  </si>
  <si>
    <t>000317/HP-CCHN</t>
  </si>
  <si>
    <t>Phòng xét nghiệm</t>
  </si>
  <si>
    <t>Hoàng Đức Thịnh</t>
  </si>
  <si>
    <t>009921/HP-CCHN</t>
  </si>
  <si>
    <t>Trần Minh Thư</t>
  </si>
  <si>
    <t>006071/HP-CCHN</t>
  </si>
  <si>
    <t>Cử nhân kỹ thuật xét nghiệm y học</t>
  </si>
  <si>
    <t>Trương Thị Huyền</t>
  </si>
  <si>
    <t>012750/HP-CCHN</t>
  </si>
  <si>
    <t>KTV Xét nghiệm</t>
  </si>
  <si>
    <t>Phạm Tuyết Nhung</t>
  </si>
  <si>
    <t>012920/HP-CCHN</t>
  </si>
  <si>
    <t>Nguyễn Thế Mạnh</t>
  </si>
  <si>
    <t>012994/HP-CCHN</t>
  </si>
  <si>
    <t>Phạm Thị Huệ</t>
  </si>
  <si>
    <t>002129/HP-CCHN</t>
  </si>
  <si>
    <t>CĐHA</t>
  </si>
  <si>
    <t>Khoa chẩn đoán hình ảnh</t>
  </si>
  <si>
    <t>Nguyễn Văn Bách</t>
  </si>
  <si>
    <t>000252/HP-CCHN</t>
  </si>
  <si>
    <t>CK Chẩn đoán hình ảnh</t>
  </si>
  <si>
    <t>Bác sỹ chuyên khoa Chẩn đoán hình ảnh - Phó khoa</t>
  </si>
  <si>
    <t>Đăng ký T5/2021
Điều chỉnh T7/2023</t>
  </si>
  <si>
    <t>Cao Thị Lan Hương</t>
  </si>
  <si>
    <t>000826/HP-CCHN</t>
  </si>
  <si>
    <t>Khám bệnh, chữa bệnh chuyên Khoa Sản phụ Khoa/ Chuyên Khoa Chẩn đoán hình ảnh</t>
  </si>
  <si>
    <t>Bác sỹ chuyên Khoa Sản phụ Khoa/ Chuyên Khoa Chẩn đoán hình ảnh</t>
  </si>
  <si>
    <t>Bùi Đăng Chương</t>
  </si>
  <si>
    <t>005805/HP-CCHN</t>
  </si>
  <si>
    <t>Chuyên khoa CĐHA</t>
  </si>
  <si>
    <t>Bác sỹ Chuyên Khoa CĐHA</t>
  </si>
  <si>
    <t>Nguyễn Thùy Vân</t>
  </si>
  <si>
    <t>006715/HP-CCHN</t>
  </si>
  <si>
    <t>Chuyên Khoa CĐHA</t>
  </si>
  <si>
    <t>Lê Thị Hồng Xuyến</t>
  </si>
  <si>
    <t>009906/HP-CCHN</t>
  </si>
  <si>
    <t>Trần Thị Thương</t>
  </si>
  <si>
    <t>002636/HP-CCHN</t>
  </si>
  <si>
    <t>Khám bệnh, chữa bệnh chuyên khoa Sản</t>
  </si>
  <si>
    <t>Bác sỹ chuyên khoa Sản, Chuyên Khoa CĐHA</t>
  </si>
  <si>
    <t>Đăng ký T10/2021</t>
  </si>
  <si>
    <t>Trần Thị Mỹ Lệ</t>
  </si>
  <si>
    <t>000343/HP-CCHN</t>
  </si>
  <si>
    <t>KB, CB Sản phụ khoa - KHHGĐ</t>
  </si>
  <si>
    <t>Bác sỹ chuyên khoa Sản - KHHGĐ - chuyên khoa Chẩn đoán hình ảnh</t>
  </si>
  <si>
    <t>Nguyễn Thế Vinh</t>
  </si>
  <si>
    <t>008832/HP-CCHN</t>
  </si>
  <si>
    <t>KTV Chẩn đoán hình ảnh</t>
  </si>
  <si>
    <t>Kĩ thuật viên CĐHA</t>
  </si>
  <si>
    <t>Bùi Tiến Đạt</t>
  </si>
  <si>
    <t>012919/HP-CCHN</t>
  </si>
  <si>
    <t>Kỹ thuật viên hình ảnh y</t>
  </si>
  <si>
    <t>Trịnh Minh Tuấn</t>
  </si>
  <si>
    <t>013358/HP-CCHN</t>
  </si>
  <si>
    <t>Kỹ thuật viên hình ảnh y học</t>
  </si>
  <si>
    <t>Nguyễn Thị Hường</t>
  </si>
  <si>
    <t>001662/HP-CCHN</t>
  </si>
  <si>
    <t>Hà Thị Gấm</t>
  </si>
  <si>
    <t>011464/HP-CCHN</t>
  </si>
  <si>
    <t>Đều dưỡng</t>
  </si>
  <si>
    <t>Vũ Thị Hà</t>
  </si>
  <si>
    <t>010382/HP-CCHN</t>
  </si>
  <si>
    <t>Đăng ký T12/2020
Điều chỉnh T11/2023</t>
  </si>
  <si>
    <t>Nguyễn Thùy Trang</t>
  </si>
  <si>
    <t>012422/HP-CCHN</t>
  </si>
  <si>
    <t>Đăng ký T12/2021
Điều chỉnh T11/2023</t>
  </si>
  <si>
    <t>Nguyễn Đức Thuận</t>
  </si>
  <si>
    <t>0004754/QNI-CCHN</t>
  </si>
  <si>
    <t>KB, CB Sản phụ khoa</t>
  </si>
  <si>
    <t>Đơn nguyên hỗ trợ sinh sản</t>
  </si>
  <si>
    <t>Đỗ Diễm Hường</t>
  </si>
  <si>
    <t>010300/HP-CCHN</t>
  </si>
  <si>
    <t>HTSS</t>
  </si>
  <si>
    <t>Đỗ Tuấn Anh</t>
  </si>
  <si>
    <t>0005793/QNI-CCHN</t>
  </si>
  <si>
    <t>Kỹ thuật viên Xét nghiệm</t>
  </si>
  <si>
    <t>Đào Thị Phương</t>
  </si>
  <si>
    <t>012587/HP-CCHN</t>
  </si>
  <si>
    <t>Chuyên khoa xét nghiệm</t>
  </si>
  <si>
    <t>Lưu Trung Tâm</t>
  </si>
  <si>
    <t>012586/HP-CCHN</t>
  </si>
  <si>
    <t>Phạm Vân Anh</t>
  </si>
  <si>
    <t>012955/HP-CCHN</t>
  </si>
  <si>
    <t>Chu Thị Yến</t>
  </si>
  <si>
    <t>005553/QNI-CCHN</t>
  </si>
  <si>
    <t>Nguyễn Thị Huyền</t>
  </si>
  <si>
    <t>011604/HP-CCHN</t>
  </si>
  <si>
    <t>Phạm Thị Bích</t>
  </si>
  <si>
    <t>006128/HP-CCHN</t>
  </si>
  <si>
    <t>Nguyễn Thị Mai</t>
  </si>
  <si>
    <t>010708/HP-CCHN</t>
  </si>
  <si>
    <t>Hoàng Thị Hiền</t>
  </si>
  <si>
    <t>011551/HP-CCHN</t>
  </si>
  <si>
    <t>Lê Thị Vân</t>
  </si>
  <si>
    <t>026359/HNO-CCHN</t>
  </si>
  <si>
    <t>Lê Tiến Thái</t>
  </si>
  <si>
    <t>006828/TB-CCHN</t>
  </si>
  <si>
    <t>Phát hiện và xử trí các bệnh thông thường; xử trí ban đầu một số trường hợp cấp cứu tại cộng đồng</t>
  </si>
  <si>
    <t>Bác sỹ Y học dự phòng</t>
  </si>
  <si>
    <t>Vắc xin</t>
  </si>
  <si>
    <t>Vaccin</t>
  </si>
  <si>
    <t>Bác sỹ Y học dự phòng - Phụ trách khoa</t>
  </si>
  <si>
    <t>Vũ Thị Thủy</t>
  </si>
  <si>
    <t>011058/HP-CCHN</t>
  </si>
  <si>
    <t>Hòa Thị Thảo</t>
  </si>
  <si>
    <t>011059/HP-CCHN</t>
  </si>
  <si>
    <t>Đoàn Thị Hồng Phương</t>
  </si>
  <si>
    <t>002149/HP-CCHN</t>
  </si>
  <si>
    <t>Vũ Thanh Thủy</t>
  </si>
  <si>
    <t>011546/HP-CCHN</t>
  </si>
  <si>
    <t>Nguyễn Thị Nhung</t>
  </si>
  <si>
    <t>010986/HP-CCHN</t>
  </si>
  <si>
    <t>KB, CB bằng Y học cổ truyền, phục hồi chức năng</t>
  </si>
  <si>
    <t>PHCN</t>
  </si>
  <si>
    <t>Nguyễn Quang Tiến</t>
  </si>
  <si>
    <t>009313/TB-CCHN</t>
  </si>
  <si>
    <t>Khám bệnh, chữa bệnh bằng Y học cổ truyền, Phục hồi chức năng</t>
  </si>
  <si>
    <t>Bác sỹ chuyên khoa Y học cổ truyền, Phục hồi chức năng</t>
  </si>
  <si>
    <t>Khoa phục hồi chức năng</t>
  </si>
  <si>
    <t>Đặng Thị Hương</t>
  </si>
  <si>
    <t>009858/HP-CCHN</t>
  </si>
  <si>
    <t>KTV Phục hồi chức năng</t>
  </si>
  <si>
    <t>Kỹ thuật viên PHCN - KTV trưởng</t>
  </si>
  <si>
    <t>Đặng Huy Hiếu</t>
  </si>
  <si>
    <t>013032/HP-CCHN</t>
  </si>
  <si>
    <t>Kỹ thuật viên vật lý trị liệu - phục hồi chức năng</t>
  </si>
  <si>
    <t>Kỹ thuật viên PHCN</t>
  </si>
  <si>
    <t>Vũ Thị Minh Hường</t>
  </si>
  <si>
    <t>009857/TB-CCHN</t>
  </si>
  <si>
    <t>Nguyễn Văn Hoàn</t>
  </si>
  <si>
    <t>003270/HP-CCHN</t>
  </si>
  <si>
    <t>Thực hiện kỹ thuật vật lý trị liệu</t>
  </si>
  <si>
    <t>Cao Thị Quỳnh Diệp</t>
  </si>
  <si>
    <t>006726/HP-CCHN</t>
  </si>
  <si>
    <t>KB, CB chuyên khoa Nhi - Tâm bệnh Nhi</t>
  </si>
  <si>
    <t>Bác sỹ chuyên khoa Nhi - Phụ trách khoa</t>
  </si>
  <si>
    <t>Khoa Tâm bệnh</t>
  </si>
  <si>
    <t>Phụ trách thần kinh tâm bệnh</t>
  </si>
  <si>
    <t>Đinh Thị Thu Trang</t>
  </si>
  <si>
    <t>Tâm bệnh</t>
  </si>
  <si>
    <t>Cao Thị Loan</t>
  </si>
  <si>
    <t>009445/HP-CCHN</t>
  </si>
  <si>
    <t>Nguyễn Văn Đạt</t>
  </si>
  <si>
    <t>011128/HP-CCHN</t>
  </si>
  <si>
    <t>Phạm Thị Thảo</t>
  </si>
  <si>
    <t>011129/HP-CCHN</t>
  </si>
  <si>
    <t>Nguyễn Ngọc Lan</t>
  </si>
  <si>
    <t>011067/HP-CCHN</t>
  </si>
  <si>
    <t>Phạm Thị Thắm</t>
  </si>
  <si>
    <t>011066/HP-CCHN</t>
  </si>
  <si>
    <t>Vũ Thị Lan Anh</t>
  </si>
  <si>
    <t>012318/HP-CCHN</t>
  </si>
  <si>
    <t>Đào Thị Hà</t>
  </si>
  <si>
    <t>012355/HP-CCHN</t>
  </si>
  <si>
    <t>002611/HP-CCHN</t>
  </si>
  <si>
    <t>007266/HP-CCHN</t>
  </si>
  <si>
    <t>Nguyễn Đức Luận</t>
  </si>
  <si>
    <t>010947/HP-CCHN</t>
  </si>
  <si>
    <t>Liên chuyên khoa</t>
  </si>
  <si>
    <t>Nguyễn Thị Miền</t>
  </si>
  <si>
    <t>001114/HP-CCHN</t>
  </si>
  <si>
    <t>KB, CB chuyên khoa Răng - hàm - mặt</t>
  </si>
  <si>
    <t>Bác sỹ Chuyên Khoa Răng - hàm - mặt</t>
  </si>
  <si>
    <t>Phụ trách phòng</t>
  </si>
  <si>
    <t>Nguyễn Thị Thúy Mai</t>
  </si>
  <si>
    <t>005627/HP-CCHN</t>
  </si>
  <si>
    <t>Điều dưỡng viên - Điều dưỡng trưởng bệnh viện</t>
  </si>
  <si>
    <t>Hoàng Thị Hà Phương</t>
  </si>
  <si>
    <t>002598/HP-CCHN</t>
  </si>
  <si>
    <t>Khoa Đẻ</t>
  </si>
  <si>
    <t>Nguyễn Thị Hà</t>
  </si>
  <si>
    <t>012867/HP-CCHN</t>
  </si>
  <si>
    <t>Mạc Phạm Văn</t>
  </si>
  <si>
    <t>000156/HP-CCHN</t>
  </si>
  <si>
    <t>KB, CB chuyên khoa Mắt</t>
  </si>
  <si>
    <t>Bác sỹ KBCB chuyên khoa Mắt</t>
  </si>
  <si>
    <t>Đăng ký T3/2024</t>
  </si>
  <si>
    <t>010451/HP-CCHN</t>
  </si>
  <si>
    <t>Theo quy định tại Thông tư số 26/2015/TTLT-BYT-BNV ngày 7/10/2015 quy định mã số, tiêu chuẩn, chức danh nghề nghiệp, diều dưỡng, hộ sinh, kỹ thuật y./.</t>
  </si>
  <si>
    <t>Phan Đức Cường</t>
  </si>
  <si>
    <t>048160/BYT-CCHN</t>
  </si>
  <si>
    <t>Bác sỹ KBCB chuyên khoa Sản phụ khoa</t>
  </si>
  <si>
    <t>Diệp Minh Quang</t>
  </si>
  <si>
    <t>0004753/QNI-CCHN</t>
  </si>
  <si>
    <t>Khám bệnh, chữa bệnh Sản phụ khoa</t>
  </si>
  <si>
    <t>Di truyền học</t>
  </si>
  <si>
    <t>ĐĂng ký T3/2024</t>
  </si>
  <si>
    <t>Nguyễn Văn Phòng</t>
  </si>
  <si>
    <t>039084/HNO-CCHN</t>
  </si>
  <si>
    <t>Hoàng Tiến Lâm</t>
  </si>
  <si>
    <t>011309/HP-CCHN</t>
  </si>
  <si>
    <t>Tế bào gốc</t>
  </si>
  <si>
    <t>Nguyễn Thị Minh Châu</t>
  </si>
  <si>
    <t>013454/HP-CCHN</t>
  </si>
  <si>
    <t>Trần Thị Mạnh</t>
  </si>
  <si>
    <t>0024659/BYT-CCHN</t>
  </si>
  <si>
    <t>Bác sỹ KBCB chuyên khoa Nhi</t>
  </si>
  <si>
    <t>Mai Thu Hồng</t>
  </si>
  <si>
    <t>013482/HP-CCHN</t>
  </si>
  <si>
    <t>Nguyễn Thị Bích Thủy</t>
  </si>
  <si>
    <t>007245/HP-CCHN</t>
  </si>
  <si>
    <t>Nguyễn Thị Thanh Tiền</t>
  </si>
  <si>
    <t>005036/HP-CCHN</t>
  </si>
  <si>
    <t>Vũ Hà Trang</t>
  </si>
  <si>
    <t>013371/HP-CCHN</t>
  </si>
  <si>
    <t>Lê Vân</t>
  </si>
  <si>
    <t>009457/HP-CCHN</t>
  </si>
  <si>
    <r>
      <t xml:space="preserve">Vị trí chuyên môn
</t>
    </r>
    <r>
      <rPr>
        <b/>
        <i/>
        <sz val="12"/>
        <color theme="1"/>
        <rFont val="Times New Roman"/>
        <family val="1"/>
      </rPr>
      <t>****</t>
    </r>
  </si>
  <si>
    <r>
      <t xml:space="preserve">Vị trí chuyên môn
</t>
    </r>
    <r>
      <rPr>
        <i/>
        <sz val="12"/>
        <color theme="1"/>
        <rFont val="Times New Roman"/>
        <family val="1"/>
      </rPr>
      <t>****</t>
    </r>
  </si>
  <si>
    <t>XV. Trung tâm Hỗ trợ sinh sản</t>
  </si>
  <si>
    <t>XVI. Trung tâm Tiêm chủng</t>
  </si>
  <si>
    <t>XVII. Khoa Phục hồi chức năng</t>
  </si>
  <si>
    <t>XVIII. Khoa Tâm bệnh</t>
  </si>
  <si>
    <t>Nguyễn Danh Ngôn</t>
  </si>
  <si>
    <t>041297/BYT-CCHN</t>
  </si>
  <si>
    <t>017552/TH-CCHN</t>
  </si>
  <si>
    <t>Đăng ký T1/2024</t>
  </si>
  <si>
    <t>Nguyễn Thị Hoài Thu</t>
  </si>
  <si>
    <t>006995/HP-CCHN</t>
  </si>
  <si>
    <t>Nguyễn Thị Ngọc Ánh</t>
  </si>
  <si>
    <t>009874/HD-CCHN</t>
  </si>
  <si>
    <t>Đoàn Thị Hương</t>
  </si>
  <si>
    <t>012969/HP-CCHN</t>
  </si>
  <si>
    <t>Khám bệnh, chữa bệnh chuyên khoa Tai mũi họng</t>
  </si>
  <si>
    <t>Trịnh Thị Thu</t>
  </si>
  <si>
    <t>011736/HP-CCHN</t>
  </si>
  <si>
    <t>Nguyễn Thị Mai Anh</t>
  </si>
  <si>
    <t>013346/HP-CCHN</t>
  </si>
  <si>
    <t>Ngô Thị Kiều Loan</t>
  </si>
  <si>
    <t>013144/HP-CCHN</t>
  </si>
  <si>
    <t>Trần Văn Hoàng</t>
  </si>
  <si>
    <t>013435/HP-CCHN</t>
  </si>
  <si>
    <t>030400/BYT-CCHN</t>
  </si>
  <si>
    <t>0024078/BYT-CCHN</t>
  </si>
  <si>
    <t>Vũ Thị Thu Hường</t>
  </si>
  <si>
    <t>011993/HP-CCHN</t>
  </si>
  <si>
    <t>Khoa</t>
  </si>
  <si>
    <t>Đăng ký ngày nghỉ cố định
(Từ 30/03/2024 - 30/06/2024)</t>
  </si>
  <si>
    <t>Bán thời gian</t>
  </si>
  <si>
    <t>BGĐ</t>
  </si>
  <si>
    <t>CN</t>
  </si>
  <si>
    <t>Thứ 4</t>
  </si>
  <si>
    <t>Thứ 5</t>
  </si>
  <si>
    <t>Thứ 6</t>
  </si>
  <si>
    <t>Thứ 2</t>
  </si>
  <si>
    <t>Thứ 3</t>
  </si>
  <si>
    <t>Thứ 7</t>
  </si>
  <si>
    <t>Hồi sức tích cực</t>
  </si>
  <si>
    <t>Hô hấp - Tim mạch</t>
  </si>
  <si>
    <t>Tiêu hóa - Thận - Máu</t>
  </si>
  <si>
    <t>Hậu sản</t>
  </si>
  <si>
    <t>Chiều thứ 7 và chiều CN</t>
  </si>
  <si>
    <t>Hỗ trợ sinh sản</t>
  </si>
  <si>
    <t>Phục hồi chức năng</t>
  </si>
  <si>
    <t>Vũ Thúy Nga</t>
  </si>
  <si>
    <t>003912/HP-CCHN</t>
  </si>
  <si>
    <t>Hoàng Thị Hương</t>
  </si>
  <si>
    <t>010458/HP-CCHN</t>
  </si>
  <si>
    <t>Đăng ký ngày nghỉ</t>
  </si>
  <si>
    <t>Bùi Phương Dung</t>
  </si>
  <si>
    <t>006483/HP-CCHN</t>
  </si>
  <si>
    <t>Nguyễn Thị Phương Hòa</t>
  </si>
  <si>
    <t>009472/HP-CCHN</t>
  </si>
  <si>
    <t>011127/HD-CCHN</t>
  </si>
  <si>
    <t>Thực hiện nhiệm vụ chuyên môn của điều dưỡng theo quy định tại thông tư liên tịch số 26/2015/TTLT-BYT-BNV</t>
  </si>
  <si>
    <t>Nguyễn Thị Thuân</t>
  </si>
  <si>
    <t>0005864/QNI-CCHN</t>
  </si>
  <si>
    <t>Thực hiện nhiệm vụ của Điều dưỡng hạng III theo quy định tại Thông tư liên tịch số 26/2015/TTLT-BYT-BNV ngày 07/10/2015 của Bộ Y tế, Bộ Nội vụ</t>
  </si>
  <si>
    <t>Ngô Kim Ngân</t>
  </si>
  <si>
    <t>0008001/QNI-CCHN</t>
  </si>
  <si>
    <t>Trần Thị Loan</t>
  </si>
  <si>
    <t>009841/HP-CCHN</t>
  </si>
  <si>
    <t>KB, CB chuyên khoa : Răng hàm mặt</t>
  </si>
  <si>
    <t>Bác sỹ chuyên khoa : Răng hàm mặt</t>
  </si>
  <si>
    <t>Chiều T7 + chiều CN</t>
  </si>
  <si>
    <t>Partime CN</t>
  </si>
  <si>
    <t>Nguyễn Đình Phúc</t>
  </si>
  <si>
    <t>Nguyễn Trường Giang</t>
  </si>
  <si>
    <t>006653/HP-CCHN</t>
  </si>
  <si>
    <t>Chuyên khoa Xét nghiệm (Giải phẫu bệnh)</t>
  </si>
  <si>
    <t>Bác sỹ chuyên khoa Xét nghiệm (Giải phẫu bệnh)</t>
  </si>
  <si>
    <t xml:space="preserve">7h00-17h00 từ thứ 2 đến thứ 6 tại Bệnh viện Hữu nghị Việt Tiệp </t>
  </si>
  <si>
    <t>Nguyễn Thị Thương</t>
  </si>
  <si>
    <t>012015/HP-CCHN</t>
  </si>
  <si>
    <t>Chuyên khoa Chẩn đoán hình ảnh</t>
  </si>
  <si>
    <t>Bác sỹ chuyên khoa Chẩn doán hình ảnh</t>
  </si>
  <si>
    <t>Nguyễn Thanh Hồng</t>
  </si>
  <si>
    <t>0024348/BYT-CCHN</t>
  </si>
  <si>
    <t>7h00-17h00 từ thứ 2 đến thứ 7 tại Bệnh viện Mặt Trời - Chi nhánh công tỷ cổ phần phát triển công nghệ y học Việt Nam - Nhật Bản</t>
  </si>
  <si>
    <t>Vũ Thị Khánh Linh</t>
  </si>
  <si>
    <t>013016/HP-CCHN</t>
  </si>
  <si>
    <t>Cử nhân Xét nghiệm</t>
  </si>
  <si>
    <t>Partime T7 CN</t>
  </si>
  <si>
    <t>Đăng ký lại T7/2024</t>
  </si>
  <si>
    <t>Chức vụ</t>
  </si>
  <si>
    <t>Đăng ký T7/2024</t>
  </si>
  <si>
    <t>Ths,BS</t>
  </si>
  <si>
    <t>GPB</t>
  </si>
  <si>
    <t xml:space="preserve">Di truyền học </t>
  </si>
  <si>
    <t>Đoàn Thị Thái</t>
  </si>
  <si>
    <t>009791/HD-CCHN</t>
  </si>
  <si>
    <t>Khám bệnh, chữa bệnh chuyên khoa Phụ Sản</t>
  </si>
  <si>
    <t>Bác sỹ chuyên khoa Phụ sản</t>
  </si>
  <si>
    <t>7h00-17h00
Thứ 2 đến thứ 6 tại BV Nhi TW</t>
  </si>
  <si>
    <t>Từ 7h-17h từ thứ 2 đến thứ 6 tại Bệnh viện lão khoa Phước Hải</t>
  </si>
  <si>
    <t>Trần Thị Hương Quỳnh</t>
  </si>
  <si>
    <t>0006845/QNI-CCHN</t>
  </si>
  <si>
    <t>Khám bệnh, chữa bệnh bằng Y học cổ truyền</t>
  </si>
  <si>
    <t>Bác sỹ chuyên khoa Y học cổ truyền</t>
  </si>
  <si>
    <t>Partime T7CN</t>
  </si>
  <si>
    <t>Từ 7h-17h từ thứ 2 thứ 6 tại Trung tâm y tế huyện An Dương</t>
  </si>
  <si>
    <t>Theo quy định tại Thông tư số 26/2015/TTLT-BaYT-BNV ngày 7/10/2015 quy định mã số, tiêu chuẩn chức danh nghề nghiệp, điều dưỡng, hộ sinh, kỹ thuật y</t>
  </si>
  <si>
    <t>Khoa HSTC</t>
  </si>
  <si>
    <t>ĐĂng ký nghỉ cố định (Từ 26/08)</t>
  </si>
  <si>
    <t>Nghỉ cố định (tháng 10/2024)</t>
  </si>
  <si>
    <t>Thú 4</t>
  </si>
  <si>
    <t>Nguyễn Thị Thủy</t>
  </si>
  <si>
    <t>0005674/QNI-CCHN</t>
  </si>
  <si>
    <t>Tăng mới</t>
  </si>
  <si>
    <t>Hoàng Thị Anh</t>
  </si>
  <si>
    <t>000297/HP-GPHN</t>
  </si>
  <si>
    <t>000347/HP-GPHN</t>
  </si>
  <si>
    <t>Nguyễn Thị Thu Trang</t>
  </si>
  <si>
    <t>000225/HP-GPHN</t>
  </si>
  <si>
    <t>Nguyễn Minh Quyết</t>
  </si>
  <si>
    <t>Đặng Hải Tú</t>
  </si>
  <si>
    <t>Nguyễn Thúy Anh</t>
  </si>
  <si>
    <t>Phạm Thị Quỳnh</t>
  </si>
  <si>
    <t>Vũ Thị Mỹ Hạnh</t>
  </si>
  <si>
    <t>026351/HNO-CCHN</t>
  </si>
  <si>
    <t>Khám bệnh, chữa bệnh chuyên khoa Tâm thần</t>
  </si>
  <si>
    <t>Bác sỹ chuyên khoa Tâm thần</t>
  </si>
  <si>
    <t>012198/HP-CCHN</t>
  </si>
  <si>
    <t>022292/HNO-CCHN</t>
  </si>
  <si>
    <t>Khám bệnh, chữa bệnh chuyên khoa Nội, Tâm thần</t>
  </si>
  <si>
    <t>Bác sỹ chuyên khoa Nội, Tâm thần</t>
  </si>
  <si>
    <t>0008458/HD-CCHN</t>
  </si>
  <si>
    <t>048856/BYT-CCHN</t>
  </si>
  <si>
    <t>Đăng ký T10/2024</t>
  </si>
  <si>
    <t>PK RHM</t>
  </si>
  <si>
    <t>KHTH</t>
  </si>
  <si>
    <t>7h00 - 17h00 từ thứ 2 đến thứ 6 tại Bệnh viện Tâm thần Hà Nội</t>
  </si>
  <si>
    <t>7h00 - 17h00 từ thứ 2 đến thứ 6 tại Bệnh viện E</t>
  </si>
  <si>
    <t>7h00 - 17h00 từ thứ 2 đến thứ 6 tại Bệnh viện Nhi TW</t>
  </si>
  <si>
    <t>Đào Thị Tứ</t>
  </si>
  <si>
    <t>003132/HP-CCHN</t>
  </si>
  <si>
    <t>KB, CB Nội tổng hợp, chuyên khoa VLTL - PHCN</t>
  </si>
  <si>
    <t>Bác sỹ chuyên khoa Nội khoa, VLTL - PHCN - Phụ trách khoa</t>
  </si>
  <si>
    <t>Bùi Thị Hà Vi</t>
  </si>
  <si>
    <t>000051/HP-GPHN</t>
  </si>
  <si>
    <t>Đăng ký tháng 10/2024</t>
  </si>
  <si>
    <t>Nghỉ cố định (tháng 02/2025)</t>
  </si>
  <si>
    <t>Phạm Minh Sơn</t>
  </si>
  <si>
    <t>000186/HP-GPHN</t>
  </si>
  <si>
    <t>Đăng ký T2/2025</t>
  </si>
  <si>
    <t>Đỗ Quốc Anh</t>
  </si>
  <si>
    <t>013475/HP-CCHN</t>
  </si>
  <si>
    <t>Khám bệnh, chữa bệnh đa khoa</t>
  </si>
  <si>
    <t>Bác sỹ đa khoa</t>
  </si>
  <si>
    <t>Gửi</t>
  </si>
  <si>
    <t>Vũ Thị Ngọc Anh</t>
  </si>
  <si>
    <t>009847/HD-CCHN</t>
  </si>
  <si>
    <t>Thực hiện theo Thông tư số 26/2015/TTLT-BYT-BNV ngày 7/10/2015 quy định mã số, tiêu chuẩn chức danh nghề nghiệp, điều dưỡng, hộ sinh, kỹ thuật y</t>
  </si>
  <si>
    <t>Đỗ Ngọc Nhung</t>
  </si>
  <si>
    <t>012243/HP-CCHN</t>
  </si>
  <si>
    <t>Phạm Thị Duyên</t>
  </si>
  <si>
    <t>008456/HP-CCHN</t>
  </si>
  <si>
    <t>000451/HP-GPHN</t>
  </si>
  <si>
    <t>011084/HP-CCHN; QĐ số 06/QĐ-SYT</t>
  </si>
  <si>
    <t>KB, CB chuyên khoa Ngoại, Tạo hình - Thẩm mỹ</t>
  </si>
  <si>
    <t>Yalamanchili Mohan Rian</t>
  </si>
  <si>
    <t>001511/BYT-GPHN</t>
  </si>
  <si>
    <t>Chuyên khoa Nhi khoa</t>
  </si>
  <si>
    <t>TS.BS</t>
  </si>
  <si>
    <t>Nguyễn Bình Minh</t>
  </si>
  <si>
    <t>000384/HNO-GPHN</t>
  </si>
  <si>
    <t>Chuyên khoa Tai Mũi Họng</t>
  </si>
  <si>
    <t>T5</t>
  </si>
  <si>
    <t>BSNT</t>
  </si>
  <si>
    <t>Nghỉ cố định (tháng 03/2025)</t>
  </si>
  <si>
    <t>Nguyễn Thị Doan</t>
  </si>
  <si>
    <t>001614/BYT-GPHN</t>
  </si>
  <si>
    <t>Chuyên khoa Nhi Khoa</t>
  </si>
  <si>
    <t>Đăng ký T3/2025</t>
  </si>
  <si>
    <t>Phạm Lan Hương</t>
  </si>
  <si>
    <t>001612/BYT-GPHN</t>
  </si>
  <si>
    <t>Nguyễn Hồng Nhung</t>
  </si>
  <si>
    <t>001575/BYT-GPHN</t>
  </si>
  <si>
    <t>Lê Thị Thu Hương</t>
  </si>
  <si>
    <t>001564/BYT-GPHN</t>
  </si>
  <si>
    <t>Nguyễn Ngọc Khánh</t>
  </si>
  <si>
    <t>Lưu Đức Thuận</t>
  </si>
  <si>
    <t>000562/HP-GPHN</t>
  </si>
  <si>
    <t>Hình ảnh y học</t>
  </si>
  <si>
    <t>000565/HP-GPHN</t>
  </si>
  <si>
    <t>Nguyễn Huy Thắng</t>
  </si>
  <si>
    <t>000563/HP-GPHN</t>
  </si>
  <si>
    <t>Xét nghiệm y học</t>
  </si>
  <si>
    <t>Nguyễn Đức Việt Long</t>
  </si>
  <si>
    <t>013496/HP-CCHN</t>
  </si>
  <si>
    <t>Bác sỹ sản phụ khoa</t>
  </si>
  <si>
    <t>Nguyễn Văn Tân</t>
  </si>
  <si>
    <t>000596/HP-GPHN</t>
  </si>
  <si>
    <t>Lương Quang Tiến</t>
  </si>
  <si>
    <t>000584/HP-GPHN</t>
  </si>
  <si>
    <t>Chuyên khoa Sản phụ khoa</t>
  </si>
  <si>
    <t>Phạm Thị Huyền Trang</t>
  </si>
  <si>
    <t>000595/HP-GPHN</t>
  </si>
  <si>
    <t>Phạm Thị Ngọc Trâm</t>
  </si>
  <si>
    <t>001963/BYT-GPHN</t>
  </si>
  <si>
    <t>Trần Tuấn Anh</t>
  </si>
  <si>
    <t>010910/HP-CCHN</t>
  </si>
  <si>
    <t>Đỗ Thị Minh Hằng</t>
  </si>
  <si>
    <t>006192/HP-CCHN</t>
  </si>
  <si>
    <t>Mai Thị Kim Oanh</t>
  </si>
  <si>
    <t>007201/NĐ-CCHN</t>
  </si>
  <si>
    <t>Thực hiện kỹ thuật của Điều dưỡng đại học theo quy định tại Thông tư số 26/2015/TTLT-BYT-BNV</t>
  </si>
  <si>
    <t>Nghỉ cố định (tháng 04/2025)</t>
  </si>
  <si>
    <t>Đăng ký T4/2025</t>
  </si>
  <si>
    <t>Partime T7, CN</t>
  </si>
  <si>
    <t>Đăng ký T12/2020, điều chỉnh T3/2021, Điều chỉnh T4/2025</t>
  </si>
  <si>
    <t>ĐĂng ký T4/2025</t>
  </si>
  <si>
    <t>Đăng ký T11/2023, Điều chỉnh T4/2025</t>
  </si>
  <si>
    <t>Đăng ký T7/2024, Điều chỉnh fulltime T4/2025</t>
  </si>
  <si>
    <t>Kĩ thuật viên</t>
  </si>
  <si>
    <t>Điều chỉnh thời gian hành nghề: CN</t>
  </si>
  <si>
    <t>Điều chỉnh ngày nghỉ cố định</t>
  </si>
  <si>
    <t>Điều chỉnh fulltime</t>
  </si>
  <si>
    <t>Nguyễn Thị Hồng Loan</t>
  </si>
  <si>
    <t>000764/HP-GPHN</t>
  </si>
  <si>
    <t>Nghỉ cố định (tháng 06/2025)</t>
  </si>
  <si>
    <t>Đăng ký T6/2025</t>
  </si>
  <si>
    <t>Lê Thủy Phương</t>
  </si>
  <si>
    <t>000654/HP-GPHN</t>
  </si>
  <si>
    <t>Chuyên khoa Sản khoa</t>
  </si>
  <si>
    <t>Hoàng Thu Trang</t>
  </si>
  <si>
    <t>000669/HP-GPHN</t>
  </si>
  <si>
    <t>Lê Phương Thảo</t>
  </si>
  <si>
    <t>000681/HP-GPHN</t>
  </si>
  <si>
    <t>Đặng Thùy Linh</t>
  </si>
  <si>
    <t>000689/HP-GPHN</t>
  </si>
  <si>
    <t>Hoàng Văn Kiên</t>
  </si>
  <si>
    <t>007629/TB-CCHN</t>
  </si>
  <si>
    <t>Thực hiện theo Thông tư số 26/2015/TTLT-BYT-BNV ngày 7/10/2015 quy định mã số, tiêu chuẩn, chức danh nghề nghiệp, diều dưỡng.</t>
  </si>
  <si>
    <t>Cao Thị Thảo</t>
  </si>
  <si>
    <t>011392/HP-CCHN</t>
  </si>
  <si>
    <t>Đỗ Đình Chiến</t>
  </si>
  <si>
    <t>009439/HP-CCHN</t>
  </si>
  <si>
    <t>Nguyễn Thị Hà Giang</t>
  </si>
  <si>
    <t>000674/HP-GPHN</t>
  </si>
  <si>
    <t>Phạm Thu Duyên</t>
  </si>
  <si>
    <t>000726/HP-GPHN</t>
  </si>
  <si>
    <t>Lưu Diệu Linh Hương</t>
  </si>
  <si>
    <t>0005924/QNI-CCHN</t>
  </si>
  <si>
    <t>Thực hiện nhiệm vụ của chức danh điều dưỡng hạng IV theo quy định tại Thông tư liên tịch số 26/2015/TTLT-BYT-BNV ngày 7/10/2015 của Bộ Y tế, Bộ Nội vụ</t>
  </si>
  <si>
    <t>Phòng Truyền thông</t>
  </si>
  <si>
    <t>Nguyễn Thu Huế</t>
  </si>
  <si>
    <t>000650/HP-GPHN</t>
  </si>
  <si>
    <t>Hồ sơ ĐKHN</t>
  </si>
  <si>
    <t>Trần Thị Thược</t>
  </si>
  <si>
    <t>000805/HP-GPHN</t>
  </si>
  <si>
    <t>000146/HP-CCHN</t>
  </si>
  <si>
    <t>000660/HP-CCHN</t>
  </si>
  <si>
    <t>Bác sỹ Nhi khoa</t>
  </si>
  <si>
    <t>Lê Thị Trang Nhung</t>
  </si>
  <si>
    <t>000489/NB-GPHN</t>
  </si>
  <si>
    <t>Vũ Thị Phương</t>
  </si>
  <si>
    <t>Hà Thúy Hà</t>
  </si>
  <si>
    <t>Nguyễn Phương Thảo</t>
  </si>
  <si>
    <t>Lê Thu Hương</t>
  </si>
  <si>
    <t>000484/HP-GPHN</t>
  </si>
  <si>
    <t>000059/HP-GPHN</t>
  </si>
  <si>
    <t>012770/HP-CCHN</t>
  </si>
  <si>
    <t>006050/HP-CCHN</t>
  </si>
  <si>
    <t>Mai Thị Hồng Nhung</t>
  </si>
  <si>
    <t>001401/TH-GPHN</t>
  </si>
  <si>
    <t>Nhi khoa</t>
  </si>
  <si>
    <t>Vũ Thị Thu Hà</t>
  </si>
  <si>
    <t>Đỗ Thị Nguyên</t>
  </si>
  <si>
    <t>Chu Thị Phượng</t>
  </si>
  <si>
    <t>009701/HP-CCHN</t>
  </si>
  <si>
    <t>009702/HP-CCHN</t>
  </si>
  <si>
    <t>000375/HP-CCHN</t>
  </si>
  <si>
    <t>003339/HP-CCHN</t>
  </si>
  <si>
    <t>KB, CB Nội khoa; Khám bệnh, chữa bệnh chuyên khoa Nhi</t>
  </si>
  <si>
    <t>KB,CB Nội tổng hợp; KC. CB chuyên khoa Nhi</t>
  </si>
  <si>
    <t>KB,CB Nội khoa; KC. CB chuyên khoa Nhi</t>
  </si>
  <si>
    <t>Phạm Thị Dương</t>
  </si>
  <si>
    <t>Đỗ Thị Thu Hà</t>
  </si>
  <si>
    <t>Phạm Minh Hùng</t>
  </si>
  <si>
    <t>Đinh Phương Thảo</t>
  </si>
  <si>
    <t>000693/TB-GPHN</t>
  </si>
  <si>
    <t>000973/NĐ-GPHN</t>
  </si>
  <si>
    <t>000551/HP-CCHN</t>
  </si>
  <si>
    <t>003494/ĐB-CCHN</t>
  </si>
  <si>
    <t>013485/HP-CCHN</t>
  </si>
  <si>
    <t>Đỗ Thị Thanh Tâm</t>
  </si>
  <si>
    <t>013062/HP-CCHN</t>
  </si>
  <si>
    <t>Nghỉ cố định (tháng 07/2025)</t>
  </si>
  <si>
    <t>Hoàng Thị Xuân Thịnh</t>
  </si>
  <si>
    <t>Đăng ký T7/2025</t>
  </si>
  <si>
    <t>Nhữ Thị Nhàn</t>
  </si>
  <si>
    <t>012364/HP-CCHN</t>
  </si>
  <si>
    <t>006713/HP-CCHN</t>
  </si>
  <si>
    <t>KB, CB chuyên khoa Da liễu</t>
  </si>
  <si>
    <t>Bác sỹ Da liễu</t>
  </si>
  <si>
    <t>Trung tâm làm đẹp</t>
  </si>
  <si>
    <t>Giám đốc trung tâm làm dẹp</t>
  </si>
  <si>
    <t>Bác sỹ chuyên khoa Sản - KHHGĐ - Giám đốc bệnh viện - Người chịu trách nhiệm chuyên môn kỹ thuật</t>
  </si>
  <si>
    <t>3. Địa chỉ hiện tại: 124 Nguyễn Đức Cảnh, phường Lê Chân, thành phố Hải Phòng</t>
  </si>
  <si>
    <t>4. Thời gian làm việc hằng ngày của cơ sở khám bệnh, chữa bệnh: 24 giờ các ngày trong tuần.</t>
  </si>
  <si>
    <t xml:space="preserve">5. Danh sách đăng ký người hành nghề khám bệnh, chữa bệnh: </t>
  </si>
  <si>
    <t>2. Địa chỉ trên GPHĐ: 124 Nguyễn Đức Cảnh, phường An Biên, quận Lê Chân, thành phố Hải Phòng</t>
  </si>
  <si>
    <t>Nguyễn Thị Phương Loan</t>
  </si>
  <si>
    <t>Điều chỉnh thời gian hành ngề</t>
  </si>
  <si>
    <t>Hà Thị Thu</t>
  </si>
  <si>
    <t>012831/HP-CCHN</t>
  </si>
  <si>
    <t>Sáng: 7h30-12h00, Chiều: 13h30-17h00
T2, T3, T4, T5, T6, T7, thêm giờ và trực theo quy chế bệnh viện.</t>
  </si>
  <si>
    <t>Sáng: 7h30-12h00, Chiều: 13h30-17h00
T7, CN, thêm giờ và trực theo quy chế bệnh viện.</t>
  </si>
  <si>
    <t>Sáng: 7h30-12h00, Chiều: 13h30-17h00
T2, T3, T4, T6, T7, CN, thêm giờ và trực theo quy chế bệnh viện.</t>
  </si>
  <si>
    <t>Sáng: 7h30-12h00, Chiều: 13h30-17h00
T2, T3, T4, T5, T7, CN, thêm giờ và trực theo quy chế bệnh viện.</t>
  </si>
  <si>
    <t>Sáng: 7h30-12h00, Chiều: 13h30-17h00
T3, T4, T5, T6, T7, CN, thêm giờ và trực theo quy chế bệnh viện.</t>
  </si>
  <si>
    <t>Sáng: 7h30-12h00, Chiều: 13h30-17h00
T2, T4, T5, T6, T7, CN, thêm giờ và trực theo quy chế bệnh viện.</t>
  </si>
  <si>
    <t>Sáng: 7h30-12h00, Chiều: 13h30-17h00
T2, T3, T5, T6, T7, CN, thêm giờ và trực theo quy chế bệnh viện.</t>
  </si>
  <si>
    <t>Sáng: 7h30-12h00, Chiều: 13h30-17h00
T2, T3, T4, T5, T6, CN, thêm giờ và trực theo quy chế bệnh viện.</t>
  </si>
  <si>
    <t>Sáng: 7h30-12h00, Chiều: 13h30-17h00
Chủ nhật, thêm giờ và trực theo quy chế bệnh viện.</t>
  </si>
  <si>
    <t>Sáng: 7h30-12h00, Chiều: 13h30-17h00
T7, CN và trực theo quy chế bệnh viện.</t>
  </si>
  <si>
    <t>Sáng: 7h30-12h00, Chiều: 13h30-17h00
T2, T3, T5, T6, T7, CN thêm giờ và trực theo quy chế bệnh viện.</t>
  </si>
  <si>
    <t>Sáng: 7h30-12h00, Chiều: 13h30-17h00
T2, T3, T4, T5, T6, CN thêm giờ và trực theo quy chế bệnh viện.</t>
  </si>
  <si>
    <t>Sáng: 7h30-12h00, Chiều: 13h30-17h00
T2, T3, T4, T5, T6, sáng T7, sáng CN, thêm giờ và trực theo quy chế bệnh viện.</t>
  </si>
  <si>
    <t>Sáng: 7h30-12h00, Chiều: 13h30-17h00
T7, CN (05 ngày/tháng), thêm giờ và trực theo quy chế bệnh viện.</t>
  </si>
  <si>
    <t>Ngân hàng mô</t>
  </si>
  <si>
    <t>Đăng ký T8.2025</t>
  </si>
  <si>
    <t>Nghỉ cố định (tháng 08/2025)</t>
  </si>
  <si>
    <t>Ngân hàng Mô</t>
  </si>
  <si>
    <t>Cử nhân xét nghiệm</t>
  </si>
  <si>
    <t>Cử nhân Xét nghiệm y học</t>
  </si>
  <si>
    <t>Sáng: 7h30-12h00, Chiều: 13h30-17h00
T2, T4, T5, T6, thêm giờ và trực theo quy chế bệnh viện.</t>
  </si>
  <si>
    <t>Khoa Tiêu hóa - Thận - Huyết học</t>
  </si>
  <si>
    <r>
      <t xml:space="preserve">Hải Phòng, ngày 03 tháng 09 năm 2025
</t>
    </r>
    <r>
      <rPr>
        <b/>
        <sz val="12"/>
        <color theme="1"/>
        <rFont val="Times New Roman"/>
        <family val="1"/>
      </rPr>
      <t>ĐẠI ĐIỆN CƠ SỞ KHÁM BỆNH, CHỮA BỆNH</t>
    </r>
    <r>
      <rPr>
        <sz val="12"/>
        <color theme="1"/>
        <rFont val="Times New Roman"/>
        <family val="1"/>
      </rPr>
      <t xml:space="preserve">
</t>
    </r>
  </si>
  <si>
    <t>DANH SÁCH NGƯỜI HÀNH NGHỀ KHÁM BỆNH, CHỮA BỆNH
(THÁNG 09/2025 - ĐIỀU CHỈNH THỜI GIAN HÀNH NGHỀ)</t>
  </si>
  <si>
    <t>Khoa Hồi sức tích cực Nhi</t>
  </si>
  <si>
    <t>Khoa Hô hấp - Tim mạch</t>
  </si>
  <si>
    <t>Khoa Truyền nhiễm</t>
  </si>
  <si>
    <t>DANH SÁCH NGƯỜI HÀNH NGHỀ KHÁM BỆNH, CHỮA BỆNH
(THÁNG 09/2025 - BÁO GIẢM)</t>
  </si>
  <si>
    <r>
      <t xml:space="preserve">Hải Phòng, ngày 03 tháng 09 năm 2025
</t>
    </r>
    <r>
      <rPr>
        <b/>
        <sz val="16"/>
        <color theme="1"/>
        <rFont val="Times New Roman"/>
        <family val="1"/>
      </rPr>
      <t>ĐẠI ĐIỆN CƠ SỞ KHÁM BỆNH, CHỮA BỆNH</t>
    </r>
    <r>
      <rPr>
        <sz val="16"/>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</si>
</sst>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4"/>
      <color theme="1"/>
      <name val="Times New Roman"/>
      <family val="2"/>
    </font>
    <font>
      <sz val="11"/>
      <color theme="1"/>
      <name val="Calibri"/>
      <family val="2"/>
      <scheme val="minor"/>
    </font>
    <font>
      <b/>
      <sz val="11"/>
      <color theme="1"/>
      <name val="Calibri"/>
      <family val="2"/>
      <scheme val="minor"/>
    </font>
    <font>
      <b/>
      <sz val="12"/>
      <color theme="1"/>
      <name val="Times New Roman"/>
      <family val="1"/>
    </font>
    <font>
      <b/>
      <sz val="4"/>
      <color theme="1"/>
      <name val="Times New Roman"/>
      <family val="1"/>
    </font>
    <font>
      <sz val="12"/>
      <color theme="1"/>
      <name val="Times New Roman"/>
      <family val="1"/>
    </font>
    <font>
      <b/>
      <sz val="14"/>
      <color theme="1"/>
      <name val="Times New Roman"/>
      <family val="1"/>
    </font>
    <font>
      <sz val="14"/>
      <color theme="1"/>
      <name val="Times New Roman"/>
      <family val="1"/>
    </font>
    <font>
      <sz val="11"/>
      <color theme="1"/>
      <name val="Calibri"/>
      <family val="2"/>
      <charset val="163"/>
      <scheme val="minor"/>
    </font>
    <font>
      <i/>
      <sz val="12"/>
      <color theme="1"/>
      <name val="Times New Roman"/>
      <family val="1"/>
    </font>
    <font>
      <sz val="12"/>
      <name val="Times New Roman"/>
      <family val="1"/>
    </font>
    <font>
      <sz val="14"/>
      <color theme="1"/>
      <name val="Times New Roman"/>
      <family val="2"/>
    </font>
    <font>
      <sz val="12"/>
      <color theme="1"/>
      <name val="Times New Roman"/>
      <family val="2"/>
    </font>
    <font>
      <sz val="12"/>
      <color rgb="FF000000"/>
      <name val="Times New Roman"/>
      <family val="1"/>
    </font>
    <font>
      <u/>
      <sz val="11"/>
      <color theme="10"/>
      <name val="Calibri"/>
      <family val="2"/>
      <scheme val="minor"/>
    </font>
    <font>
      <b/>
      <i/>
      <sz val="12"/>
      <color theme="1"/>
      <name val="Times New Roman"/>
      <family val="1"/>
    </font>
    <font>
      <b/>
      <sz val="18"/>
      <color theme="1"/>
      <name val="Times New Roman"/>
      <family val="1"/>
    </font>
    <font>
      <sz val="14"/>
      <name val="Times New Roman"/>
      <family val="1"/>
    </font>
    <font>
      <sz val="16"/>
      <color theme="1"/>
      <name val="Times New Roman"/>
      <family val="1"/>
    </font>
    <font>
      <b/>
      <sz val="16"/>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8">
    <xf numFmtId="0" fontId="0" fillId="0" borderId="0"/>
    <xf numFmtId="0" fontId="9" fillId="0" borderId="0"/>
    <xf numFmtId="0" fontId="2" fillId="0" borderId="0"/>
    <xf numFmtId="0" fontId="12" fillId="0" borderId="0"/>
    <xf numFmtId="0" fontId="13" fillId="0" borderId="0"/>
    <xf numFmtId="0" fontId="15" fillId="0" borderId="0" applyNumberFormat="0" applyFill="0" applyBorder="0" applyAlignment="0" applyProtection="0"/>
    <xf numFmtId="0" fontId="2" fillId="0" borderId="0"/>
    <xf numFmtId="0" fontId="1" fillId="0" borderId="0"/>
  </cellStyleXfs>
  <cellXfs count="72">
    <xf numFmtId="0" fontId="0" fillId="0" borderId="0" xfId="0"/>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left"/>
    </xf>
    <xf numFmtId="0" fontId="10" fillId="0" borderId="0" xfId="0" applyFont="1" applyAlignment="1">
      <alignment horizontal="left"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6" fillId="0" borderId="0" xfId="0" applyFont="1" applyAlignment="1">
      <alignment horizontal="center" vertical="top" wrapText="1"/>
    </xf>
    <xf numFmtId="0" fontId="15" fillId="0" borderId="0" xfId="5" applyFill="1"/>
    <xf numFmtId="0" fontId="6" fillId="0" borderId="1" xfId="0" applyFont="1" applyBorder="1" applyAlignment="1">
      <alignment horizontal="left" vertical="center"/>
    </xf>
    <xf numFmtId="0" fontId="6" fillId="0" borderId="1" xfId="2" applyFont="1" applyBorder="1" applyAlignment="1">
      <alignment horizontal="center" vertical="center" wrapText="1"/>
    </xf>
    <xf numFmtId="0" fontId="10" fillId="0" borderId="1" xfId="0" applyFont="1" applyBorder="1" applyAlignment="1">
      <alignment horizontal="left" vertical="center" wrapText="1"/>
    </xf>
    <xf numFmtId="0" fontId="6" fillId="0" borderId="0" xfId="0" applyFont="1" applyAlignment="1">
      <alignment horizontal="center" vertical="center" wrapText="1"/>
    </xf>
    <xf numFmtId="0" fontId="17" fillId="0" borderId="0" xfId="0" applyFont="1" applyAlignment="1">
      <alignment horizontal="center" vertical="center" wrapText="1"/>
    </xf>
    <xf numFmtId="0" fontId="6" fillId="0" borderId="0" xfId="2" applyFont="1" applyAlignment="1">
      <alignment horizontal="center" vertical="center" wrapText="1"/>
    </xf>
    <xf numFmtId="0" fontId="8" fillId="0" borderId="0" xfId="0" applyFont="1" applyAlignment="1">
      <alignment horizontal="center" vertical="center" wrapText="1"/>
    </xf>
    <xf numFmtId="0" fontId="8" fillId="0" borderId="0" xfId="1" applyFont="1" applyAlignment="1">
      <alignment horizontal="center" vertical="center" wrapText="1"/>
    </xf>
    <xf numFmtId="0" fontId="3" fillId="0" borderId="0" xfId="0" applyFont="1"/>
    <xf numFmtId="0" fontId="6" fillId="0" borderId="1" xfId="0" applyFont="1" applyBorder="1" applyAlignment="1">
      <alignment horizontal="left"/>
    </xf>
    <xf numFmtId="0" fontId="4" fillId="0" borderId="0" xfId="0" applyFont="1" applyAlignment="1">
      <alignment horizontal="left"/>
    </xf>
    <xf numFmtId="0" fontId="11" fillId="0" borderId="1" xfId="2" applyFont="1" applyBorder="1" applyAlignment="1">
      <alignment vertical="center" wrapText="1"/>
    </xf>
    <xf numFmtId="14" fontId="6" fillId="0" borderId="1" xfId="2"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xf numFmtId="0" fontId="6" fillId="0" borderId="1" xfId="2" applyFont="1" applyBorder="1" applyAlignment="1">
      <alignment vertical="center" wrapText="1"/>
    </xf>
    <xf numFmtId="0" fontId="14" fillId="0" borderId="1" xfId="2" applyFont="1" applyBorder="1" applyAlignment="1">
      <alignment horizontal="center" vertical="center" wrapText="1"/>
    </xf>
    <xf numFmtId="0" fontId="6" fillId="0" borderId="1" xfId="0" applyFont="1" applyBorder="1" applyAlignment="1">
      <alignment vertical="center" wrapText="1"/>
    </xf>
    <xf numFmtId="0" fontId="14" fillId="0" borderId="1" xfId="2" quotePrefix="1" applyFont="1" applyBorder="1" applyAlignment="1">
      <alignment horizontal="center" vertical="center" wrapText="1"/>
    </xf>
    <xf numFmtId="0" fontId="11" fillId="0" borderId="1" xfId="2" applyFont="1" applyBorder="1" applyAlignment="1">
      <alignment horizontal="center" vertical="center" wrapText="1"/>
    </xf>
    <xf numFmtId="0" fontId="6" fillId="0" borderId="1" xfId="1" applyFont="1" applyBorder="1" applyAlignment="1">
      <alignment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horizontal="left" vertical="center" wrapText="1"/>
    </xf>
    <xf numFmtId="0" fontId="6" fillId="0" borderId="1" xfId="3" applyFont="1" applyBorder="1" applyAlignment="1">
      <alignment horizontal="center" vertical="center" wrapText="1"/>
    </xf>
    <xf numFmtId="0" fontId="6" fillId="0" borderId="1" xfId="2" applyFont="1" applyBorder="1" applyAlignment="1">
      <alignment horizontal="lef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6" fillId="0" borderId="1" xfId="3" applyFont="1" applyBorder="1" applyAlignment="1">
      <alignment vertical="center" wrapText="1"/>
    </xf>
    <xf numFmtId="0" fontId="6" fillId="0" borderId="1" xfId="1" applyFont="1" applyBorder="1" applyAlignment="1">
      <alignment horizontal="center" vertical="center" wrapText="1"/>
    </xf>
    <xf numFmtId="0" fontId="14" fillId="0" borderId="1" xfId="2" applyFont="1" applyBorder="1" applyAlignment="1">
      <alignment vertical="center" wrapText="1"/>
    </xf>
    <xf numFmtId="0" fontId="6" fillId="0" borderId="1" xfId="2"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49" fontId="6" fillId="0" borderId="1" xfId="1" quotePrefix="1" applyNumberFormat="1" applyFont="1" applyBorder="1" applyAlignment="1">
      <alignment horizontal="center" vertical="center" wrapText="1"/>
    </xf>
    <xf numFmtId="49" fontId="6" fillId="0" borderId="1" xfId="1" quotePrefix="1" applyNumberFormat="1" applyFont="1" applyBorder="1" applyAlignment="1">
      <alignment horizontal="left" vertical="center" wrapText="1"/>
    </xf>
    <xf numFmtId="0" fontId="6" fillId="0" borderId="1" xfId="0" applyFont="1" applyBorder="1" applyAlignment="1">
      <alignment horizontal="center" vertical="center"/>
    </xf>
    <xf numFmtId="0" fontId="6" fillId="0" borderId="0" xfId="0" applyFont="1" applyAlignment="1">
      <alignment horizontal="center" vertical="top"/>
    </xf>
    <xf numFmtId="0" fontId="7" fillId="0" borderId="0" xfId="0" applyFont="1" applyAlignment="1">
      <alignment horizontal="center" vertical="center" wrapText="1"/>
    </xf>
    <xf numFmtId="0" fontId="7" fillId="0" borderId="0" xfId="0" applyFont="1" applyAlignment="1">
      <alignment vertical="center" wrapText="1"/>
    </xf>
    <xf numFmtId="0" fontId="11" fillId="0" borderId="1" xfId="1" applyFont="1" applyBorder="1" applyAlignment="1">
      <alignment horizontal="left" vertical="center" wrapText="1"/>
    </xf>
    <xf numFmtId="49" fontId="11" fillId="0" borderId="1" xfId="1" applyNumberFormat="1" applyFont="1" applyBorder="1" applyAlignment="1">
      <alignment horizontal="center" vertical="center" wrapText="1"/>
    </xf>
    <xf numFmtId="0" fontId="10" fillId="0" borderId="0" xfId="0" applyFont="1" applyAlignment="1">
      <alignment horizontal="left" vertical="center" wrapText="1"/>
    </xf>
    <xf numFmtId="0" fontId="6" fillId="0" borderId="0" xfId="0" applyFont="1" applyAlignment="1">
      <alignment horizontal="left" vertical="center"/>
    </xf>
    <xf numFmtId="0" fontId="6" fillId="0" borderId="1" xfId="2" applyFont="1" applyBorder="1" applyAlignment="1">
      <alignment horizontal="left" vertical="center" wrapText="1"/>
    </xf>
    <xf numFmtId="0" fontId="11" fillId="0" borderId="1" xfId="4" applyFont="1" applyBorder="1" applyAlignment="1">
      <alignment horizontal="left" vertical="center" wrapText="1"/>
    </xf>
    <xf numFmtId="0" fontId="11" fillId="0" borderId="1" xfId="0" applyFont="1" applyBorder="1" applyAlignment="1">
      <alignment horizontal="left" vertical="center" wrapText="1"/>
    </xf>
    <xf numFmtId="0" fontId="6" fillId="0" borderId="1" xfId="3" applyFont="1" applyBorder="1" applyAlignment="1">
      <alignment horizontal="left" vertical="center" wrapText="1"/>
    </xf>
    <xf numFmtId="0" fontId="6" fillId="0" borderId="1" xfId="4" applyFont="1" applyBorder="1" applyAlignment="1">
      <alignment horizontal="left" vertical="center" wrapText="1"/>
    </xf>
    <xf numFmtId="0" fontId="14" fillId="0" borderId="1" xfId="2" applyFont="1" applyBorder="1" applyAlignment="1">
      <alignment horizontal="left" vertical="center" wrapText="1"/>
    </xf>
    <xf numFmtId="0" fontId="0" fillId="0" borderId="0" xfId="0" applyAlignment="1">
      <alignment vertical="center"/>
    </xf>
    <xf numFmtId="0" fontId="15" fillId="0" borderId="0" xfId="5" applyFill="1" applyAlignment="1">
      <alignment vertical="center"/>
    </xf>
    <xf numFmtId="0" fontId="10" fillId="0" borderId="0" xfId="0" applyFont="1" applyAlignment="1">
      <alignment horizontal="left" wrapText="1"/>
    </xf>
    <xf numFmtId="0" fontId="4" fillId="0" borderId="0" xfId="0" applyFont="1" applyAlignment="1">
      <alignment horizontal="center" vertical="top" wrapText="1"/>
    </xf>
    <xf numFmtId="0" fontId="10" fillId="0" borderId="1" xfId="0" applyFont="1" applyBorder="1" applyAlignment="1">
      <alignment horizontal="left" vertical="center" wrapText="1"/>
    </xf>
    <xf numFmtId="0" fontId="19" fillId="0" borderId="0" xfId="0" applyFont="1" applyAlignment="1">
      <alignment horizontal="center" vertical="top" wrapText="1"/>
    </xf>
    <xf numFmtId="0" fontId="4" fillId="0" borderId="0" xfId="0" applyFont="1" applyAlignment="1">
      <alignment horizontal="center" vertical="center" wrapText="1"/>
    </xf>
    <xf numFmtId="0" fontId="17" fillId="0" borderId="0" xfId="0" applyFont="1" applyAlignment="1">
      <alignment horizontal="center" vertical="center" wrapText="1"/>
    </xf>
    <xf numFmtId="0" fontId="6" fillId="0" borderId="0" xfId="0" applyFont="1" applyAlignment="1">
      <alignment horizontal="left"/>
    </xf>
    <xf numFmtId="0" fontId="10" fillId="0" borderId="0" xfId="0" applyFont="1" applyAlignment="1">
      <alignment horizontal="left" vertical="center" wrapText="1"/>
    </xf>
    <xf numFmtId="0" fontId="6" fillId="0" borderId="0" xfId="0" applyFont="1" applyAlignment="1">
      <alignment horizontal="center" vertical="top" wrapText="1"/>
    </xf>
    <xf numFmtId="0" fontId="7" fillId="0" borderId="0" xfId="0" applyFont="1" applyAlignment="1">
      <alignment horizontal="center" vertical="center" wrapText="1"/>
    </xf>
    <xf numFmtId="0" fontId="6" fillId="0" borderId="0" xfId="0" applyFont="1" applyAlignment="1">
      <alignment horizontal="left" vertical="center"/>
    </xf>
    <xf numFmtId="0" fontId="10" fillId="0" borderId="2" xfId="0" applyFont="1" applyBorder="1" applyAlignment="1">
      <alignment horizontal="left" vertical="center" wrapText="1"/>
    </xf>
  </cellXfs>
  <cellStyles count="8">
    <cellStyle name="Hyperlink" xfId="5" builtinId="8"/>
    <cellStyle name="Normal" xfId="0" builtinId="0"/>
    <cellStyle name="Normal 2 2" xfId="3" xr:uid="{926BE981-850B-429D-BEEF-4011798D76B4}"/>
    <cellStyle name="Normal 2 2 2" xfId="4" xr:uid="{B1035C73-C0C0-4A4A-AC70-83632823F8EE}"/>
    <cellStyle name="Normal 2 2 3" xfId="7" xr:uid="{CFCC3AB0-217F-4B5B-956D-F5326FBCB1A7}"/>
    <cellStyle name="Normal 3" xfId="1" xr:uid="{B0C68366-FD4C-4E5A-BE04-190EFBE93ADD}"/>
    <cellStyle name="Normal 5 3 2" xfId="2" xr:uid="{96C5C066-7D24-4E9B-94A6-3A4FD1F8641A}"/>
    <cellStyle name="Normal 5 3 2 2" xfId="6" xr:uid="{B91A2BBC-9305-4FA3-A5F3-E68CC5C6BDCA}"/>
  </cellStyles>
  <dxfs count="5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00.%20S&#7842;N%20NHI\1.%20KHTH\3.%20&#272;&#258;NG%20K&#221;%20H&#192;NH%20NGH&#7872;\3.%20TH&#7888;NG%20K&#202;%20NH&#194;N%20VI&#202;N%20Y%20T&#7870;\DS%20NVYT.%20TCHC\N&#259;m%202024\DS%20CBCNV%202024%20(29.02.2024).xlsx" TargetMode="External"/><Relationship Id="rId1" Type="http://schemas.openxmlformats.org/officeDocument/2006/relationships/externalLinkPath" Target="/00.%20S&#7842;N%20NHI/1.%20KHTH/3.%20&#272;&#258;NG%20K&#221;%20H&#192;NH%20NGH&#7872;/3.%20TH&#7888;NG%20K&#202;%20NH&#194;N%20VI&#202;N%20Y%20T&#7870;/DS%20NVYT.%20TCHC/N&#259;m%202024/DS%20CBCNV%202024%20(29.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LĐ nghỉ"/>
      <sheetName val="Thống kê bs"/>
      <sheetName val="Ploai lđ"/>
      <sheetName val="Thống kê (2)"/>
      <sheetName val="Thống kê"/>
    </sheetNames>
    <sheetDataSet>
      <sheetData sheetId="0" refreshError="1">
        <row r="6">
          <cell r="D6" t="str">
            <v>Họ và tên</v>
          </cell>
          <cell r="E6" t="str">
            <v>Phòng/khoa</v>
          </cell>
          <cell r="F6" t="str">
            <v>Ngày tháng năm sinh</v>
          </cell>
          <cell r="G6" t="str">
            <v>Trình độ chuyên môn</v>
          </cell>
          <cell r="I6" t="str">
            <v>Phân loại LĐ</v>
          </cell>
          <cell r="J6" t="str">
            <v>Chức danh</v>
          </cell>
        </row>
        <row r="7">
          <cell r="G7" t="str">
            <v>Loại trình độ</v>
          </cell>
          <cell r="H7" t="str">
            <v xml:space="preserve"> ,               </v>
          </cell>
        </row>
        <row r="8">
          <cell r="D8" t="str">
            <v>Phạm Thu Xanh</v>
          </cell>
          <cell r="E8" t="str">
            <v>Ban giám đốc</v>
          </cell>
          <cell r="F8">
            <v>24035</v>
          </cell>
          <cell r="G8" t="str">
            <v>TSBSCKII</v>
          </cell>
          <cell r="H8" t="str">
            <v xml:space="preserve">Tiến sĩ, Bác sĩ chuyên khoa cấp II Chuyên ngành Sản Phụ khoa </v>
          </cell>
          <cell r="I8" t="str">
            <v>TS</v>
          </cell>
          <cell r="J8" t="str">
            <v>Giám đốc điều hành</v>
          </cell>
        </row>
        <row r="9">
          <cell r="D9" t="str">
            <v>Trần Thị Việt Phương</v>
          </cell>
          <cell r="E9" t="str">
            <v>Ban giám đốc</v>
          </cell>
          <cell r="F9">
            <v>21175</v>
          </cell>
          <cell r="G9" t="str">
            <v>BSCKII</v>
          </cell>
          <cell r="H9" t="str">
            <v xml:space="preserve">BSCK II </v>
          </cell>
          <cell r="I9" t="str">
            <v>BSCKII</v>
          </cell>
          <cell r="J9" t="str">
            <v xml:space="preserve">Giám đốc chuyên môn Sản </v>
          </cell>
        </row>
        <row r="10">
          <cell r="D10" t="str">
            <v>KHOA KHÁM BỆNH SẢN PHỤ KHOA</v>
          </cell>
        </row>
        <row r="11">
          <cell r="D11" t="str">
            <v>Nguyễn Mai Thơ</v>
          </cell>
          <cell r="E11" t="str">
            <v>Khoa khám bệnh sản phụ khoa</v>
          </cell>
          <cell r="F11">
            <v>22300</v>
          </cell>
          <cell r="G11" t="str">
            <v>BSCKII</v>
          </cell>
          <cell r="H11" t="str">
            <v xml:space="preserve">BSCK II </v>
          </cell>
          <cell r="I11" t="str">
            <v>BSCKII</v>
          </cell>
          <cell r="J11" t="str">
            <v xml:space="preserve">Trưởng khoa </v>
          </cell>
        </row>
        <row r="12">
          <cell r="D12" t="str">
            <v>Nguyễn Kim Nga</v>
          </cell>
          <cell r="E12" t="str">
            <v>Khoa khám bệnh sản phụ khoa</v>
          </cell>
          <cell r="F12">
            <v>23049</v>
          </cell>
          <cell r="G12" t="str">
            <v>BSCKII</v>
          </cell>
          <cell r="H12" t="str">
            <v xml:space="preserve">BSCK II </v>
          </cell>
          <cell r="I12" t="str">
            <v>BSCKII</v>
          </cell>
          <cell r="J12" t="str">
            <v>Phó khoa Nhi</v>
          </cell>
        </row>
        <row r="13">
          <cell r="D13" t="str">
            <v>Trịnh Thị Thanh Huyền</v>
          </cell>
          <cell r="E13" t="str">
            <v>Khoa khám bệnh sản phụ khoa</v>
          </cell>
          <cell r="F13">
            <v>29653</v>
          </cell>
          <cell r="G13" t="str">
            <v>Thạc sĩ</v>
          </cell>
          <cell r="H13" t="str">
            <v xml:space="preserve">Thạc sĩ bác sĩ </v>
          </cell>
          <cell r="I13" t="str">
            <v>Ths</v>
          </cell>
          <cell r="J13" t="str">
            <v>Bác sĩ</v>
          </cell>
        </row>
        <row r="14">
          <cell r="D14" t="str">
            <v>Nguyễn Thị Lệ Hoa</v>
          </cell>
          <cell r="E14" t="str">
            <v>Khoa khám bệnh sản phụ khoa</v>
          </cell>
          <cell r="F14">
            <v>32085</v>
          </cell>
          <cell r="G14" t="str">
            <v>BSCKI</v>
          </cell>
          <cell r="H14" t="str">
            <v xml:space="preserve">BSCK I </v>
          </cell>
          <cell r="I14" t="str">
            <v>BSCKI</v>
          </cell>
          <cell r="J14" t="str">
            <v>Bác sĩ</v>
          </cell>
        </row>
        <row r="15">
          <cell r="D15" t="str">
            <v>Nguyễn Ngọc Anh</v>
          </cell>
          <cell r="E15" t="str">
            <v>Khoa khám bệnh sản phụ khoa</v>
          </cell>
          <cell r="F15">
            <v>33767</v>
          </cell>
          <cell r="G15" t="str">
            <v xml:space="preserve">ThsBS </v>
          </cell>
          <cell r="H15" t="str">
            <v xml:space="preserve">ThsBS </v>
          </cell>
          <cell r="I15" t="str">
            <v>Ths</v>
          </cell>
          <cell r="J15" t="str">
            <v>Bác sĩ</v>
          </cell>
        </row>
        <row r="16">
          <cell r="D16" t="str">
            <v>Lê Thị Lý</v>
          </cell>
          <cell r="E16" t="str">
            <v>Khoa khám bệnh sản phụ khoa</v>
          </cell>
          <cell r="F16">
            <v>33236</v>
          </cell>
          <cell r="G16" t="str">
            <v>Đại học</v>
          </cell>
          <cell r="H16" t="str">
            <v>Cử nhân điều dưỡng</v>
          </cell>
          <cell r="I16" t="str">
            <v>DD</v>
          </cell>
          <cell r="J16" t="str">
            <v>Điều dưỡng trưởng khoa khám bệnh sản phụ khoa</v>
          </cell>
        </row>
        <row r="17">
          <cell r="D17" t="str">
            <v>Vũ Thị Hà Trang</v>
          </cell>
          <cell r="E17" t="str">
            <v>Khoa khám bệnh sản phụ khoa</v>
          </cell>
          <cell r="F17">
            <v>35266</v>
          </cell>
          <cell r="G17" t="str">
            <v>Đại học</v>
          </cell>
          <cell r="H17" t="str">
            <v>Cử nhân điều dưỡng</v>
          </cell>
          <cell r="I17" t="str">
            <v>DD</v>
          </cell>
          <cell r="J17" t="str">
            <v>Điều dưỡng sản</v>
          </cell>
        </row>
        <row r="18">
          <cell r="D18" t="str">
            <v>Lê Thị Ngọc Diệp</v>
          </cell>
          <cell r="E18" t="str">
            <v>Khoa khám bệnh sản phụ khoa</v>
          </cell>
          <cell r="F18">
            <v>35552</v>
          </cell>
          <cell r="G18" t="str">
            <v>Cao đẳng</v>
          </cell>
          <cell r="H18" t="str">
            <v>Cao đẳng điều dưỡng</v>
          </cell>
          <cell r="I18" t="str">
            <v>DD</v>
          </cell>
          <cell r="J18" t="str">
            <v>Điều dưỡng sản</v>
          </cell>
        </row>
        <row r="19">
          <cell r="D19" t="str">
            <v>Nguyễn Mai Linh</v>
          </cell>
          <cell r="E19" t="str">
            <v>Khoa khám bệnh sản phụ khoa</v>
          </cell>
          <cell r="F19">
            <v>35640</v>
          </cell>
          <cell r="G19" t="str">
            <v>Cao đẳng</v>
          </cell>
          <cell r="H19" t="str">
            <v>Cao đẳng điều dưỡng</v>
          </cell>
          <cell r="I19" t="str">
            <v>DD</v>
          </cell>
          <cell r="J19" t="str">
            <v>Điều dưỡng sản</v>
          </cell>
        </row>
        <row r="20">
          <cell r="D20" t="str">
            <v>Đoàn Thị Hà</v>
          </cell>
          <cell r="E20" t="str">
            <v>Khoa khám bệnh sản phụ khoa</v>
          </cell>
          <cell r="F20">
            <v>34811</v>
          </cell>
          <cell r="G20" t="str">
            <v>Đại học</v>
          </cell>
          <cell r="H20" t="str">
            <v>Cử nhân điều dưỡng</v>
          </cell>
          <cell r="I20" t="str">
            <v>DD</v>
          </cell>
          <cell r="J20" t="str">
            <v>Điều dưỡng sản</v>
          </cell>
        </row>
        <row r="21">
          <cell r="D21" t="str">
            <v>Vũ Thị Minh Phương</v>
          </cell>
          <cell r="E21" t="str">
            <v>Khoa khám bệnh sản phụ khoa</v>
          </cell>
          <cell r="F21">
            <v>34960</v>
          </cell>
          <cell r="G21" t="str">
            <v>Cao đẳng</v>
          </cell>
          <cell r="H21" t="str">
            <v>Cao đẳng điều dưỡng</v>
          </cell>
          <cell r="I21" t="str">
            <v>DD</v>
          </cell>
          <cell r="J21" t="str">
            <v>Điều dưỡng sản</v>
          </cell>
        </row>
        <row r="22">
          <cell r="D22" t="str">
            <v>Nguyễn Thị Minh Châu</v>
          </cell>
          <cell r="E22" t="str">
            <v>Khoa khám bệnh sản phụ khoa</v>
          </cell>
          <cell r="F22">
            <v>35694</v>
          </cell>
          <cell r="G22" t="str">
            <v>Đại học</v>
          </cell>
          <cell r="H22" t="str">
            <v>Cử nhân điều dưỡng</v>
          </cell>
          <cell r="I22" t="str">
            <v>DD</v>
          </cell>
          <cell r="J22" t="str">
            <v>Điều dưỡng sản</v>
          </cell>
        </row>
        <row r="23">
          <cell r="D23" t="str">
            <v>Quách Thị Kim Anh</v>
          </cell>
          <cell r="E23" t="str">
            <v>Khoa khám bệnh sản phụ khoa</v>
          </cell>
          <cell r="F23">
            <v>35774</v>
          </cell>
          <cell r="G23" t="str">
            <v>Cao đẳng</v>
          </cell>
          <cell r="H23" t="str">
            <v>Cao đẳng điều dưỡng</v>
          </cell>
          <cell r="I23" t="str">
            <v>DD</v>
          </cell>
          <cell r="J23" t="str">
            <v>Điều dưỡng sản</v>
          </cell>
        </row>
        <row r="24">
          <cell r="D24" t="str">
            <v>Vũ Thị Phương Anh</v>
          </cell>
          <cell r="E24" t="str">
            <v>Khoa khám bệnh sản phụ khoa</v>
          </cell>
          <cell r="F24">
            <v>35330</v>
          </cell>
          <cell r="G24" t="str">
            <v>Cao đẳng</v>
          </cell>
          <cell r="H24" t="str">
            <v>Cao đẳng điều dưỡng</v>
          </cell>
          <cell r="I24" t="str">
            <v>DD</v>
          </cell>
          <cell r="J24" t="str">
            <v>Điều dưỡng</v>
          </cell>
        </row>
        <row r="25">
          <cell r="D25" t="str">
            <v>Nguyễn Thị Hằng</v>
          </cell>
          <cell r="E25" t="str">
            <v>Khoa khám bệnh sản phụ khoa</v>
          </cell>
          <cell r="F25">
            <v>20192</v>
          </cell>
          <cell r="G25" t="str">
            <v>Đại học</v>
          </cell>
          <cell r="H25" t="str">
            <v>Cử nhân kinh tế</v>
          </cell>
          <cell r="I25" t="str">
            <v>NV</v>
          </cell>
          <cell r="J25" t="str">
            <v>Kế toán</v>
          </cell>
        </row>
        <row r="26">
          <cell r="D26" t="str">
            <v>Tạ Thị Mỹ Duyên</v>
          </cell>
          <cell r="E26" t="str">
            <v>Khoa khám bệnh sản phụ khoa</v>
          </cell>
          <cell r="F26">
            <v>35381</v>
          </cell>
          <cell r="G26" t="str">
            <v>Cao đẳng</v>
          </cell>
          <cell r="H26" t="str">
            <v>Cao đẳng nữ hộ sinh</v>
          </cell>
          <cell r="I26" t="str">
            <v>HS</v>
          </cell>
          <cell r="J26" t="str">
            <v>Điều dưỡng sản</v>
          </cell>
        </row>
        <row r="27">
          <cell r="D27" t="str">
            <v>Bùi Thị Mai Hoa</v>
          </cell>
          <cell r="E27" t="str">
            <v>Khoa khám bệnh sản phụ khoa</v>
          </cell>
          <cell r="F27">
            <v>36024</v>
          </cell>
          <cell r="G27" t="str">
            <v>Cao đẳng</v>
          </cell>
          <cell r="H27" t="str">
            <v>Cao đẳng điều dưỡng</v>
          </cell>
          <cell r="I27" t="str">
            <v>DD</v>
          </cell>
          <cell r="J27" t="str">
            <v>Điều dưỡng sản</v>
          </cell>
        </row>
        <row r="28">
          <cell r="D28" t="str">
            <v>Nguyễn Thị Minh</v>
          </cell>
          <cell r="E28" t="str">
            <v>Khoa khám bệnh sản phụ khoa</v>
          </cell>
          <cell r="F28">
            <v>36470</v>
          </cell>
          <cell r="G28" t="str">
            <v>Cao đẳng</v>
          </cell>
          <cell r="H28" t="str">
            <v>Cao đẳng điều dưỡng</v>
          </cell>
          <cell r="I28" t="str">
            <v>DD</v>
          </cell>
          <cell r="J28" t="str">
            <v>Điều dưỡng sản</v>
          </cell>
        </row>
        <row r="29">
          <cell r="D29" t="str">
            <v>Đỗ Kim Thùy</v>
          </cell>
          <cell r="E29" t="str">
            <v>Khoa khám bệnh sản phụ khoa</v>
          </cell>
          <cell r="F29">
            <v>33908</v>
          </cell>
          <cell r="G29" t="str">
            <v>Cao đẳng</v>
          </cell>
          <cell r="H29" t="str">
            <v xml:space="preserve">Hộ sinh </v>
          </cell>
          <cell r="I29" t="str">
            <v>HS</v>
          </cell>
          <cell r="J29" t="str">
            <v>Nữ hộ sinh</v>
          </cell>
        </row>
        <row r="30">
          <cell r="D30" t="str">
            <v>Nguyễn Thị Thùy Linh</v>
          </cell>
          <cell r="E30" t="str">
            <v>Khoa khám bệnh sản phụ khoa</v>
          </cell>
          <cell r="F30">
            <v>35402</v>
          </cell>
          <cell r="G30" t="str">
            <v>Cao đẳng</v>
          </cell>
          <cell r="H30" t="str">
            <v xml:space="preserve">Hộ sinh </v>
          </cell>
          <cell r="I30" t="str">
            <v>HS</v>
          </cell>
          <cell r="J30" t="str">
            <v xml:space="preserve">Hộ sinh </v>
          </cell>
        </row>
        <row r="31">
          <cell r="D31" t="str">
            <v>Tô Thị Huyền Trang</v>
          </cell>
          <cell r="E31" t="str">
            <v>Khoa khám bệnh sản phụ khoa</v>
          </cell>
          <cell r="F31">
            <v>35069</v>
          </cell>
          <cell r="G31" t="str">
            <v>Cao đẳng</v>
          </cell>
          <cell r="H31" t="str">
            <v>Cao đẳng điều dưỡng</v>
          </cell>
          <cell r="I31" t="str">
            <v>DD</v>
          </cell>
          <cell r="J31" t="str">
            <v>Điều dưỡng</v>
          </cell>
        </row>
        <row r="32">
          <cell r="D32" t="str">
            <v>KHOA TIỀN SẢN</v>
          </cell>
        </row>
        <row r="33">
          <cell r="D33" t="str">
            <v>Phạm Thị Xuân Minh</v>
          </cell>
          <cell r="E33" t="str">
            <v>Khoa tiền sản</v>
          </cell>
          <cell r="F33">
            <v>23780</v>
          </cell>
          <cell r="G33" t="str">
            <v>BSCKII</v>
          </cell>
          <cell r="H33" t="str">
            <v xml:space="preserve">BSCK II </v>
          </cell>
          <cell r="I33" t="str">
            <v>BSCKII</v>
          </cell>
          <cell r="J33" t="str">
            <v>Trưởng khoa tiền sản</v>
          </cell>
        </row>
        <row r="34">
          <cell r="D34" t="str">
            <v>Phạm Văn Đô</v>
          </cell>
          <cell r="E34" t="str">
            <v>Khoa tiền sản</v>
          </cell>
          <cell r="F34">
            <v>32675</v>
          </cell>
          <cell r="G34" t="str">
            <v xml:space="preserve">Ths.BS </v>
          </cell>
          <cell r="H34" t="str">
            <v xml:space="preserve">Ths.BS </v>
          </cell>
          <cell r="I34" t="str">
            <v>Ths</v>
          </cell>
          <cell r="J34" t="str">
            <v>Phó khoa Tiền Sản</v>
          </cell>
        </row>
        <row r="35">
          <cell r="D35" t="str">
            <v>Nguyễn Hữu Trung</v>
          </cell>
          <cell r="E35" t="str">
            <v>Khoa tiền sản</v>
          </cell>
          <cell r="F35">
            <v>34621</v>
          </cell>
          <cell r="G35" t="str">
            <v>Bác sĩ</v>
          </cell>
          <cell r="H35" t="str">
            <v xml:space="preserve">BSNT </v>
          </cell>
          <cell r="I35" t="str">
            <v xml:space="preserve">BSNT </v>
          </cell>
          <cell r="J35" t="str">
            <v>Bác sĩ</v>
          </cell>
        </row>
        <row r="36">
          <cell r="D36" t="str">
            <v>Nguyễn Thành Quang</v>
          </cell>
          <cell r="E36" t="str">
            <v>Khoa tiền sản</v>
          </cell>
          <cell r="F36">
            <v>34763</v>
          </cell>
          <cell r="G36" t="str">
            <v xml:space="preserve">Bác sĩ </v>
          </cell>
          <cell r="H36" t="str">
            <v>Bác sĩ đa khoa</v>
          </cell>
          <cell r="I36" t="str">
            <v>BS</v>
          </cell>
          <cell r="J36" t="str">
            <v>Bác sĩ</v>
          </cell>
        </row>
        <row r="37">
          <cell r="D37" t="str">
            <v>Nguyễn Văn Thành</v>
          </cell>
          <cell r="E37" t="str">
            <v>Khoa tiền sản</v>
          </cell>
          <cell r="F37">
            <v>34154</v>
          </cell>
          <cell r="G37" t="str">
            <v>Đại học</v>
          </cell>
          <cell r="H37" t="str">
            <v>Bác sĩ đa khoa</v>
          </cell>
          <cell r="I37" t="str">
            <v>BS</v>
          </cell>
          <cell r="J37" t="str">
            <v>Bác sĩ sản</v>
          </cell>
        </row>
        <row r="38">
          <cell r="D38" t="str">
            <v>Lại Thị Hồng Hạnh</v>
          </cell>
          <cell r="E38" t="str">
            <v>Khoa tiền sản</v>
          </cell>
          <cell r="F38">
            <v>34024</v>
          </cell>
          <cell r="G38" t="str">
            <v xml:space="preserve">Bác sĩ </v>
          </cell>
          <cell r="H38" t="str">
            <v xml:space="preserve">Bác sĩ </v>
          </cell>
          <cell r="I38" t="str">
            <v>BS</v>
          </cell>
          <cell r="J38" t="str">
            <v>Bác sĩ Sản</v>
          </cell>
        </row>
        <row r="39">
          <cell r="D39" t="str">
            <v>Nguyễn Thị Chiên</v>
          </cell>
          <cell r="E39" t="str">
            <v>Khoa tiền sản</v>
          </cell>
          <cell r="F39">
            <v>31382</v>
          </cell>
          <cell r="G39" t="str">
            <v>Cao đẳng</v>
          </cell>
          <cell r="H39" t="str">
            <v xml:space="preserve">Hộ sinh </v>
          </cell>
          <cell r="I39" t="str">
            <v>HS</v>
          </cell>
          <cell r="J39" t="str">
            <v>Điều dưỡng trưởng</v>
          </cell>
        </row>
        <row r="40">
          <cell r="D40" t="str">
            <v>Phạm Như Quỳnh</v>
          </cell>
          <cell r="E40" t="str">
            <v>Khoa tiền sản</v>
          </cell>
          <cell r="F40">
            <v>33577</v>
          </cell>
          <cell r="G40" t="str">
            <v>Cao đẳng</v>
          </cell>
          <cell r="H40" t="str">
            <v xml:space="preserve">Hộ sinh </v>
          </cell>
          <cell r="I40" t="str">
            <v>HS</v>
          </cell>
          <cell r="J40" t="str">
            <v>Nữ hộ sinh</v>
          </cell>
        </row>
        <row r="41">
          <cell r="D41" t="str">
            <v>Phan Thị Diệu Bình</v>
          </cell>
          <cell r="E41" t="str">
            <v>Khoa tiền sản</v>
          </cell>
          <cell r="F41">
            <v>35735</v>
          </cell>
          <cell r="G41" t="str">
            <v>Cao đẳng</v>
          </cell>
          <cell r="H41" t="str">
            <v>Cao đẳng điều dưỡng</v>
          </cell>
          <cell r="I41" t="str">
            <v>DD</v>
          </cell>
          <cell r="J41" t="str">
            <v>Điều dưỡng</v>
          </cell>
        </row>
        <row r="42">
          <cell r="D42" t="str">
            <v>Vũ Thị Thanh Như</v>
          </cell>
          <cell r="E42" t="str">
            <v>Khoa tiền sản</v>
          </cell>
          <cell r="F42">
            <v>35605</v>
          </cell>
          <cell r="G42" t="str">
            <v>Cao đẳng</v>
          </cell>
          <cell r="H42" t="str">
            <v>Cao đẳng điều dưỡng</v>
          </cell>
          <cell r="I42" t="str">
            <v>DD</v>
          </cell>
          <cell r="J42" t="str">
            <v>Điều dưỡng</v>
          </cell>
        </row>
        <row r="43">
          <cell r="D43" t="str">
            <v>Vũ Thị Lan Hương</v>
          </cell>
          <cell r="E43" t="str">
            <v>Khoa tiền sản</v>
          </cell>
          <cell r="F43">
            <v>34999</v>
          </cell>
          <cell r="G43" t="str">
            <v>Cao đẳng</v>
          </cell>
          <cell r="H43" t="str">
            <v>Cao đẳng điều dưỡng</v>
          </cell>
          <cell r="I43" t="str">
            <v>DD</v>
          </cell>
          <cell r="J43" t="str">
            <v>Điều dưỡng</v>
          </cell>
        </row>
        <row r="44">
          <cell r="D44" t="str">
            <v>Nguyễn Thị Hằng</v>
          </cell>
          <cell r="E44" t="str">
            <v>Khoa tiền sản</v>
          </cell>
          <cell r="F44">
            <v>35028</v>
          </cell>
          <cell r="G44" t="str">
            <v>Cao đẳng</v>
          </cell>
          <cell r="H44" t="str">
            <v>Cao đẳng điều dưỡng</v>
          </cell>
          <cell r="I44" t="str">
            <v>DD</v>
          </cell>
          <cell r="J44" t="str">
            <v>Điều dưỡng</v>
          </cell>
        </row>
        <row r="45">
          <cell r="D45" t="str">
            <v>Nguyễn Thị Thu Hương</v>
          </cell>
          <cell r="E45" t="str">
            <v>Khoa tiền sản</v>
          </cell>
          <cell r="F45">
            <v>34398</v>
          </cell>
          <cell r="G45" t="str">
            <v>Cao đẳng</v>
          </cell>
          <cell r="H45" t="str">
            <v>Cao đẳng điều dưỡng</v>
          </cell>
          <cell r="I45" t="str">
            <v>DD</v>
          </cell>
          <cell r="J45" t="str">
            <v>Điều dưỡng</v>
          </cell>
        </row>
        <row r="46">
          <cell r="D46" t="str">
            <v>Phạm Thị Thu Trang</v>
          </cell>
          <cell r="E46" t="str">
            <v>Khoa tiền sản</v>
          </cell>
          <cell r="F46">
            <v>30596</v>
          </cell>
          <cell r="G46" t="str">
            <v>Đại học</v>
          </cell>
          <cell r="H46" t="str">
            <v>Cử nhân điều dưỡng</v>
          </cell>
          <cell r="I46" t="str">
            <v>DD</v>
          </cell>
          <cell r="J46" t="str">
            <v>Điều dưỡng</v>
          </cell>
        </row>
        <row r="47">
          <cell r="D47" t="str">
            <v>Bùi Thị Ngọc Hường</v>
          </cell>
          <cell r="E47" t="str">
            <v>Khoa tiền sản</v>
          </cell>
          <cell r="F47">
            <v>36369</v>
          </cell>
          <cell r="G47" t="str">
            <v>Cao đẳng</v>
          </cell>
          <cell r="H47" t="str">
            <v>Cao đẳng điều dưỡng</v>
          </cell>
          <cell r="I47" t="str">
            <v>DD</v>
          </cell>
          <cell r="J47" t="str">
            <v>Điều dưỡng</v>
          </cell>
        </row>
        <row r="48">
          <cell r="D48" t="str">
            <v>Lương Thu Thảo</v>
          </cell>
          <cell r="E48" t="str">
            <v>Khoa tiền sản</v>
          </cell>
          <cell r="F48">
            <v>35034</v>
          </cell>
          <cell r="G48" t="str">
            <v>Đại học</v>
          </cell>
          <cell r="H48" t="str">
            <v>Cử nhân điều dưỡng</v>
          </cell>
          <cell r="I48" t="str">
            <v>DD</v>
          </cell>
          <cell r="J48" t="str">
            <v>Điều dưỡng</v>
          </cell>
        </row>
        <row r="49">
          <cell r="D49" t="str">
            <v>KHOA ĐẺ</v>
          </cell>
        </row>
        <row r="50">
          <cell r="D50" t="str">
            <v>Đoàn Thị Thúy Hà</v>
          </cell>
          <cell r="E50" t="str">
            <v>Khoa đẻ</v>
          </cell>
          <cell r="F50">
            <v>23294</v>
          </cell>
          <cell r="G50" t="str">
            <v xml:space="preserve">Ths.BS </v>
          </cell>
          <cell r="H50" t="str">
            <v xml:space="preserve">Ths.BS </v>
          </cell>
          <cell r="I50" t="str">
            <v>Ths</v>
          </cell>
          <cell r="J50" t="str">
            <v>Trưởng khoa</v>
          </cell>
        </row>
        <row r="51">
          <cell r="D51" t="str">
            <v>Phùng Văn Luân</v>
          </cell>
          <cell r="E51" t="str">
            <v>Khoa đẻ</v>
          </cell>
          <cell r="F51">
            <v>31230</v>
          </cell>
          <cell r="G51" t="str">
            <v>BSCKI</v>
          </cell>
          <cell r="H51" t="str">
            <v xml:space="preserve">BSCK I </v>
          </cell>
          <cell r="I51" t="str">
            <v>BSCKI</v>
          </cell>
          <cell r="J51" t="str">
            <v>Phó khoa Đẻ</v>
          </cell>
        </row>
        <row r="52">
          <cell r="D52" t="str">
            <v>Nguyễn Thị My</v>
          </cell>
          <cell r="E52" t="str">
            <v>Khoa đẻ</v>
          </cell>
          <cell r="F52">
            <v>34509</v>
          </cell>
          <cell r="G52" t="str">
            <v xml:space="preserve">Bác sĩ </v>
          </cell>
          <cell r="H52" t="str">
            <v xml:space="preserve">Bác sĩ </v>
          </cell>
          <cell r="I52" t="str">
            <v>BS</v>
          </cell>
          <cell r="J52" t="str">
            <v>Bác sĩ Sản</v>
          </cell>
        </row>
        <row r="53">
          <cell r="D53" t="str">
            <v>Lương Thị Hồng Hạnh</v>
          </cell>
          <cell r="E53" t="str">
            <v>Khoa đẻ</v>
          </cell>
          <cell r="F53">
            <v>31199</v>
          </cell>
          <cell r="G53" t="str">
            <v xml:space="preserve">Ths.BS </v>
          </cell>
          <cell r="H53" t="str">
            <v>Thạc sĩ nhi khoa</v>
          </cell>
          <cell r="I53" t="str">
            <v>Ths</v>
          </cell>
          <cell r="J53" t="str">
            <v>Bác sĩ sản khoa</v>
          </cell>
        </row>
        <row r="54">
          <cell r="D54" t="str">
            <v>Vũ Hồng Thăng</v>
          </cell>
          <cell r="E54" t="str">
            <v>Khoa đẻ</v>
          </cell>
          <cell r="F54">
            <v>31214</v>
          </cell>
          <cell r="G54" t="str">
            <v xml:space="preserve">Ths.BS </v>
          </cell>
          <cell r="H54" t="str">
            <v>Thạc sĩ</v>
          </cell>
          <cell r="I54" t="str">
            <v>BS</v>
          </cell>
          <cell r="J54" t="str">
            <v>Bác sĩ</v>
          </cell>
        </row>
        <row r="55">
          <cell r="D55" t="str">
            <v>Phạm Thị Nga</v>
          </cell>
          <cell r="E55" t="str">
            <v>Khoa đẻ</v>
          </cell>
          <cell r="F55">
            <v>33077</v>
          </cell>
          <cell r="G55" t="str">
            <v xml:space="preserve">Bác sĩ </v>
          </cell>
          <cell r="H55" t="str">
            <v xml:space="preserve">Bác sĩ </v>
          </cell>
          <cell r="I55" t="str">
            <v>BS</v>
          </cell>
          <cell r="J55" t="str">
            <v>Bác sĩ</v>
          </cell>
        </row>
        <row r="56">
          <cell r="D56" t="str">
            <v>Lê Thị Huyên</v>
          </cell>
          <cell r="E56" t="str">
            <v>Khoa đẻ</v>
          </cell>
          <cell r="F56">
            <v>32096</v>
          </cell>
          <cell r="G56" t="str">
            <v xml:space="preserve">Bác sĩ </v>
          </cell>
          <cell r="H56" t="str">
            <v xml:space="preserve">Bác sĩ </v>
          </cell>
          <cell r="I56" t="str">
            <v>BS</v>
          </cell>
          <cell r="J56" t="str">
            <v xml:space="preserve">Bác sĩ </v>
          </cell>
        </row>
        <row r="57">
          <cell r="D57" t="str">
            <v>Phạm Thiên Hương</v>
          </cell>
          <cell r="E57" t="str">
            <v>Khoa đẻ</v>
          </cell>
          <cell r="F57">
            <v>33534</v>
          </cell>
          <cell r="G57" t="str">
            <v>Đại học</v>
          </cell>
          <cell r="H57" t="str">
            <v>Cử nhân điều dưỡng</v>
          </cell>
          <cell r="I57" t="str">
            <v>DD</v>
          </cell>
          <cell r="J57" t="str">
            <v xml:space="preserve">Điều dưỡng trưởng </v>
          </cell>
        </row>
        <row r="58">
          <cell r="D58" t="str">
            <v>Phạm Thị Như Trang</v>
          </cell>
          <cell r="E58" t="str">
            <v>Khoa đẻ</v>
          </cell>
          <cell r="F58">
            <v>34258</v>
          </cell>
          <cell r="G58" t="str">
            <v>Cao đẳng</v>
          </cell>
          <cell r="H58" t="str">
            <v xml:space="preserve">Hộ sinh </v>
          </cell>
          <cell r="I58" t="str">
            <v>HS</v>
          </cell>
          <cell r="J58" t="str">
            <v>Nữ hộ sinh</v>
          </cell>
        </row>
        <row r="59">
          <cell r="D59" t="str">
            <v>Vũ Thị Phương Quế</v>
          </cell>
          <cell r="E59" t="str">
            <v>Khoa đẻ</v>
          </cell>
          <cell r="F59">
            <v>30076</v>
          </cell>
          <cell r="G59" t="str">
            <v>Cao đẳng</v>
          </cell>
          <cell r="H59" t="str">
            <v xml:space="preserve">Hộ sinh </v>
          </cell>
          <cell r="I59" t="str">
            <v>HS</v>
          </cell>
          <cell r="J59" t="str">
            <v>Nữ hộ sinh</v>
          </cell>
        </row>
        <row r="60">
          <cell r="D60" t="str">
            <v>Hà Ngọc Anh</v>
          </cell>
          <cell r="E60" t="str">
            <v>Khoa đẻ</v>
          </cell>
          <cell r="F60">
            <v>34310</v>
          </cell>
          <cell r="G60" t="str">
            <v>Cao đẳng</v>
          </cell>
          <cell r="H60" t="str">
            <v xml:space="preserve">Hộ sinh </v>
          </cell>
          <cell r="I60" t="str">
            <v>HS</v>
          </cell>
          <cell r="J60" t="str">
            <v>Nữ hộ sinh</v>
          </cell>
        </row>
        <row r="61">
          <cell r="D61" t="str">
            <v>Lê Thị Giang</v>
          </cell>
          <cell r="E61" t="str">
            <v>Khoa đẻ</v>
          </cell>
          <cell r="F61">
            <v>34076</v>
          </cell>
          <cell r="G61" t="str">
            <v>Cao đẳng</v>
          </cell>
          <cell r="H61" t="str">
            <v xml:space="preserve">Hộ sinh </v>
          </cell>
          <cell r="I61" t="str">
            <v>HS</v>
          </cell>
          <cell r="J61" t="str">
            <v>Nữ hộ sinh</v>
          </cell>
        </row>
        <row r="62">
          <cell r="D62" t="str">
            <v>Đoàn Thị Búp</v>
          </cell>
          <cell r="E62" t="str">
            <v>Khoa đẻ</v>
          </cell>
          <cell r="F62">
            <v>34503</v>
          </cell>
          <cell r="G62" t="str">
            <v>Cao đẳng</v>
          </cell>
          <cell r="H62" t="str">
            <v>Cao đẳng điều dưỡng</v>
          </cell>
          <cell r="I62" t="str">
            <v>DD</v>
          </cell>
          <cell r="J62" t="str">
            <v>Điều dưỡng</v>
          </cell>
        </row>
        <row r="63">
          <cell r="D63" t="str">
            <v>Vũ Thị Thanh Huyền</v>
          </cell>
          <cell r="E63" t="str">
            <v>Khoa đẻ</v>
          </cell>
          <cell r="F63">
            <v>35239</v>
          </cell>
          <cell r="G63" t="str">
            <v>Cao đẳng</v>
          </cell>
          <cell r="H63" t="str">
            <v>Cao đẳng điều dưỡng</v>
          </cell>
          <cell r="I63" t="str">
            <v>DD</v>
          </cell>
          <cell r="J63" t="str">
            <v>Điều dưỡng</v>
          </cell>
        </row>
        <row r="64">
          <cell r="D64" t="str">
            <v>Trần Thị Tuyết</v>
          </cell>
          <cell r="E64" t="str">
            <v>Khoa đẻ</v>
          </cell>
          <cell r="F64">
            <v>29741</v>
          </cell>
          <cell r="G64" t="str">
            <v>Cao đẳng</v>
          </cell>
          <cell r="H64" t="str">
            <v>Cao đẳng hộ sinh</v>
          </cell>
          <cell r="I64" t="str">
            <v>HS</v>
          </cell>
          <cell r="J64" t="str">
            <v>Nữ hộ sinh</v>
          </cell>
        </row>
        <row r="65">
          <cell r="D65" t="str">
            <v>Vũ Thị Phương Thảo</v>
          </cell>
          <cell r="E65" t="str">
            <v>Khoa đẻ</v>
          </cell>
          <cell r="F65">
            <v>34327</v>
          </cell>
          <cell r="G65" t="str">
            <v>Cao đẳng</v>
          </cell>
          <cell r="H65" t="str">
            <v>Cao đẳng điều dưỡng</v>
          </cell>
          <cell r="I65" t="str">
            <v>HS</v>
          </cell>
          <cell r="J65" t="str">
            <v>Nữ hộ sinh</v>
          </cell>
        </row>
        <row r="66">
          <cell r="D66" t="str">
            <v>Trần Thị Bích Đào</v>
          </cell>
          <cell r="E66" t="str">
            <v>Khoa đẻ</v>
          </cell>
          <cell r="F66">
            <v>32947</v>
          </cell>
          <cell r="G66" t="str">
            <v>Cao đẳng</v>
          </cell>
          <cell r="H66" t="str">
            <v>Cao đẳng điều dưỡng</v>
          </cell>
          <cell r="I66" t="str">
            <v>DD</v>
          </cell>
          <cell r="J66" t="str">
            <v>Điều dưỡng</v>
          </cell>
        </row>
        <row r="67">
          <cell r="D67" t="str">
            <v>Ngô Thị Mai Linh</v>
          </cell>
          <cell r="E67" t="str">
            <v>Khoa đẻ</v>
          </cell>
          <cell r="F67">
            <v>35608</v>
          </cell>
          <cell r="G67" t="str">
            <v>Cao đẳng</v>
          </cell>
          <cell r="H67" t="str">
            <v>Hộ sinh cao đẳng</v>
          </cell>
          <cell r="I67" t="str">
            <v>HS</v>
          </cell>
          <cell r="J67" t="str">
            <v>Nữ hộ sinh</v>
          </cell>
        </row>
        <row r="68">
          <cell r="D68" t="str">
            <v>Phạm Thị Ngọc Ánh</v>
          </cell>
          <cell r="E68" t="str">
            <v>Khoa đẻ</v>
          </cell>
          <cell r="F68">
            <v>34063</v>
          </cell>
          <cell r="G68" t="str">
            <v>Cao đẳng</v>
          </cell>
          <cell r="H68" t="str">
            <v>Cao đẳng điều dưỡng</v>
          </cell>
          <cell r="I68" t="str">
            <v>DD</v>
          </cell>
          <cell r="J68" t="str">
            <v>Điều dưỡng</v>
          </cell>
        </row>
        <row r="69">
          <cell r="D69" t="str">
            <v>Nguyễn Thị Tuyết Nhung</v>
          </cell>
          <cell r="E69" t="str">
            <v>Khoa đẻ</v>
          </cell>
          <cell r="F69">
            <v>33873</v>
          </cell>
          <cell r="G69" t="str">
            <v>Cao đẳng</v>
          </cell>
          <cell r="H69" t="str">
            <v>Cao đẳng hộ sinh</v>
          </cell>
          <cell r="I69" t="str">
            <v>HS</v>
          </cell>
          <cell r="J69" t="str">
            <v>Nữ hộ sinh</v>
          </cell>
        </row>
        <row r="70">
          <cell r="D70" t="str">
            <v>Trịnh Thị Ngọc</v>
          </cell>
          <cell r="E70" t="str">
            <v>Khoa đẻ</v>
          </cell>
          <cell r="F70">
            <v>33347</v>
          </cell>
          <cell r="G70" t="str">
            <v>Cao đẳng</v>
          </cell>
          <cell r="H70" t="str">
            <v>Cao đẳng điều dưỡng</v>
          </cell>
          <cell r="I70" t="str">
            <v>DD</v>
          </cell>
          <cell r="J70" t="str">
            <v>Điều dưỡng</v>
          </cell>
        </row>
        <row r="71">
          <cell r="D71" t="str">
            <v>Đặng Thị Thùy Dung</v>
          </cell>
          <cell r="E71" t="str">
            <v>Khoa đẻ</v>
          </cell>
          <cell r="F71">
            <v>31678</v>
          </cell>
          <cell r="G71" t="str">
            <v>Cao đẳng</v>
          </cell>
          <cell r="H71" t="str">
            <v>Cao đẳng hộ sinh</v>
          </cell>
          <cell r="I71" t="str">
            <v>HS</v>
          </cell>
          <cell r="J71" t="str">
            <v>Nữ hộ sinh</v>
          </cell>
        </row>
        <row r="72">
          <cell r="D72" t="str">
            <v>Tô Thị Mỹ Hạnh</v>
          </cell>
          <cell r="E72" t="str">
            <v>Khoa đẻ</v>
          </cell>
          <cell r="F72">
            <v>31705</v>
          </cell>
          <cell r="G72" t="str">
            <v>Cao đẳng</v>
          </cell>
          <cell r="H72" t="str">
            <v>Cao đẳng hộ sinh</v>
          </cell>
          <cell r="I72" t="str">
            <v>HS</v>
          </cell>
          <cell r="J72" t="str">
            <v>Nữ hộ sinh</v>
          </cell>
        </row>
        <row r="73">
          <cell r="D73" t="str">
            <v>Phạm Thị Vân</v>
          </cell>
          <cell r="E73" t="str">
            <v>Khoa đẻ</v>
          </cell>
          <cell r="F73">
            <v>34168</v>
          </cell>
          <cell r="G73" t="str">
            <v>Cao đẳng</v>
          </cell>
          <cell r="H73" t="str">
            <v>Hộ sinh cao đẳng</v>
          </cell>
          <cell r="I73" t="str">
            <v>HS</v>
          </cell>
          <cell r="J73" t="str">
            <v>Nữ hộ sinh</v>
          </cell>
        </row>
        <row r="74">
          <cell r="D74" t="str">
            <v>Hoàng Thị Thu Hương</v>
          </cell>
          <cell r="E74" t="str">
            <v>Khoa đẻ</v>
          </cell>
          <cell r="F74">
            <v>35836</v>
          </cell>
          <cell r="G74" t="str">
            <v>Cao đẳng</v>
          </cell>
          <cell r="H74" t="str">
            <v>Cao đẳng hộ sinh</v>
          </cell>
          <cell r="I74" t="str">
            <v>HS</v>
          </cell>
          <cell r="J74" t="str">
            <v>Nữ hộ sinh</v>
          </cell>
        </row>
        <row r="75">
          <cell r="D75" t="str">
            <v>Phạm Việt Hoài</v>
          </cell>
          <cell r="E75" t="str">
            <v>Khoa đẻ</v>
          </cell>
          <cell r="F75">
            <v>36323</v>
          </cell>
          <cell r="G75" t="str">
            <v>Cao đẳng</v>
          </cell>
          <cell r="H75" t="str">
            <v>Cao đẳng nữ hộ sinh</v>
          </cell>
          <cell r="I75" t="str">
            <v>HS</v>
          </cell>
          <cell r="J75" t="str">
            <v>Nữ hộ sinh</v>
          </cell>
        </row>
        <row r="76">
          <cell r="D76" t="str">
            <v>Đỗ Thị Thùy Dương</v>
          </cell>
          <cell r="E76" t="str">
            <v>Khoa đẻ</v>
          </cell>
          <cell r="F76">
            <v>36879</v>
          </cell>
          <cell r="G76" t="str">
            <v>Cao đẳng</v>
          </cell>
          <cell r="H76" t="str">
            <v>Cao đẳng nữ hộ sinh</v>
          </cell>
          <cell r="I76" t="str">
            <v>HS</v>
          </cell>
          <cell r="J76" t="str">
            <v>Nữ hộ sinh</v>
          </cell>
        </row>
        <row r="77">
          <cell r="D77" t="str">
            <v>KHOA HẬU SẢN</v>
          </cell>
        </row>
        <row r="78">
          <cell r="D78" t="str">
            <v>Phạm Thị Thu Thủy</v>
          </cell>
          <cell r="E78" t="str">
            <v>Khoa hậu sản</v>
          </cell>
          <cell r="F78">
            <v>28099</v>
          </cell>
          <cell r="G78" t="str">
            <v xml:space="preserve">BSCK II </v>
          </cell>
          <cell r="H78" t="str">
            <v xml:space="preserve">BSCK II </v>
          </cell>
          <cell r="I78" t="str">
            <v>BSCKII</v>
          </cell>
          <cell r="J78" t="str">
            <v>Trưởng khoa hậu sản</v>
          </cell>
        </row>
        <row r="79">
          <cell r="D79" t="str">
            <v>Vũ Thị Oanh</v>
          </cell>
          <cell r="E79" t="str">
            <v>Khoa hậu sản</v>
          </cell>
          <cell r="F79">
            <v>29252</v>
          </cell>
          <cell r="G79" t="str">
            <v>BSCKII</v>
          </cell>
          <cell r="H79" t="str">
            <v xml:space="preserve">BSCK II </v>
          </cell>
          <cell r="I79" t="str">
            <v>BSCKII</v>
          </cell>
          <cell r="J79" t="str">
            <v>Phó khoa hậu sản</v>
          </cell>
        </row>
        <row r="80">
          <cell r="D80" t="str">
            <v>Nguyễn Thị Phương</v>
          </cell>
          <cell r="E80" t="str">
            <v>Khoa hậu sản</v>
          </cell>
          <cell r="F80">
            <v>34598</v>
          </cell>
          <cell r="G80" t="str">
            <v xml:space="preserve">Bác sĩ </v>
          </cell>
          <cell r="H80" t="str">
            <v xml:space="preserve">Bác sĩ </v>
          </cell>
          <cell r="I80" t="str">
            <v>BS</v>
          </cell>
          <cell r="J80" t="str">
            <v>Bác sĩ</v>
          </cell>
        </row>
        <row r="81">
          <cell r="D81" t="str">
            <v>Nguyễn Thị Trà Giang</v>
          </cell>
          <cell r="E81" t="str">
            <v>Khoa hậu sản</v>
          </cell>
          <cell r="F81">
            <v>34568</v>
          </cell>
          <cell r="G81" t="str">
            <v>Bác sĩ</v>
          </cell>
          <cell r="H81" t="str">
            <v>Bác sĩ đa khoa</v>
          </cell>
          <cell r="I81" t="str">
            <v>BS</v>
          </cell>
          <cell r="J81" t="str">
            <v>Bác sĩ sản khoa</v>
          </cell>
        </row>
        <row r="82">
          <cell r="D82" t="str">
            <v>Trần Kim Trọng</v>
          </cell>
          <cell r="E82" t="str">
            <v>Khoa hậu sản</v>
          </cell>
          <cell r="F82">
            <v>34632</v>
          </cell>
          <cell r="G82" t="str">
            <v xml:space="preserve">Bác sĩ </v>
          </cell>
          <cell r="H82" t="str">
            <v xml:space="preserve">Bác sĩ </v>
          </cell>
          <cell r="I82" t="str">
            <v>BS</v>
          </cell>
          <cell r="J82" t="str">
            <v>Bác sĩ</v>
          </cell>
        </row>
        <row r="83">
          <cell r="D83" t="str">
            <v>Lê Thị Thanh Hà</v>
          </cell>
          <cell r="E83" t="str">
            <v>Khoa hậu sản</v>
          </cell>
          <cell r="F83">
            <v>24518</v>
          </cell>
          <cell r="G83" t="str">
            <v>Đại học</v>
          </cell>
          <cell r="H83" t="str">
            <v>Điều dưỡng đại học</v>
          </cell>
          <cell r="I83" t="str">
            <v>DD</v>
          </cell>
          <cell r="J83" t="str">
            <v>Điều dưỡng trưởng</v>
          </cell>
        </row>
        <row r="84">
          <cell r="D84" t="str">
            <v>Nguyễn Thị Thúy</v>
          </cell>
          <cell r="E84" t="str">
            <v>Khoa hậu sản</v>
          </cell>
          <cell r="F84">
            <v>32788</v>
          </cell>
          <cell r="G84" t="str">
            <v>Cao đẳng</v>
          </cell>
          <cell r="H84" t="str">
            <v xml:space="preserve">Hộ sinh </v>
          </cell>
          <cell r="I84" t="str">
            <v>HS</v>
          </cell>
          <cell r="J84" t="str">
            <v>Nữ hộ sinh</v>
          </cell>
        </row>
        <row r="85">
          <cell r="D85" t="str">
            <v>Nguyễn Thị Linh Châu</v>
          </cell>
          <cell r="E85" t="str">
            <v>Khoa hậu sản</v>
          </cell>
          <cell r="F85">
            <v>33654</v>
          </cell>
          <cell r="G85" t="str">
            <v>Cao đẳng</v>
          </cell>
          <cell r="H85" t="str">
            <v xml:space="preserve">Hộ sinh </v>
          </cell>
          <cell r="I85" t="str">
            <v>HS</v>
          </cell>
          <cell r="J85" t="str">
            <v xml:space="preserve">Hộ sinh </v>
          </cell>
        </row>
        <row r="86">
          <cell r="D86" t="str">
            <v>Vũ Thị Thu Hương</v>
          </cell>
          <cell r="E86" t="str">
            <v>Khoa hậu sản</v>
          </cell>
          <cell r="F86">
            <v>34948</v>
          </cell>
          <cell r="G86" t="str">
            <v>Cao đẳng</v>
          </cell>
          <cell r="H86" t="str">
            <v>Cao đẳng điều dưỡng</v>
          </cell>
          <cell r="I86" t="str">
            <v>DD</v>
          </cell>
          <cell r="J86" t="str">
            <v>Điều dưỡng</v>
          </cell>
        </row>
        <row r="87">
          <cell r="D87" t="str">
            <v>Đỗ Thị Quỳnh</v>
          </cell>
          <cell r="E87" t="str">
            <v>Khoa hậu sản</v>
          </cell>
          <cell r="F87">
            <v>35643</v>
          </cell>
          <cell r="G87" t="str">
            <v>Cao đẳng</v>
          </cell>
          <cell r="H87" t="str">
            <v>Cao đẳng điều dưỡng</v>
          </cell>
          <cell r="I87" t="str">
            <v>DD</v>
          </cell>
          <cell r="J87" t="str">
            <v>Điều dưỡng</v>
          </cell>
        </row>
        <row r="88">
          <cell r="D88" t="str">
            <v>Đào Thị Thùy Dương</v>
          </cell>
          <cell r="E88" t="str">
            <v>Khoa hậu sản</v>
          </cell>
          <cell r="F88">
            <v>34732</v>
          </cell>
          <cell r="G88" t="str">
            <v>Cao đẳng</v>
          </cell>
          <cell r="H88" t="str">
            <v>Cao đẳng điều dưỡng</v>
          </cell>
          <cell r="I88" t="str">
            <v>DD</v>
          </cell>
          <cell r="J88" t="str">
            <v>Điều dưỡng</v>
          </cell>
        </row>
        <row r="89">
          <cell r="D89" t="str">
            <v>Lê Thị Loan Trang</v>
          </cell>
          <cell r="E89" t="str">
            <v>Khoa hậu sản</v>
          </cell>
          <cell r="F89">
            <v>34646</v>
          </cell>
          <cell r="G89" t="str">
            <v>Đại học</v>
          </cell>
          <cell r="H89" t="str">
            <v>Cử nhân điều dưỡng</v>
          </cell>
          <cell r="I89" t="str">
            <v>DD</v>
          </cell>
          <cell r="J89" t="str">
            <v>Điều dưỡng</v>
          </cell>
        </row>
        <row r="90">
          <cell r="D90" t="str">
            <v>Nguyễn Thị Lan</v>
          </cell>
          <cell r="E90" t="str">
            <v>Khoa hậu sản</v>
          </cell>
          <cell r="F90">
            <v>35766</v>
          </cell>
          <cell r="G90" t="str">
            <v>Cao đẳng</v>
          </cell>
          <cell r="H90" t="str">
            <v>Cao đẳng điều dưỡng</v>
          </cell>
          <cell r="I90" t="str">
            <v>DD</v>
          </cell>
          <cell r="J90" t="str">
            <v>Điều dưỡng</v>
          </cell>
        </row>
        <row r="91">
          <cell r="D91" t="str">
            <v>Phạm Thị Hữu</v>
          </cell>
          <cell r="E91" t="str">
            <v>Khoa hậu sản</v>
          </cell>
          <cell r="F91">
            <v>32218</v>
          </cell>
          <cell r="G91" t="str">
            <v>Cao đẳng</v>
          </cell>
          <cell r="H91" t="str">
            <v>Cao đẳng điều dưỡng</v>
          </cell>
          <cell r="I91" t="str">
            <v>DD</v>
          </cell>
          <cell r="J91" t="str">
            <v>Điều dưỡng</v>
          </cell>
        </row>
        <row r="92">
          <cell r="D92" t="str">
            <v>Nguyễn Thị Nhung</v>
          </cell>
          <cell r="E92" t="str">
            <v>Khoa hậu sản</v>
          </cell>
          <cell r="F92">
            <v>35490</v>
          </cell>
          <cell r="G92" t="str">
            <v>Cao đẳng</v>
          </cell>
          <cell r="H92" t="str">
            <v>Hộ sinh cao đẳng</v>
          </cell>
          <cell r="I92" t="str">
            <v>HS</v>
          </cell>
          <cell r="J92" t="str">
            <v>Điều dưỡng</v>
          </cell>
        </row>
        <row r="93">
          <cell r="D93" t="str">
            <v>Hoàng Thị Thảo</v>
          </cell>
          <cell r="E93" t="str">
            <v>Khoa hậu sản</v>
          </cell>
          <cell r="F93">
            <v>35476</v>
          </cell>
          <cell r="G93" t="str">
            <v>Đại học</v>
          </cell>
          <cell r="H93" t="str">
            <v>Cử nhân điều dưỡng</v>
          </cell>
          <cell r="I93" t="str">
            <v>DD</v>
          </cell>
          <cell r="J93" t="str">
            <v>Điều dưỡng</v>
          </cell>
        </row>
        <row r="94">
          <cell r="D94" t="str">
            <v>Nguyễn Hoài Thu</v>
          </cell>
          <cell r="E94" t="str">
            <v>Khoa hậu sản</v>
          </cell>
          <cell r="F94">
            <v>35644</v>
          </cell>
          <cell r="G94" t="str">
            <v>Đại học</v>
          </cell>
          <cell r="H94" t="str">
            <v>Cử nhân điều dưỡng</v>
          </cell>
          <cell r="I94" t="str">
            <v>DD</v>
          </cell>
          <cell r="J94" t="str">
            <v xml:space="preserve">Điều dưỡng </v>
          </cell>
        </row>
        <row r="95">
          <cell r="D95" t="str">
            <v>Trần Thị Thu Huyền</v>
          </cell>
          <cell r="E95" t="str">
            <v>Khoa hậu sản</v>
          </cell>
          <cell r="F95">
            <v>35417</v>
          </cell>
          <cell r="G95" t="str">
            <v>Cao đẳng</v>
          </cell>
          <cell r="H95" t="str">
            <v>Cao đẳng điều dưỡng</v>
          </cell>
          <cell r="I95" t="str">
            <v>DD</v>
          </cell>
          <cell r="J95" t="str">
            <v>Điều dưỡng</v>
          </cell>
        </row>
        <row r="96">
          <cell r="D96" t="str">
            <v>Phạm Thị Lương</v>
          </cell>
          <cell r="E96" t="str">
            <v>Khoa hậu sản</v>
          </cell>
          <cell r="F96">
            <v>35813</v>
          </cell>
          <cell r="G96" t="str">
            <v>Đại học</v>
          </cell>
          <cell r="H96" t="str">
            <v>Cử nhân điều dưỡng</v>
          </cell>
          <cell r="I96" t="str">
            <v>DD</v>
          </cell>
          <cell r="J96" t="str">
            <v>Điều dưỡng</v>
          </cell>
        </row>
        <row r="97">
          <cell r="D97" t="str">
            <v>Phạm Thu Trang</v>
          </cell>
          <cell r="E97" t="str">
            <v>Khoa hậu sản</v>
          </cell>
          <cell r="F97">
            <v>30252</v>
          </cell>
          <cell r="G97" t="str">
            <v>Cao đẳng</v>
          </cell>
          <cell r="H97" t="str">
            <v>Cao đẳng điều dưỡng</v>
          </cell>
          <cell r="I97" t="str">
            <v>DD</v>
          </cell>
          <cell r="J97" t="str">
            <v>Điều dưỡng</v>
          </cell>
        </row>
        <row r="98">
          <cell r="D98" t="str">
            <v>Nguyễn Thị Thu Huyền</v>
          </cell>
          <cell r="E98" t="str">
            <v>Khoa hậu sản</v>
          </cell>
          <cell r="F98">
            <v>35855</v>
          </cell>
          <cell r="G98" t="str">
            <v>Đại học</v>
          </cell>
          <cell r="H98" t="str">
            <v>Cử nhân điều dưỡng</v>
          </cell>
          <cell r="I98" t="str">
            <v>DD</v>
          </cell>
          <cell r="J98" t="str">
            <v>Điều dưỡng</v>
          </cell>
        </row>
        <row r="99">
          <cell r="D99" t="str">
            <v>Nguyễn Thị Điệp</v>
          </cell>
          <cell r="E99" t="str">
            <v>Khoa hậu sản</v>
          </cell>
          <cell r="F99">
            <v>33950</v>
          </cell>
          <cell r="G99" t="str">
            <v>Cao đẳng</v>
          </cell>
          <cell r="H99" t="str">
            <v>Cao đẳng điều dưỡng</v>
          </cell>
          <cell r="I99" t="str">
            <v>DD</v>
          </cell>
          <cell r="J99" t="str">
            <v xml:space="preserve">Điều dưỡng </v>
          </cell>
        </row>
        <row r="100">
          <cell r="D100" t="str">
            <v>Lê Thị Nhàn</v>
          </cell>
          <cell r="E100" t="str">
            <v>Khoa hậu sản</v>
          </cell>
          <cell r="F100">
            <v>32836</v>
          </cell>
          <cell r="G100" t="str">
            <v>Cao đẳng</v>
          </cell>
          <cell r="H100" t="str">
            <v>Cao đẳng hộ sinh</v>
          </cell>
          <cell r="I100" t="str">
            <v>HS</v>
          </cell>
          <cell r="J100" t="str">
            <v xml:space="preserve">Hộ sinh </v>
          </cell>
        </row>
        <row r="101">
          <cell r="D101" t="str">
            <v>Vũ Thị Thu Hường</v>
          </cell>
          <cell r="E101" t="str">
            <v>Khoa hậu sản</v>
          </cell>
          <cell r="F101">
            <v>35303</v>
          </cell>
          <cell r="G101" t="str">
            <v>Cao đẳng</v>
          </cell>
          <cell r="H101" t="str">
            <v>Cao đẳng điều dưỡng</v>
          </cell>
          <cell r="I101" t="str">
            <v>DD</v>
          </cell>
          <cell r="J101" t="str">
            <v>Điều dưỡng</v>
          </cell>
        </row>
        <row r="102">
          <cell r="D102" t="str">
            <v>Vũ Thị Ngọc Dung</v>
          </cell>
          <cell r="E102" t="str">
            <v>Khoa hậu sản</v>
          </cell>
          <cell r="F102">
            <v>33680</v>
          </cell>
          <cell r="G102" t="str">
            <v>Cao đẳng</v>
          </cell>
          <cell r="H102" t="str">
            <v>Cao đẳng điều dưỡng</v>
          </cell>
          <cell r="I102" t="str">
            <v>DD</v>
          </cell>
          <cell r="J102" t="str">
            <v>Điều dưỡng sản</v>
          </cell>
        </row>
        <row r="103">
          <cell r="D103" t="str">
            <v>Nguyễn Thị Thu Huyền</v>
          </cell>
          <cell r="E103" t="str">
            <v>Khoa hậu sản</v>
          </cell>
          <cell r="F103">
            <v>34359</v>
          </cell>
          <cell r="G103" t="str">
            <v>Cao đẳng</v>
          </cell>
          <cell r="H103" t="str">
            <v>Cao đẳng điều dưỡng</v>
          </cell>
          <cell r="I103" t="str">
            <v>DD</v>
          </cell>
          <cell r="J103" t="str">
            <v>Điều dưỡng sản</v>
          </cell>
        </row>
        <row r="104">
          <cell r="D104" t="str">
            <v>Phạm Thị Thanh</v>
          </cell>
          <cell r="E104" t="str">
            <v>Khoa hậu sản</v>
          </cell>
          <cell r="F104">
            <v>34968</v>
          </cell>
          <cell r="G104" t="str">
            <v>Cao đẳng</v>
          </cell>
          <cell r="H104" t="str">
            <v>Cao đẳng điều dưỡng</v>
          </cell>
          <cell r="I104" t="str">
            <v>DD</v>
          </cell>
          <cell r="J104" t="str">
            <v>Điều dưỡng sản</v>
          </cell>
        </row>
        <row r="105">
          <cell r="D105" t="str">
            <v>Vũ Thị Giang</v>
          </cell>
          <cell r="E105" t="str">
            <v>Khoa hậu sản</v>
          </cell>
          <cell r="F105">
            <v>35952</v>
          </cell>
          <cell r="G105" t="str">
            <v>Cao đẳng</v>
          </cell>
          <cell r="H105" t="str">
            <v>Cao đẳng điều dưỡng</v>
          </cell>
          <cell r="I105" t="str">
            <v>DD</v>
          </cell>
          <cell r="J105" t="str">
            <v>Điều dưỡng sản</v>
          </cell>
        </row>
        <row r="106">
          <cell r="D106" t="str">
            <v>KHOA PHẪU THUẬT - TẠO HÌNH THẨM MỸ</v>
          </cell>
        </row>
        <row r="107">
          <cell r="D107" t="str">
            <v>Bùi Thanh Doanh</v>
          </cell>
          <cell r="E107" t="str">
            <v>Khoa phẫu thuật tạo hình thẩm mỹ</v>
          </cell>
          <cell r="F107" t="str">
            <v>02/09/1954</v>
          </cell>
          <cell r="G107" t="str">
            <v>TS.BSCKII</v>
          </cell>
          <cell r="H107" t="str">
            <v>TS.BSCK II</v>
          </cell>
          <cell r="I107" t="str">
            <v>TS</v>
          </cell>
          <cell r="J107" t="str">
            <v>Trưởng khoa phẫu thuật tạo hình thẩm mỹ</v>
          </cell>
        </row>
        <row r="108">
          <cell r="D108" t="str">
            <v>Vũ Văn Dương</v>
          </cell>
          <cell r="E108" t="str">
            <v>Khoa phẫu thuật tạo hình thẩm mỹ</v>
          </cell>
          <cell r="F108">
            <v>33630</v>
          </cell>
          <cell r="G108" t="str">
            <v>Bác sĩ</v>
          </cell>
          <cell r="H108" t="str">
            <v>Bác sĩ đa khoa</v>
          </cell>
          <cell r="I108" t="str">
            <v>BS</v>
          </cell>
          <cell r="J108" t="str">
            <v>Bác sĩ</v>
          </cell>
        </row>
        <row r="109">
          <cell r="D109" t="str">
            <v>Nguyễn Đình Phúc</v>
          </cell>
          <cell r="E109" t="str">
            <v>Khoa phẫu thuật tạo hình thẩm mỹ</v>
          </cell>
          <cell r="F109">
            <v>32346</v>
          </cell>
          <cell r="G109" t="str">
            <v>Bác sĩ</v>
          </cell>
          <cell r="H109" t="str">
            <v>Bác sĩ đa khoa</v>
          </cell>
          <cell r="I109" t="str">
            <v>BS</v>
          </cell>
          <cell r="J109" t="str">
            <v>Bác sĩ</v>
          </cell>
        </row>
        <row r="110">
          <cell r="D110" t="str">
            <v>Hoàng Thị Quý</v>
          </cell>
          <cell r="E110" t="str">
            <v>Khoa phẫu thuật tạo hình thẩm mỹ</v>
          </cell>
          <cell r="F110" t="str">
            <v>12/11/1993</v>
          </cell>
          <cell r="G110" t="str">
            <v>Cao đẳng</v>
          </cell>
          <cell r="H110" t="str">
            <v>Cao đẳng điều dưỡng</v>
          </cell>
          <cell r="I110" t="str">
            <v>DD</v>
          </cell>
          <cell r="J110" t="str">
            <v>Điều dưỡng trưởng</v>
          </cell>
        </row>
        <row r="111">
          <cell r="D111" t="str">
            <v>Nguyễn Thị Trang</v>
          </cell>
          <cell r="E111" t="str">
            <v>Khoa phẫu thuật tạo hình thẩm mỹ</v>
          </cell>
          <cell r="F111">
            <v>35339</v>
          </cell>
          <cell r="G111" t="str">
            <v>Cao đẳng</v>
          </cell>
          <cell r="H111" t="str">
            <v>Cao đẳng điều dưỡng</v>
          </cell>
          <cell r="I111" t="str">
            <v>DD</v>
          </cell>
          <cell r="J111" t="str">
            <v>Điều dưỡng</v>
          </cell>
        </row>
        <row r="112">
          <cell r="D112" t="str">
            <v>Trịnh Thị Kim Liên</v>
          </cell>
          <cell r="E112" t="str">
            <v>Khoa phẫu thuật tạo hình thẩm mỹ</v>
          </cell>
          <cell r="F112">
            <v>28157</v>
          </cell>
          <cell r="G112" t="str">
            <v>Trung cấp</v>
          </cell>
          <cell r="H112" t="str">
            <v>Điều dưỡng trung cấp</v>
          </cell>
          <cell r="I112" t="str">
            <v>DD</v>
          </cell>
          <cell r="J112" t="str">
            <v>Điều dưỡng</v>
          </cell>
        </row>
        <row r="113">
          <cell r="D113" t="str">
            <v>Nguyễn Thị Dung</v>
          </cell>
          <cell r="E113" t="str">
            <v>Khoa phẫu thuật tạo hình thẩm mỹ</v>
          </cell>
          <cell r="F113">
            <v>35698</v>
          </cell>
          <cell r="G113" t="str">
            <v>Cao đẳng</v>
          </cell>
          <cell r="H113" t="str">
            <v>Cao đẳng điều dưỡng</v>
          </cell>
          <cell r="I113" t="str">
            <v>DD</v>
          </cell>
          <cell r="J113" t="str">
            <v>Điều dưỡng</v>
          </cell>
        </row>
        <row r="114">
          <cell r="D114" t="str">
            <v>KHOA PHỤ</v>
          </cell>
        </row>
        <row r="115">
          <cell r="D115" t="str">
            <v>Nguyễn Văn Học</v>
          </cell>
          <cell r="E115" t="str">
            <v>Khoa phụ</v>
          </cell>
          <cell r="F115">
            <v>21909</v>
          </cell>
          <cell r="G115" t="str">
            <v>PGS</v>
          </cell>
          <cell r="H115" t="str">
            <v xml:space="preserve">Phó Giáo sư, Tiến sĩ chuyên ngành Sản khoa </v>
          </cell>
          <cell r="I115" t="str">
            <v>PGS</v>
          </cell>
          <cell r="J115" t="str">
            <v>Trưởng khoa phụ</v>
          </cell>
        </row>
        <row r="116">
          <cell r="D116" t="str">
            <v>Phạm Thị Loan</v>
          </cell>
          <cell r="E116" t="str">
            <v>Khoa phụ</v>
          </cell>
          <cell r="F116">
            <v>23193</v>
          </cell>
          <cell r="G116" t="str">
            <v>BSCKII</v>
          </cell>
          <cell r="H116" t="str">
            <v>BSCKII</v>
          </cell>
          <cell r="I116" t="str">
            <v>BSCKII</v>
          </cell>
          <cell r="J116" t="str">
            <v>Bác sĩ</v>
          </cell>
        </row>
        <row r="117">
          <cell r="D117" t="str">
            <v>Nguyễn Văn Huỳnh</v>
          </cell>
          <cell r="E117" t="str">
            <v>Khoa phụ</v>
          </cell>
          <cell r="F117">
            <v>32199</v>
          </cell>
          <cell r="G117" t="str">
            <v>BSCKI</v>
          </cell>
          <cell r="H117" t="str">
            <v>BSCK I</v>
          </cell>
          <cell r="I117" t="str">
            <v>BSCKI</v>
          </cell>
          <cell r="J117" t="str">
            <v>Bác sĩ</v>
          </cell>
        </row>
        <row r="118">
          <cell r="D118" t="str">
            <v>Nguyễn Thị Thu Dương</v>
          </cell>
          <cell r="E118" t="str">
            <v>Khoa phụ</v>
          </cell>
          <cell r="F118">
            <v>30435</v>
          </cell>
          <cell r="G118" t="str">
            <v>BSCKI</v>
          </cell>
          <cell r="H118" t="str">
            <v>BSCK I</v>
          </cell>
          <cell r="I118" t="str">
            <v>BSCKI</v>
          </cell>
          <cell r="J118" t="str">
            <v>Bác sĩ</v>
          </cell>
        </row>
        <row r="119">
          <cell r="D119" t="str">
            <v>Chu Thị Vân Hà</v>
          </cell>
          <cell r="E119" t="str">
            <v>Khoa phụ</v>
          </cell>
          <cell r="F119">
            <v>28823</v>
          </cell>
          <cell r="G119" t="str">
            <v>BSCKI</v>
          </cell>
          <cell r="H119" t="str">
            <v>BSCK I</v>
          </cell>
          <cell r="I119" t="str">
            <v>BSCKI</v>
          </cell>
          <cell r="J119" t="str">
            <v>Bác sĩ</v>
          </cell>
        </row>
        <row r="120">
          <cell r="D120" t="str">
            <v>Đặng Thị Minh Thư</v>
          </cell>
          <cell r="E120" t="str">
            <v>Khoa phụ</v>
          </cell>
          <cell r="F120">
            <v>24263</v>
          </cell>
          <cell r="G120" t="str">
            <v>Thạc sĩ</v>
          </cell>
          <cell r="H120" t="str">
            <v>Thạc sĩ y tế công cộng</v>
          </cell>
          <cell r="I120" t="str">
            <v>DD</v>
          </cell>
          <cell r="J120" t="str">
            <v>Điều dưỡng trưởng</v>
          </cell>
        </row>
        <row r="121">
          <cell r="D121" t="str">
            <v>Lê Thị Hoa</v>
          </cell>
          <cell r="E121" t="str">
            <v>Khoa phụ</v>
          </cell>
          <cell r="F121">
            <v>35546</v>
          </cell>
          <cell r="G121" t="str">
            <v>Đại học</v>
          </cell>
          <cell r="H121" t="str">
            <v>Cử nhân điều dưỡng</v>
          </cell>
          <cell r="I121" t="str">
            <v>DD</v>
          </cell>
          <cell r="J121" t="str">
            <v>Điều dưỡng</v>
          </cell>
        </row>
        <row r="122">
          <cell r="D122" t="str">
            <v>Nguyễn Thị Hằng Tâm</v>
          </cell>
          <cell r="E122" t="str">
            <v>Khoa phụ</v>
          </cell>
          <cell r="F122">
            <v>36351</v>
          </cell>
          <cell r="G122" t="str">
            <v>Cao đẳng</v>
          </cell>
          <cell r="H122" t="str">
            <v>Cao đẳng điều dưỡng</v>
          </cell>
          <cell r="I122" t="str">
            <v>DD</v>
          </cell>
          <cell r="J122" t="str">
            <v>Điều dưỡng</v>
          </cell>
        </row>
        <row r="123">
          <cell r="D123" t="str">
            <v>Nhữ Thị Diệp Thủy</v>
          </cell>
          <cell r="E123" t="str">
            <v>Khoa phụ</v>
          </cell>
          <cell r="F123">
            <v>30639</v>
          </cell>
          <cell r="G123" t="str">
            <v>Trung cấp</v>
          </cell>
          <cell r="H123" t="str">
            <v>Trung cấp hộ sinh</v>
          </cell>
          <cell r="I123" t="str">
            <v>HS</v>
          </cell>
          <cell r="J123" t="str">
            <v>Điều dưỡng</v>
          </cell>
        </row>
        <row r="124">
          <cell r="D124" t="str">
            <v>Nguyễn Thị Thu Thủy</v>
          </cell>
          <cell r="E124" t="str">
            <v>Khoa phụ</v>
          </cell>
          <cell r="F124">
            <v>31684</v>
          </cell>
          <cell r="G124" t="str">
            <v>Cao đẳng</v>
          </cell>
          <cell r="H124" t="str">
            <v>Cao đẳng điều dưỡng</v>
          </cell>
          <cell r="I124" t="str">
            <v>DD</v>
          </cell>
          <cell r="J124" t="str">
            <v>Điều dưỡng</v>
          </cell>
        </row>
        <row r="125">
          <cell r="D125" t="str">
            <v>Tống Thị Minh Phượng</v>
          </cell>
          <cell r="E125" t="str">
            <v>Khoa phụ</v>
          </cell>
          <cell r="F125">
            <v>23016</v>
          </cell>
          <cell r="G125" t="str">
            <v>Lao động phổ thông</v>
          </cell>
          <cell r="H125" t="str">
            <v>Lao động phổ thông</v>
          </cell>
          <cell r="I125" t="str">
            <v>PV</v>
          </cell>
          <cell r="J125" t="str">
            <v>Giao nhận đồ vải</v>
          </cell>
        </row>
        <row r="126">
          <cell r="D126" t="str">
            <v>Phạm Thị Thu</v>
          </cell>
          <cell r="E126" t="str">
            <v>Khoa phụ</v>
          </cell>
          <cell r="F126">
            <v>35920</v>
          </cell>
          <cell r="G126" t="str">
            <v>Cao đẳng</v>
          </cell>
          <cell r="H126" t="str">
            <v>Cao đẳng điều dưỡng</v>
          </cell>
          <cell r="I126" t="str">
            <v>DD</v>
          </cell>
          <cell r="J126" t="str">
            <v>Điều dưỡng</v>
          </cell>
        </row>
        <row r="127">
          <cell r="D127" t="str">
            <v>Nguyễn Thùy Dương</v>
          </cell>
          <cell r="E127" t="str">
            <v>Khoa phụ</v>
          </cell>
          <cell r="F127">
            <v>35386</v>
          </cell>
          <cell r="G127" t="str">
            <v>Trung cấp</v>
          </cell>
          <cell r="H127" t="str">
            <v>Hộ sinh trung cấp</v>
          </cell>
          <cell r="I127" t="str">
            <v>HS</v>
          </cell>
          <cell r="J127" t="str">
            <v>Điều dưỡng</v>
          </cell>
        </row>
        <row r="128">
          <cell r="D128" t="str">
            <v>Nguyễn Thị Nam Dương</v>
          </cell>
          <cell r="E128" t="str">
            <v>Khoa phụ</v>
          </cell>
          <cell r="F128">
            <v>32327</v>
          </cell>
          <cell r="G128" t="str">
            <v>Đại học</v>
          </cell>
          <cell r="H128" t="str">
            <v>Cử nhân điều dưỡng</v>
          </cell>
          <cell r="I128" t="str">
            <v>DD</v>
          </cell>
          <cell r="J128" t="str">
            <v>Điều dưỡng</v>
          </cell>
        </row>
        <row r="129">
          <cell r="D129" t="str">
            <v>Bùi Thu Hương</v>
          </cell>
          <cell r="E129" t="str">
            <v>Khoa phụ</v>
          </cell>
          <cell r="F129">
            <v>31758</v>
          </cell>
          <cell r="G129" t="str">
            <v>Đại học</v>
          </cell>
          <cell r="H129" t="str">
            <v>Cử nhân điều dưỡng</v>
          </cell>
          <cell r="I129" t="str">
            <v>DD</v>
          </cell>
          <cell r="J129" t="str">
            <v>Điều dưỡng</v>
          </cell>
        </row>
        <row r="130">
          <cell r="D130" t="str">
            <v>Ngô Thị Kiều Loan</v>
          </cell>
          <cell r="E130" t="str">
            <v>Khoa phụ</v>
          </cell>
          <cell r="F130">
            <v>36006</v>
          </cell>
          <cell r="G130" t="str">
            <v>Đại học</v>
          </cell>
          <cell r="H130" t="str">
            <v>Cử nhân điều dưỡng</v>
          </cell>
          <cell r="I130" t="str">
            <v>DD</v>
          </cell>
          <cell r="J130" t="str">
            <v>Điều dưỡng</v>
          </cell>
        </row>
        <row r="131">
          <cell r="D131" t="str">
            <v>Hoàng Thu Trang</v>
          </cell>
          <cell r="E131" t="str">
            <v>Khoa phụ</v>
          </cell>
          <cell r="F131">
            <v>37096</v>
          </cell>
          <cell r="G131" t="str">
            <v>Đại học</v>
          </cell>
          <cell r="H131" t="str">
            <v>Cử nhân điều dưỡng</v>
          </cell>
          <cell r="I131" t="str">
            <v>DD</v>
          </cell>
          <cell r="J131" t="str">
            <v>Điều dưỡng</v>
          </cell>
        </row>
        <row r="132">
          <cell r="D132" t="str">
            <v>Lê Phương Thảo</v>
          </cell>
          <cell r="E132" t="str">
            <v>Khoa phụ</v>
          </cell>
          <cell r="F132">
            <v>37159</v>
          </cell>
          <cell r="G132" t="str">
            <v>Đại học</v>
          </cell>
          <cell r="H132" t="str">
            <v>Cử nhân điều dưỡng</v>
          </cell>
          <cell r="I132" t="str">
            <v>DD</v>
          </cell>
          <cell r="J132" t="str">
            <v>Điều dưỡng</v>
          </cell>
        </row>
        <row r="133">
          <cell r="D133" t="str">
            <v>ĐƠN NGUYÊN HỖ TRỢ SINH SẢN</v>
          </cell>
        </row>
        <row r="134">
          <cell r="D134" t="str">
            <v>Nguyễn Đức Thuận</v>
          </cell>
          <cell r="E134" t="str">
            <v>Đơn nguyên hỗ trợ sinh sản</v>
          </cell>
          <cell r="F134">
            <v>32768</v>
          </cell>
          <cell r="G134" t="str">
            <v>BSCKI</v>
          </cell>
          <cell r="H134" t="str">
            <v>Bác sĩ chuyên khoa cấp I chuyên ngành Sản-Phụ khoa, 
chứng chỉ đào tạo về IVF</v>
          </cell>
          <cell r="I134" t="str">
            <v>BSCKI</v>
          </cell>
          <cell r="J134" t="str">
            <v>Trưởng khoa Hỗ trợ sinh sản</v>
          </cell>
        </row>
        <row r="135">
          <cell r="D135" t="str">
            <v>Đỗ Diễm Hường</v>
          </cell>
          <cell r="E135" t="str">
            <v>Đơn nguyên hỗ trợ sinh sản</v>
          </cell>
          <cell r="F135">
            <v>33075</v>
          </cell>
          <cell r="G135" t="str">
            <v>BSCKI</v>
          </cell>
          <cell r="H135" t="str">
            <v>Bác sĩ nội trú, CKI Sản phụ khoa</v>
          </cell>
          <cell r="I135" t="str">
            <v>BSCKI</v>
          </cell>
          <cell r="J135" t="str">
            <v>Bác sĩ</v>
          </cell>
        </row>
        <row r="136">
          <cell r="D136" t="str">
            <v>Phan Đức Cường</v>
          </cell>
          <cell r="E136" t="str">
            <v>Đơn nguyên hỗ trợ sinh sản</v>
          </cell>
          <cell r="F136">
            <v>34283</v>
          </cell>
          <cell r="G136" t="str">
            <v>Thạc sĩ</v>
          </cell>
          <cell r="H136" t="str">
            <v>Thạc sĩ y học sản phụ khoa</v>
          </cell>
          <cell r="I136" t="str">
            <v>Ths</v>
          </cell>
          <cell r="J136" t="str">
            <v>Bác sĩ</v>
          </cell>
        </row>
        <row r="137">
          <cell r="D137" t="str">
            <v>Diệp Minh Quang</v>
          </cell>
          <cell r="E137" t="str">
            <v>Đơn nguyên hỗ trợ sinh sản</v>
          </cell>
          <cell r="F137">
            <v>32847</v>
          </cell>
          <cell r="G137" t="str">
            <v>Thạc sĩ</v>
          </cell>
          <cell r="H137" t="str">
            <v>Thạc sĩ Khoa học Y sinh</v>
          </cell>
          <cell r="I137" t="str">
            <v>Ths</v>
          </cell>
          <cell r="J137" t="str">
            <v>Bác sĩ</v>
          </cell>
        </row>
        <row r="138">
          <cell r="D138" t="str">
            <v>Đỗ Tuấn Anh</v>
          </cell>
          <cell r="E138" t="str">
            <v>Đơn nguyên hỗ trợ sinh sản</v>
          </cell>
          <cell r="F138">
            <v>34042</v>
          </cell>
          <cell r="G138" t="str">
            <v>Thạc sĩ</v>
          </cell>
          <cell r="H138" t="str">
            <v>Ths công nghệ sinh học</v>
          </cell>
          <cell r="I138" t="str">
            <v>KTV</v>
          </cell>
          <cell r="J138" t="str">
            <v>Kĩ thuật viên xét nghiệm</v>
          </cell>
        </row>
        <row r="139">
          <cell r="D139" t="str">
            <v>Nguyễn Thị Thu Trang</v>
          </cell>
          <cell r="E139" t="str">
            <v>Đơn nguyên hỗ trợ sinh sản</v>
          </cell>
          <cell r="F139">
            <v>34417</v>
          </cell>
          <cell r="G139" t="str">
            <v>Đại học</v>
          </cell>
          <cell r="H139" t="str">
            <v>Cử nhân công nghệ sinh học</v>
          </cell>
          <cell r="I139" t="str">
            <v>KTV</v>
          </cell>
          <cell r="J139" t="str">
            <v>Kĩ thuật viên xét nghiệm</v>
          </cell>
        </row>
        <row r="140">
          <cell r="D140" t="str">
            <v>Đặng Trường Sơn</v>
          </cell>
          <cell r="E140" t="str">
            <v>Đơn nguyên hỗ trợ sinh sản</v>
          </cell>
          <cell r="F140">
            <v>33780</v>
          </cell>
          <cell r="G140" t="str">
            <v>Thạc sĩ</v>
          </cell>
          <cell r="H140" t="str">
            <v>Ths.CN sinh học</v>
          </cell>
          <cell r="I140" t="str">
            <v>KTV</v>
          </cell>
          <cell r="J140" t="str">
            <v>Trưởng LAB</v>
          </cell>
        </row>
        <row r="141">
          <cell r="D141" t="str">
            <v>Lưu Trung Tâm</v>
          </cell>
          <cell r="E141" t="str">
            <v>Đơn nguyên hỗ trợ sinh sản</v>
          </cell>
          <cell r="F141">
            <v>35794</v>
          </cell>
          <cell r="G141" t="str">
            <v>Đại học</v>
          </cell>
          <cell r="H141" t="str">
            <v>Cử nhân xét nghiệm</v>
          </cell>
          <cell r="I141" t="str">
            <v>KTV</v>
          </cell>
          <cell r="J141" t="str">
            <v>Kĩ thuật viên xét nghiệm</v>
          </cell>
        </row>
        <row r="142">
          <cell r="D142" t="str">
            <v>Phạm Vân Anh</v>
          </cell>
          <cell r="E142" t="str">
            <v>Đơn nguyên hỗ trợ sinh sản</v>
          </cell>
          <cell r="F142">
            <v>35388</v>
          </cell>
          <cell r="G142" t="str">
            <v>Thạc sĩ</v>
          </cell>
          <cell r="H142" t="str">
            <v>Cử nhân sinh học</v>
          </cell>
          <cell r="I142" t="str">
            <v>KTV</v>
          </cell>
          <cell r="J142" t="str">
            <v>Kĩ thuật viên xét nghiệm</v>
          </cell>
        </row>
        <row r="143">
          <cell r="D143" t="str">
            <v>Đào Thị Phương</v>
          </cell>
          <cell r="E143" t="str">
            <v>Đơn nguyên hỗ trợ sinh sản</v>
          </cell>
          <cell r="F143">
            <v>35342</v>
          </cell>
          <cell r="G143" t="str">
            <v>Đại học</v>
          </cell>
          <cell r="H143" t="str">
            <v>Cử nhân xét nghiệm</v>
          </cell>
          <cell r="I143" t="str">
            <v>KTV</v>
          </cell>
          <cell r="J143" t="str">
            <v>Kĩ thuật viên xét nghiệm</v>
          </cell>
        </row>
        <row r="144">
          <cell r="D144" t="str">
            <v>Chu Thị Yến</v>
          </cell>
          <cell r="E144" t="str">
            <v>Đơn nguyên hỗ trợ sinh sản</v>
          </cell>
          <cell r="F144">
            <v>29459</v>
          </cell>
          <cell r="G144" t="str">
            <v>Đại học</v>
          </cell>
          <cell r="H144" t="str">
            <v>Cử nhân điều dưỡng</v>
          </cell>
          <cell r="I144" t="str">
            <v>DD</v>
          </cell>
          <cell r="J144" t="str">
            <v>Điều dưỡng trưởng</v>
          </cell>
        </row>
        <row r="145">
          <cell r="D145" t="str">
            <v>Phạm Thị Bích</v>
          </cell>
          <cell r="E145" t="str">
            <v>Đơn nguyên hỗ trợ sinh sản</v>
          </cell>
          <cell r="F145">
            <v>33903</v>
          </cell>
          <cell r="G145" t="str">
            <v>Cao đẳng</v>
          </cell>
          <cell r="H145" t="str">
            <v>Hộ sinh cao đẳng</v>
          </cell>
          <cell r="I145" t="str">
            <v>HS</v>
          </cell>
          <cell r="J145" t="str">
            <v>Điều dưỡng</v>
          </cell>
        </row>
        <row r="146">
          <cell r="D146" t="str">
            <v>Nguyễn Thị Mai</v>
          </cell>
          <cell r="E146" t="str">
            <v>Đơn nguyên hỗ trợ sinh sản</v>
          </cell>
          <cell r="F146">
            <v>34885</v>
          </cell>
          <cell r="G146" t="str">
            <v>Cao đẳng</v>
          </cell>
          <cell r="H146" t="str">
            <v>Cao đẳng điều dưỡng</v>
          </cell>
          <cell r="I146" t="str">
            <v>DD</v>
          </cell>
          <cell r="J146" t="str">
            <v>Điều dưỡng</v>
          </cell>
        </row>
        <row r="147">
          <cell r="D147" t="str">
            <v>Hoàng Thị Hiền</v>
          </cell>
          <cell r="E147" t="str">
            <v>Đơn nguyên hỗ trợ sinh sản</v>
          </cell>
          <cell r="F147">
            <v>35579</v>
          </cell>
          <cell r="G147" t="str">
            <v>Cao đẳng</v>
          </cell>
          <cell r="H147" t="str">
            <v>Cao đẳng điều dưỡng</v>
          </cell>
          <cell r="I147" t="str">
            <v>DD</v>
          </cell>
          <cell r="J147" t="str">
            <v>Điều dưỡng</v>
          </cell>
        </row>
        <row r="148">
          <cell r="D148" t="str">
            <v>Lê Thị Vân</v>
          </cell>
          <cell r="E148" t="str">
            <v>Đơn nguyên hỗ trợ sinh sản</v>
          </cell>
          <cell r="F148">
            <v>34867</v>
          </cell>
          <cell r="G148" t="str">
            <v>Đại học</v>
          </cell>
          <cell r="H148" t="str">
            <v>Cử nhân điều dưỡng</v>
          </cell>
          <cell r="I148" t="str">
            <v>DD</v>
          </cell>
          <cell r="J148" t="str">
            <v>Điều dưỡng</v>
          </cell>
        </row>
        <row r="149">
          <cell r="D149" t="str">
            <v>Nguyễn Hương Giang</v>
          </cell>
          <cell r="E149" t="str">
            <v>Đơn nguyên hỗ trợ sinh sản</v>
          </cell>
          <cell r="F149">
            <v>36580</v>
          </cell>
          <cell r="G149" t="str">
            <v>Đại học</v>
          </cell>
          <cell r="H149" t="str">
            <v>Cử nhân công nghệ sinh học</v>
          </cell>
          <cell r="I149" t="str">
            <v>KTV</v>
          </cell>
          <cell r="J149" t="str">
            <v>Chuyên viên phôi</v>
          </cell>
        </row>
        <row r="150">
          <cell r="D150" t="str">
            <v>Nguyễn Thị Huyền</v>
          </cell>
          <cell r="E150" t="str">
            <v>Đơn nguyên hỗ trợ sinh sản</v>
          </cell>
          <cell r="F150">
            <v>35622</v>
          </cell>
          <cell r="G150" t="str">
            <v>Cao đẳng</v>
          </cell>
          <cell r="H150" t="str">
            <v>Cao đẳng điều dưỡng</v>
          </cell>
          <cell r="I150" t="str">
            <v>DD</v>
          </cell>
          <cell r="J150" t="str">
            <v>Điều dưỡng</v>
          </cell>
        </row>
        <row r="151">
          <cell r="D151" t="str">
            <v>Lê Thị Thu Hương</v>
          </cell>
          <cell r="E151" t="str">
            <v>Đơn nguyên hỗ trợ sinh sản</v>
          </cell>
          <cell r="F151">
            <v>36740</v>
          </cell>
          <cell r="G151" t="str">
            <v>Đại học</v>
          </cell>
          <cell r="H151" t="str">
            <v>Cử nhân điều dưỡng</v>
          </cell>
          <cell r="I151" t="str">
            <v>DD</v>
          </cell>
          <cell r="J151" t="str">
            <v>Điều dưỡng</v>
          </cell>
        </row>
        <row r="152">
          <cell r="D152" t="str">
            <v>Nguyễn Thị Thủy</v>
          </cell>
          <cell r="E152" t="str">
            <v>Đơn nguyên hỗ trợ sinh sản</v>
          </cell>
          <cell r="F152">
            <v>33333</v>
          </cell>
          <cell r="G152" t="str">
            <v>Cao đẳng</v>
          </cell>
          <cell r="H152" t="str">
            <v>Cao đẳng điều dưỡng</v>
          </cell>
          <cell r="I152" t="str">
            <v>DD</v>
          </cell>
          <cell r="J152" t="str">
            <v>Điều dưỡng</v>
          </cell>
        </row>
        <row r="153">
          <cell r="D153" t="str">
            <v>Nguyễn Đức Quỳnh Như</v>
          </cell>
          <cell r="E153" t="str">
            <v>Đơn nguyên hỗ trợ sinh sản</v>
          </cell>
          <cell r="F153">
            <v>30228</v>
          </cell>
          <cell r="G153" t="str">
            <v>Đại học</v>
          </cell>
          <cell r="H153" t="str">
            <v>Cử nhân triết học</v>
          </cell>
          <cell r="I153" t="str">
            <v>NV</v>
          </cell>
          <cell r="J153" t="str">
            <v>Nhân viên CSKH</v>
          </cell>
        </row>
        <row r="154">
          <cell r="D154" t="str">
            <v>PHÒNG KẾ HOẠCH TỔNG HỢP</v>
          </cell>
        </row>
        <row r="155">
          <cell r="D155" t="str">
            <v>Nguyễn Thị Miền</v>
          </cell>
          <cell r="E155" t="str">
            <v>Kế hoạch tổng hợp</v>
          </cell>
          <cell r="F155">
            <v>22026</v>
          </cell>
          <cell r="G155" t="str">
            <v>BSCKI</v>
          </cell>
          <cell r="H155" t="str">
            <v>BSCKI chuyên khoa răng hàm mặt</v>
          </cell>
          <cell r="I155" t="str">
            <v>BSCKI</v>
          </cell>
          <cell r="J155" t="str">
            <v>Phụ trách phòng</v>
          </cell>
        </row>
        <row r="156">
          <cell r="D156" t="str">
            <v>Lê Thị Kim Chi</v>
          </cell>
          <cell r="E156" t="str">
            <v>Kế hoạch tổng hợp</v>
          </cell>
          <cell r="F156">
            <v>35156</v>
          </cell>
          <cell r="G156" t="str">
            <v>Cao đẳng</v>
          </cell>
          <cell r="H156" t="str">
            <v>Cao đẳng điều dưỡng</v>
          </cell>
          <cell r="I156" t="str">
            <v>DD</v>
          </cell>
          <cell r="J156" t="str">
            <v>Nhân viên</v>
          </cell>
        </row>
        <row r="157">
          <cell r="D157" t="str">
            <v>Hoàng Thị Hà Phương</v>
          </cell>
          <cell r="E157" t="str">
            <v>Kế hoạch tổng hợp</v>
          </cell>
          <cell r="F157">
            <v>33920</v>
          </cell>
          <cell r="G157" t="str">
            <v>Cao đẳng</v>
          </cell>
          <cell r="H157" t="str">
            <v>Cao đẳng hộ sinh</v>
          </cell>
          <cell r="I157" t="str">
            <v>DD</v>
          </cell>
          <cell r="J157" t="str">
            <v>Nhân viên</v>
          </cell>
        </row>
        <row r="158">
          <cell r="D158" t="str">
            <v>Trần Thị Ngọc</v>
          </cell>
          <cell r="E158" t="str">
            <v>Kế hoạch tổng hợp</v>
          </cell>
          <cell r="F158">
            <v>34421</v>
          </cell>
          <cell r="G158" t="str">
            <v>Bác sĩ YHDP</v>
          </cell>
          <cell r="H158" t="str">
            <v>Bác sĩ YHDP</v>
          </cell>
          <cell r="I158" t="str">
            <v>BS</v>
          </cell>
          <cell r="J158" t="str">
            <v>Nhân viên</v>
          </cell>
        </row>
        <row r="159">
          <cell r="D159" t="str">
            <v>Đỗ Ngọc Uyên</v>
          </cell>
          <cell r="E159" t="str">
            <v>Kế hoạch tổng hợp</v>
          </cell>
          <cell r="F159">
            <v>35118</v>
          </cell>
          <cell r="G159" t="str">
            <v>Bác sĩ YHDP</v>
          </cell>
          <cell r="H159" t="str">
            <v>Bác sĩ y học dự phòng</v>
          </cell>
          <cell r="I159" t="str">
            <v>BS</v>
          </cell>
          <cell r="J159" t="str">
            <v>Nhân viên</v>
          </cell>
        </row>
        <row r="160">
          <cell r="D160" t="str">
            <v>Hà Trung Kiên</v>
          </cell>
          <cell r="E160" t="str">
            <v>Kế hoạch tổng hợp</v>
          </cell>
          <cell r="F160">
            <v>36398</v>
          </cell>
          <cell r="G160" t="str">
            <v>Đại học</v>
          </cell>
          <cell r="H160" t="str">
            <v>Cử nhân y tế công cộng</v>
          </cell>
          <cell r="I160" t="str">
            <v>NV</v>
          </cell>
          <cell r="J160" t="str">
            <v>Nhân viên</v>
          </cell>
        </row>
        <row r="161">
          <cell r="D161" t="str">
            <v>Nguyễn Thị Mai</v>
          </cell>
          <cell r="E161" t="str">
            <v>Kế hoạch tổng hợp</v>
          </cell>
          <cell r="F161">
            <v>35118</v>
          </cell>
          <cell r="G161" t="str">
            <v>Đại học</v>
          </cell>
          <cell r="H161" t="str">
            <v>Cử nhân điều dưỡng</v>
          </cell>
          <cell r="I161" t="str">
            <v>DD</v>
          </cell>
          <cell r="J161" t="str">
            <v>Nhân viên</v>
          </cell>
        </row>
        <row r="162">
          <cell r="D162" t="str">
            <v>Phạm Tiến Dũng</v>
          </cell>
          <cell r="E162" t="str">
            <v>Kế hoạch tổng hợp</v>
          </cell>
          <cell r="F162">
            <v>36496</v>
          </cell>
          <cell r="G162" t="str">
            <v>Bác sĩ YHDP</v>
          </cell>
          <cell r="H162" t="str">
            <v>Bác sĩ y học dự phòng</v>
          </cell>
          <cell r="I162" t="str">
            <v>BS</v>
          </cell>
          <cell r="J162" t="str">
            <v>Nhân viên</v>
          </cell>
        </row>
        <row r="163">
          <cell r="D163" t="str">
            <v>KHOA CHẨN ĐOÁN HÌNH ẢNH</v>
          </cell>
        </row>
        <row r="164">
          <cell r="D164" t="str">
            <v>Lê Đắc Nghĩa</v>
          </cell>
          <cell r="E164" t="str">
            <v>Khoa chẩn đoán hình ảnh</v>
          </cell>
          <cell r="F164">
            <v>23316</v>
          </cell>
          <cell r="G164" t="str">
            <v>BSCKI</v>
          </cell>
          <cell r="H164" t="str">
            <v xml:space="preserve">BSCK I </v>
          </cell>
          <cell r="I164" t="str">
            <v>BSCKI</v>
          </cell>
          <cell r="J164" t="str">
            <v>Trưởng khoa</v>
          </cell>
        </row>
        <row r="165">
          <cell r="D165" t="str">
            <v>Cao Thị Lan Hương</v>
          </cell>
          <cell r="E165" t="str">
            <v>Khoa chẩn đoán hình ảnh</v>
          </cell>
          <cell r="F165">
            <v>28242</v>
          </cell>
          <cell r="G165" t="str">
            <v>BSCKI</v>
          </cell>
          <cell r="H165" t="str">
            <v>BSCK I CK Sản; CĐHA</v>
          </cell>
          <cell r="I165" t="str">
            <v>BSCKI</v>
          </cell>
          <cell r="J165" t="str">
            <v>Bác sĩ</v>
          </cell>
        </row>
        <row r="166">
          <cell r="D166" t="str">
            <v>Bùi Đăng Chương</v>
          </cell>
          <cell r="E166" t="str">
            <v>Khoa chẩn đoán hình ảnh</v>
          </cell>
          <cell r="F166">
            <v>26667</v>
          </cell>
          <cell r="G166" t="str">
            <v>BSCKI</v>
          </cell>
          <cell r="H166" t="str">
            <v>BSCKI chuyên ngành CĐHA</v>
          </cell>
          <cell r="I166" t="str">
            <v>BSCKI</v>
          </cell>
          <cell r="J166" t="str">
            <v>Bác sĩ</v>
          </cell>
        </row>
        <row r="167">
          <cell r="D167" t="str">
            <v>Lê Thị Hồng Xuyến</v>
          </cell>
          <cell r="E167" t="str">
            <v>Khoa chẩn đoán hình ảnh</v>
          </cell>
          <cell r="F167">
            <v>32909</v>
          </cell>
          <cell r="G167" t="str">
            <v xml:space="preserve">Bác sĩ </v>
          </cell>
          <cell r="H167" t="str">
            <v xml:space="preserve">Bác sĩ </v>
          </cell>
          <cell r="I167" t="str">
            <v>BS</v>
          </cell>
          <cell r="J167" t="str">
            <v>Bác sĩ</v>
          </cell>
        </row>
        <row r="168">
          <cell r="D168" t="str">
            <v>Nguyễn Văn Bách</v>
          </cell>
          <cell r="E168" t="str">
            <v>Khoa chẩn đoán hình ảnh</v>
          </cell>
          <cell r="F168">
            <v>20099</v>
          </cell>
          <cell r="G168" t="str">
            <v>BSCKI</v>
          </cell>
          <cell r="H168" t="str">
            <v>BSCKI chuyên ngành CĐHA</v>
          </cell>
          <cell r="I168" t="str">
            <v>BSCKI</v>
          </cell>
          <cell r="J168" t="str">
            <v>Bác sĩ</v>
          </cell>
        </row>
        <row r="169">
          <cell r="D169" t="str">
            <v>Nguyễn Thùy Vân</v>
          </cell>
          <cell r="E169" t="str">
            <v>Khoa chẩn đoán hình ảnh</v>
          </cell>
          <cell r="F169">
            <v>31630</v>
          </cell>
          <cell r="G169" t="str">
            <v>BSCKI</v>
          </cell>
          <cell r="H169" t="str">
            <v xml:space="preserve">BSCK I </v>
          </cell>
          <cell r="I169" t="str">
            <v>BSCKI</v>
          </cell>
          <cell r="J169" t="str">
            <v>Bác sĩ</v>
          </cell>
        </row>
        <row r="170">
          <cell r="D170" t="str">
            <v>Trần Thị Mỹ Lệ</v>
          </cell>
          <cell r="E170" t="str">
            <v>Khoa chẩn đoán hình ảnh</v>
          </cell>
          <cell r="F170">
            <v>26302</v>
          </cell>
          <cell r="G170" t="str">
            <v>BSCKI</v>
          </cell>
          <cell r="H170" t="str">
            <v xml:space="preserve">BSCK I </v>
          </cell>
          <cell r="I170" t="str">
            <v>BSCKI</v>
          </cell>
          <cell r="J170" t="str">
            <v>Bác sĩ</v>
          </cell>
        </row>
        <row r="171">
          <cell r="D171" t="str">
            <v>Trần Thị Thương</v>
          </cell>
          <cell r="E171" t="str">
            <v>Khoa chẩn đoán hình ảnh</v>
          </cell>
          <cell r="F171">
            <v>35023</v>
          </cell>
          <cell r="G171" t="str">
            <v>Bác sĩ</v>
          </cell>
          <cell r="H171" t="str">
            <v xml:space="preserve">Bác sĩ </v>
          </cell>
          <cell r="I171" t="str">
            <v>BS</v>
          </cell>
          <cell r="J171" t="str">
            <v xml:space="preserve">Bác sĩ </v>
          </cell>
        </row>
        <row r="172">
          <cell r="D172" t="str">
            <v>Vũ Thị Hà</v>
          </cell>
          <cell r="E172" t="str">
            <v>Khoa chẩn đoán hình ảnh</v>
          </cell>
          <cell r="F172">
            <v>34893</v>
          </cell>
          <cell r="G172" t="str">
            <v>Cao đẳng</v>
          </cell>
          <cell r="H172" t="str">
            <v>Cao đẳng điều dưỡng</v>
          </cell>
          <cell r="I172" t="str">
            <v>DD</v>
          </cell>
          <cell r="J172" t="str">
            <v>Điều dưỡng</v>
          </cell>
        </row>
        <row r="173">
          <cell r="D173" t="str">
            <v>Hà Thị Gấm</v>
          </cell>
          <cell r="E173" t="str">
            <v>Khoa chẩn đoán hình ảnh</v>
          </cell>
          <cell r="F173">
            <v>34655</v>
          </cell>
          <cell r="G173" t="str">
            <v>Cao đẳng</v>
          </cell>
          <cell r="H173" t="str">
            <v>Cao đẳng điều dưỡng</v>
          </cell>
          <cell r="I173" t="str">
            <v>DD</v>
          </cell>
          <cell r="J173" t="str">
            <v>Đều dưỡng</v>
          </cell>
        </row>
        <row r="174">
          <cell r="D174" t="str">
            <v>Nguyễn Thị Hường</v>
          </cell>
          <cell r="E174" t="str">
            <v>Khoa chẩn đoán hình ảnh</v>
          </cell>
          <cell r="F174">
            <v>31295</v>
          </cell>
          <cell r="G174" t="str">
            <v>Cao đẳng</v>
          </cell>
          <cell r="H174" t="str">
            <v>Cao đẳng điều dưỡng</v>
          </cell>
          <cell r="I174" t="str">
            <v>DD</v>
          </cell>
          <cell r="J174" t="str">
            <v xml:space="preserve">Điều dưỡng trưởng </v>
          </cell>
        </row>
        <row r="175">
          <cell r="D175" t="str">
            <v>Nguyễn Thùy Trang</v>
          </cell>
          <cell r="E175" t="str">
            <v>Khoa chẩn đoán hình ảnh</v>
          </cell>
          <cell r="F175">
            <v>36210</v>
          </cell>
          <cell r="G175" t="str">
            <v>Cao đẳng</v>
          </cell>
          <cell r="H175" t="str">
            <v>Cao đẳng điều dưỡng</v>
          </cell>
          <cell r="I175" t="str">
            <v>DD</v>
          </cell>
          <cell r="J175" t="str">
            <v>Điều dưỡng</v>
          </cell>
        </row>
        <row r="176">
          <cell r="D176" t="str">
            <v>Bùi Tiến Đạt</v>
          </cell>
          <cell r="E176" t="str">
            <v>Khoa chẩn đoán hình ảnh</v>
          </cell>
          <cell r="F176">
            <v>36386</v>
          </cell>
          <cell r="G176" t="str">
            <v>Đại học</v>
          </cell>
          <cell r="H176" t="str">
            <v>Cử nhân KTHA</v>
          </cell>
          <cell r="I176" t="str">
            <v>KTV</v>
          </cell>
          <cell r="J176" t="str">
            <v>Kĩ thuật viên</v>
          </cell>
        </row>
        <row r="177">
          <cell r="D177" t="str">
            <v>Nguyễn Thu Hằng</v>
          </cell>
          <cell r="E177" t="str">
            <v>Khoa chẩn đoán hình ảnh</v>
          </cell>
          <cell r="F177">
            <v>36028</v>
          </cell>
          <cell r="G177" t="str">
            <v>Cao đẳng</v>
          </cell>
          <cell r="H177" t="str">
            <v>Cao đẳng điều dưỡng</v>
          </cell>
          <cell r="I177" t="str">
            <v>DD</v>
          </cell>
          <cell r="J177" t="str">
            <v>Điều dưỡng</v>
          </cell>
        </row>
        <row r="178">
          <cell r="D178" t="str">
            <v>Nguyễn Thế Vinh</v>
          </cell>
          <cell r="E178" t="str">
            <v>Khoa chẩn đoán hình ảnh</v>
          </cell>
          <cell r="F178">
            <v>34136</v>
          </cell>
          <cell r="G178" t="str">
            <v>Cao đẳng</v>
          </cell>
          <cell r="H178" t="str">
            <v>Cao đẳng KTHA</v>
          </cell>
          <cell r="I178" t="str">
            <v>KTV</v>
          </cell>
          <cell r="J178" t="str">
            <v>Kĩ thuật viên</v>
          </cell>
        </row>
        <row r="179">
          <cell r="D179" t="str">
            <v>Trần Văn Hoàng</v>
          </cell>
          <cell r="E179" t="str">
            <v>Khoa chẩn đoán hình ảnh</v>
          </cell>
          <cell r="F179">
            <v>33990</v>
          </cell>
          <cell r="G179" t="str">
            <v>Cao đẳng</v>
          </cell>
          <cell r="H179" t="str">
            <v>Cao đẳng KTHA</v>
          </cell>
          <cell r="I179" t="str">
            <v>KTV</v>
          </cell>
          <cell r="J179" t="str">
            <v>Kĩ thuật viên</v>
          </cell>
        </row>
        <row r="180">
          <cell r="D180" t="str">
            <v>Trịnh Minh Tuấn</v>
          </cell>
          <cell r="E180" t="str">
            <v>Khoa chẩn đoán hình ảnh</v>
          </cell>
          <cell r="F180">
            <v>36352</v>
          </cell>
          <cell r="G180" t="str">
            <v>Đại học</v>
          </cell>
          <cell r="H180" t="str">
            <v>Cử nhân KTHA</v>
          </cell>
          <cell r="I180" t="str">
            <v>KTV</v>
          </cell>
          <cell r="J180" t="str">
            <v>Kĩ thuật viên</v>
          </cell>
        </row>
        <row r="181">
          <cell r="D181" t="str">
            <v>Lưu Đức Thuận</v>
          </cell>
          <cell r="E181" t="str">
            <v>Khoa chẩn đoán hình ảnh</v>
          </cell>
          <cell r="F181">
            <v>37152</v>
          </cell>
          <cell r="G181" t="str">
            <v>Đại học</v>
          </cell>
          <cell r="H181" t="str">
            <v>Cử nhân KTHA</v>
          </cell>
          <cell r="I181" t="str">
            <v>KTV</v>
          </cell>
          <cell r="J181" t="str">
            <v>Kĩ thuật viên</v>
          </cell>
        </row>
        <row r="182">
          <cell r="D182" t="str">
            <v>Phạm Hữu Bằng</v>
          </cell>
          <cell r="E182" t="str">
            <v>Khoa chẩn đoán hình ảnh</v>
          </cell>
          <cell r="F182">
            <v>32827</v>
          </cell>
          <cell r="G182" t="str">
            <v>Đại học</v>
          </cell>
          <cell r="H182" t="str">
            <v>Cử nhân KTHA</v>
          </cell>
          <cell r="I182" t="str">
            <v>KTV</v>
          </cell>
          <cell r="J182" t="str">
            <v>Kĩ thuật viên</v>
          </cell>
        </row>
        <row r="183">
          <cell r="D183" t="str">
            <v>Nguyễn Ngọc Khánh</v>
          </cell>
          <cell r="E183" t="str">
            <v>Khoa chẩn đoán hình ảnh</v>
          </cell>
          <cell r="F183">
            <v>37181</v>
          </cell>
          <cell r="G183" t="str">
            <v>Đại học</v>
          </cell>
          <cell r="H183" t="str">
            <v>Cử nhân KTHA</v>
          </cell>
          <cell r="I183" t="str">
            <v>KTV</v>
          </cell>
          <cell r="J183" t="str">
            <v>Kĩ thuật viên</v>
          </cell>
        </row>
        <row r="184">
          <cell r="D184" t="str">
            <v>Nguyễn Thu Huế</v>
          </cell>
          <cell r="E184" t="str">
            <v>Khoa chẩn đoán hình ảnh</v>
          </cell>
          <cell r="F184">
            <v>35623</v>
          </cell>
          <cell r="G184" t="str">
            <v>Cao đẳng</v>
          </cell>
          <cell r="H184" t="str">
            <v>Cao đẳng điều dưỡng</v>
          </cell>
          <cell r="I184" t="str">
            <v>DD</v>
          </cell>
          <cell r="J184" t="str">
            <v>Điều dưỡng</v>
          </cell>
        </row>
        <row r="185">
          <cell r="D185" t="str">
            <v>KHOA DƯỢC</v>
          </cell>
        </row>
        <row r="186">
          <cell r="D186" t="str">
            <v>Nguyễn Thị Lê Như</v>
          </cell>
          <cell r="E186" t="str">
            <v>Khoa Dược</v>
          </cell>
          <cell r="F186">
            <v>26375</v>
          </cell>
          <cell r="G186" t="str">
            <v>Thạc sĩ</v>
          </cell>
          <cell r="H186" t="str">
            <v>Thạc sĩ dược học</v>
          </cell>
          <cell r="I186" t="str">
            <v>DS</v>
          </cell>
          <cell r="J186" t="str">
            <v>Trưởng khoa dược</v>
          </cell>
        </row>
        <row r="187">
          <cell r="D187" t="str">
            <v>Lưu Thị Ngọc Bích</v>
          </cell>
          <cell r="E187" t="str">
            <v>Khoa Dược</v>
          </cell>
          <cell r="F187">
            <v>34329</v>
          </cell>
          <cell r="G187" t="str">
            <v>Thạc sĩ</v>
          </cell>
          <cell r="H187" t="str">
            <v>Thạc sĩ dược học</v>
          </cell>
          <cell r="I187" t="str">
            <v>DS</v>
          </cell>
          <cell r="J187" t="str">
            <v>Phụ trách nhà thuốc</v>
          </cell>
        </row>
        <row r="188">
          <cell r="D188" t="str">
            <v>Phạm Thị Quyên</v>
          </cell>
          <cell r="E188" t="str">
            <v>Khoa Dược</v>
          </cell>
          <cell r="F188">
            <v>33210</v>
          </cell>
          <cell r="G188" t="str">
            <v>Đại học</v>
          </cell>
          <cell r="H188" t="str">
            <v>Đại học Dược</v>
          </cell>
          <cell r="I188" t="str">
            <v>DS</v>
          </cell>
          <cell r="J188" t="str">
            <v>Dược sĩ</v>
          </cell>
        </row>
        <row r="189">
          <cell r="D189" t="str">
            <v>Nguyễn Thị Thu Hà</v>
          </cell>
          <cell r="E189" t="str">
            <v>Khoa Dược</v>
          </cell>
          <cell r="F189">
            <v>35414</v>
          </cell>
          <cell r="G189" t="str">
            <v>Đại học</v>
          </cell>
          <cell r="H189" t="str">
            <v>Dược sĩ đại học</v>
          </cell>
          <cell r="I189" t="str">
            <v>DS</v>
          </cell>
          <cell r="J189" t="str">
            <v>Dược sĩ</v>
          </cell>
        </row>
        <row r="190">
          <cell r="D190" t="str">
            <v>Nguyễn Thùy Anh</v>
          </cell>
          <cell r="E190" t="str">
            <v>Khoa Dược</v>
          </cell>
          <cell r="F190">
            <v>33254</v>
          </cell>
          <cell r="G190" t="str">
            <v>Đại học</v>
          </cell>
          <cell r="H190" t="str">
            <v>Dược sĩ đại học</v>
          </cell>
          <cell r="I190" t="str">
            <v>DS</v>
          </cell>
          <cell r="J190" t="str">
            <v>Dược sĩ</v>
          </cell>
        </row>
        <row r="191">
          <cell r="D191" t="str">
            <v>Bùi Thị Lý</v>
          </cell>
          <cell r="E191" t="str">
            <v>Khoa Dược</v>
          </cell>
          <cell r="F191">
            <v>32804</v>
          </cell>
          <cell r="G191" t="str">
            <v>Đại học</v>
          </cell>
          <cell r="H191" t="str">
            <v>Đại học Dược</v>
          </cell>
          <cell r="I191" t="str">
            <v>DS</v>
          </cell>
          <cell r="J191" t="str">
            <v>Dược sĩ</v>
          </cell>
        </row>
        <row r="192">
          <cell r="D192" t="str">
            <v>Đỗ Thị Trúc Anh</v>
          </cell>
          <cell r="E192" t="str">
            <v>Khoa Dược</v>
          </cell>
          <cell r="F192">
            <v>35014</v>
          </cell>
          <cell r="G192" t="str">
            <v>Cao đẳng</v>
          </cell>
          <cell r="H192" t="str">
            <v>Cao đẳng Dược</v>
          </cell>
          <cell r="I192" t="str">
            <v>DS</v>
          </cell>
          <cell r="J192" t="str">
            <v>Dược sĩ</v>
          </cell>
        </row>
        <row r="193">
          <cell r="D193" t="str">
            <v>Nguyễn Đình Tuấn</v>
          </cell>
          <cell r="E193" t="str">
            <v>Khoa Dược</v>
          </cell>
          <cell r="F193">
            <v>35473</v>
          </cell>
          <cell r="G193" t="str">
            <v>Đại học</v>
          </cell>
          <cell r="H193" t="str">
            <v>Đại học Dược</v>
          </cell>
          <cell r="I193" t="str">
            <v>DS</v>
          </cell>
          <cell r="J193" t="str">
            <v>Dược sĩ</v>
          </cell>
        </row>
        <row r="194">
          <cell r="D194" t="str">
            <v>Phạm Thị Hồng Thảo</v>
          </cell>
          <cell r="E194" t="str">
            <v>Khoa Dược</v>
          </cell>
          <cell r="F194">
            <v>34079</v>
          </cell>
          <cell r="G194" t="str">
            <v>Đại học</v>
          </cell>
          <cell r="H194" t="str">
            <v>Dược sĩ đại học</v>
          </cell>
          <cell r="I194" t="str">
            <v>DS</v>
          </cell>
          <cell r="J194" t="str">
            <v>Dược sĩ</v>
          </cell>
        </row>
        <row r="195">
          <cell r="D195" t="str">
            <v>Nguyễn Duy Đức</v>
          </cell>
          <cell r="E195" t="str">
            <v>Khoa Dược</v>
          </cell>
          <cell r="F195">
            <v>34892</v>
          </cell>
          <cell r="G195" t="str">
            <v>Đại học</v>
          </cell>
          <cell r="H195" t="str">
            <v>Dược sĩ đại học</v>
          </cell>
          <cell r="I195" t="str">
            <v>DS</v>
          </cell>
          <cell r="J195" t="str">
            <v>Dược sĩ</v>
          </cell>
        </row>
        <row r="196">
          <cell r="D196" t="str">
            <v>Đoàn Thị Vân</v>
          </cell>
          <cell r="E196" t="str">
            <v>Khoa Dược</v>
          </cell>
          <cell r="F196">
            <v>29788</v>
          </cell>
          <cell r="G196" t="str">
            <v>Cao đẳng</v>
          </cell>
          <cell r="H196" t="str">
            <v>Cao đẳng Dược</v>
          </cell>
          <cell r="I196" t="str">
            <v>DS</v>
          </cell>
          <cell r="J196" t="str">
            <v>Dược sĩ</v>
          </cell>
        </row>
        <row r="197">
          <cell r="D197" t="str">
            <v>Đặng Thị Thắm</v>
          </cell>
          <cell r="E197" t="str">
            <v>Khoa Dược</v>
          </cell>
          <cell r="F197">
            <v>32273</v>
          </cell>
          <cell r="G197" t="str">
            <v>Đại học</v>
          </cell>
          <cell r="H197" t="str">
            <v>Dược sĩ đại học</v>
          </cell>
          <cell r="I197" t="str">
            <v>DS</v>
          </cell>
          <cell r="J197" t="str">
            <v>Dược sĩ</v>
          </cell>
        </row>
        <row r="198">
          <cell r="D198" t="str">
            <v>Phạm Thị Thu Hiền</v>
          </cell>
          <cell r="E198" t="str">
            <v>Khoa Dược</v>
          </cell>
          <cell r="F198">
            <v>37064</v>
          </cell>
          <cell r="G198" t="str">
            <v>Cao đẳng</v>
          </cell>
          <cell r="H198" t="str">
            <v>Cao đẳng Dược</v>
          </cell>
          <cell r="I198" t="str">
            <v>DS</v>
          </cell>
          <cell r="J198" t="str">
            <v>Dược sĩ</v>
          </cell>
        </row>
        <row r="199">
          <cell r="D199" t="str">
            <v>Lê Thị Thùy Linh</v>
          </cell>
          <cell r="E199" t="str">
            <v>Khoa Dược</v>
          </cell>
          <cell r="F199">
            <v>33221</v>
          </cell>
          <cell r="G199" t="str">
            <v>Thạc sĩ</v>
          </cell>
          <cell r="H199" t="str">
            <v>Thạc sĩ dược học</v>
          </cell>
          <cell r="I199" t="str">
            <v>DS</v>
          </cell>
          <cell r="J199" t="str">
            <v>Dược sĩ</v>
          </cell>
        </row>
        <row r="200">
          <cell r="D200" t="str">
            <v>Nguyễn Phúc Anh</v>
          </cell>
          <cell r="E200" t="str">
            <v>Khoa Dược</v>
          </cell>
          <cell r="F200">
            <v>35588</v>
          </cell>
          <cell r="G200" t="str">
            <v>Cao đẳng</v>
          </cell>
          <cell r="H200" t="str">
            <v>Cao đẳng Dược</v>
          </cell>
          <cell r="I200" t="str">
            <v>DS</v>
          </cell>
          <cell r="J200" t="str">
            <v>Dược sĩ</v>
          </cell>
        </row>
        <row r="201">
          <cell r="D201" t="str">
            <v>Vũ Thị Mai Hạnh</v>
          </cell>
          <cell r="E201" t="str">
            <v>Khoa Dược</v>
          </cell>
          <cell r="F201">
            <v>36649</v>
          </cell>
          <cell r="G201" t="str">
            <v>Đại học</v>
          </cell>
          <cell r="H201" t="str">
            <v>Dược sĩ đại học</v>
          </cell>
          <cell r="I201" t="str">
            <v>DS</v>
          </cell>
          <cell r="J201" t="str">
            <v>Dược sĩ</v>
          </cell>
        </row>
        <row r="202">
          <cell r="D202" t="str">
            <v>Phạm Hoàng Long</v>
          </cell>
          <cell r="E202" t="str">
            <v>Khoa Dược</v>
          </cell>
          <cell r="F202">
            <v>36653</v>
          </cell>
          <cell r="G202" t="str">
            <v>Đại học</v>
          </cell>
          <cell r="H202" t="str">
            <v>Dược sĩ đại học</v>
          </cell>
          <cell r="I202" t="str">
            <v>DS</v>
          </cell>
          <cell r="J202" t="str">
            <v>Dược sĩ</v>
          </cell>
        </row>
        <row r="203">
          <cell r="D203" t="str">
            <v>Phạm Trường Lâm</v>
          </cell>
          <cell r="E203" t="str">
            <v>Khoa Dược</v>
          </cell>
          <cell r="F203">
            <v>36429</v>
          </cell>
          <cell r="G203" t="str">
            <v>Đại học</v>
          </cell>
          <cell r="H203" t="str">
            <v>Dược sĩ đại học</v>
          </cell>
          <cell r="I203" t="str">
            <v>DS</v>
          </cell>
          <cell r="J203" t="str">
            <v>Dược sĩ</v>
          </cell>
        </row>
        <row r="204">
          <cell r="D204" t="str">
            <v>Hoàng Lê Minh Trung</v>
          </cell>
          <cell r="E204" t="str">
            <v>Khoa Dược</v>
          </cell>
          <cell r="F204">
            <v>36160</v>
          </cell>
          <cell r="G204" t="str">
            <v>Cao đẳng</v>
          </cell>
          <cell r="H204" t="str">
            <v>Cao đẳng Dược</v>
          </cell>
          <cell r="I204" t="str">
            <v>DS</v>
          </cell>
          <cell r="J204" t="str">
            <v>Dược sĩ</v>
          </cell>
        </row>
        <row r="205">
          <cell r="D205" t="str">
            <v>KHOA GÂY MÊ HỒI SỨC</v>
          </cell>
        </row>
        <row r="206">
          <cell r="D206" t="str">
            <v>Nguyễn Đỗ Hưng</v>
          </cell>
          <cell r="E206" t="str">
            <v>Khoa GMHS</v>
          </cell>
          <cell r="F206">
            <v>30433</v>
          </cell>
          <cell r="G206" t="str">
            <v>BSCKI</v>
          </cell>
          <cell r="H206" t="str">
            <v xml:space="preserve">BSCK I </v>
          </cell>
          <cell r="I206" t="str">
            <v>BSCKI</v>
          </cell>
          <cell r="J206" t="str">
            <v>Trưởng khoa</v>
          </cell>
        </row>
        <row r="207">
          <cell r="D207" t="str">
            <v>Vũ Thị Luyên</v>
          </cell>
          <cell r="E207" t="str">
            <v>Khoa GMHS</v>
          </cell>
          <cell r="F207">
            <v>34355</v>
          </cell>
          <cell r="G207" t="str">
            <v xml:space="preserve">Bác sĩ </v>
          </cell>
          <cell r="H207" t="str">
            <v xml:space="preserve">Bác sĩ </v>
          </cell>
          <cell r="I207" t="str">
            <v>BS</v>
          </cell>
          <cell r="J207" t="str">
            <v xml:space="preserve">Bác sĩ </v>
          </cell>
        </row>
        <row r="208">
          <cell r="D208" t="str">
            <v>Phạm Đình Kiên</v>
          </cell>
          <cell r="E208" t="str">
            <v>Khoa GMHS</v>
          </cell>
          <cell r="F208">
            <v>26889</v>
          </cell>
          <cell r="G208" t="str">
            <v xml:space="preserve">Ths.BS </v>
          </cell>
          <cell r="H208" t="str">
            <v>Thạc sĩ, Bác sĩ chuyên ngành Gây mê hồi sức</v>
          </cell>
          <cell r="I208" t="str">
            <v>Ths</v>
          </cell>
          <cell r="J208" t="str">
            <v xml:space="preserve">Bác sĩ </v>
          </cell>
        </row>
        <row r="209">
          <cell r="D209" t="str">
            <v>Nguyễn Minh Hồng</v>
          </cell>
          <cell r="E209" t="str">
            <v>Khoa GMHS</v>
          </cell>
          <cell r="F209">
            <v>31787</v>
          </cell>
          <cell r="G209" t="str">
            <v>BSCKI</v>
          </cell>
          <cell r="H209" t="str">
            <v xml:space="preserve">Bác sĩ chuyên khoa I chuyên ngành Gây mê hồi sức </v>
          </cell>
          <cell r="I209" t="str">
            <v>BSCKI</v>
          </cell>
          <cell r="J209" t="str">
            <v xml:space="preserve">Bác sĩ </v>
          </cell>
        </row>
        <row r="210">
          <cell r="D210" t="str">
            <v>Bùi Đức Hiếu</v>
          </cell>
          <cell r="E210" t="str">
            <v>Khoa GMHS</v>
          </cell>
          <cell r="F210">
            <v>35485</v>
          </cell>
          <cell r="G210" t="str">
            <v>Bác sĩ đa khoa</v>
          </cell>
          <cell r="H210" t="str">
            <v xml:space="preserve">Bác sĩ </v>
          </cell>
          <cell r="I210" t="str">
            <v>BS</v>
          </cell>
          <cell r="J210" t="str">
            <v xml:space="preserve">Bác sĩ </v>
          </cell>
        </row>
        <row r="211">
          <cell r="D211" t="str">
            <v>Vũ Thúy Nga</v>
          </cell>
          <cell r="E211" t="str">
            <v>Khoa GMHS</v>
          </cell>
          <cell r="F211">
            <v>31447</v>
          </cell>
          <cell r="G211" t="str">
            <v>Bác sĩ đa khoa</v>
          </cell>
          <cell r="H211" t="str">
            <v xml:space="preserve">Bác sĩ </v>
          </cell>
          <cell r="I211" t="str">
            <v>BS</v>
          </cell>
          <cell r="J211" t="str">
            <v xml:space="preserve">Bác sĩ </v>
          </cell>
        </row>
        <row r="212">
          <cell r="D212" t="str">
            <v>Phạm Thị Hương</v>
          </cell>
          <cell r="E212" t="str">
            <v>Khoa GMHS</v>
          </cell>
          <cell r="F212">
            <v>33673</v>
          </cell>
          <cell r="G212" t="str">
            <v>Cao đẳng</v>
          </cell>
          <cell r="H212" t="str">
            <v>Cao đẳng điều dưỡng</v>
          </cell>
          <cell r="I212" t="str">
            <v>DD</v>
          </cell>
          <cell r="J212" t="str">
            <v>Điều dưỡng trưởng</v>
          </cell>
        </row>
        <row r="213">
          <cell r="D213" t="str">
            <v>Nguyễn Thị Duyên</v>
          </cell>
          <cell r="E213" t="str">
            <v>Khoa GMHS</v>
          </cell>
          <cell r="F213">
            <v>33942</v>
          </cell>
          <cell r="G213" t="str">
            <v>Cao đẳng</v>
          </cell>
          <cell r="H213" t="str">
            <v>Cao đẳng điều dưỡng</v>
          </cell>
          <cell r="I213" t="str">
            <v>DD</v>
          </cell>
          <cell r="J213" t="str">
            <v>Điều dưỡng</v>
          </cell>
        </row>
        <row r="214">
          <cell r="D214" t="str">
            <v>Trần Thu Huyền</v>
          </cell>
          <cell r="E214" t="str">
            <v>Khoa GMHS</v>
          </cell>
          <cell r="F214">
            <v>33691</v>
          </cell>
          <cell r="G214" t="str">
            <v>Đại học</v>
          </cell>
          <cell r="H214" t="str">
            <v>Cử nhân điều dưỡng</v>
          </cell>
          <cell r="I214" t="str">
            <v>DD</v>
          </cell>
          <cell r="J214" t="str">
            <v>Điều dưỡng</v>
          </cell>
        </row>
        <row r="215">
          <cell r="D215" t="str">
            <v>Nguyễn Văn Năm</v>
          </cell>
          <cell r="E215" t="str">
            <v>Khoa GMHS</v>
          </cell>
          <cell r="F215">
            <v>32662</v>
          </cell>
          <cell r="G215" t="str">
            <v>Cao đẳng</v>
          </cell>
          <cell r="H215" t="str">
            <v>Cao đẳng điều dưỡng</v>
          </cell>
          <cell r="I215" t="str">
            <v>DD</v>
          </cell>
          <cell r="J215" t="str">
            <v>Điều dưỡng</v>
          </cell>
        </row>
        <row r="216">
          <cell r="D216" t="str">
            <v>Phạm Thu Trang</v>
          </cell>
          <cell r="E216" t="str">
            <v>Khoa GMHS</v>
          </cell>
          <cell r="F216">
            <v>34035</v>
          </cell>
          <cell r="G216" t="str">
            <v>Đại học</v>
          </cell>
          <cell r="H216" t="str">
            <v>Cử nhân điều dưỡng</v>
          </cell>
          <cell r="I216" t="str">
            <v>DD</v>
          </cell>
          <cell r="J216" t="str">
            <v>Điều dưỡng</v>
          </cell>
        </row>
        <row r="217">
          <cell r="D217" t="str">
            <v>Nguyễn Thị Nhàn</v>
          </cell>
          <cell r="E217" t="str">
            <v>Khoa GMHS</v>
          </cell>
          <cell r="F217" t="str">
            <v>10/05/1993</v>
          </cell>
          <cell r="G217" t="str">
            <v>Đại học</v>
          </cell>
          <cell r="H217" t="str">
            <v>Cử nhân điều dưỡng</v>
          </cell>
          <cell r="I217" t="str">
            <v>DD</v>
          </cell>
          <cell r="J217" t="str">
            <v>Điều dưỡng</v>
          </cell>
        </row>
        <row r="218">
          <cell r="D218" t="str">
            <v>Đào Thị Duyên</v>
          </cell>
          <cell r="E218" t="str">
            <v>Khoa GMHS</v>
          </cell>
          <cell r="F218">
            <v>33851</v>
          </cell>
          <cell r="G218" t="str">
            <v>Cao đẳng</v>
          </cell>
          <cell r="H218" t="str">
            <v>Cao đẳng điều dưỡng</v>
          </cell>
          <cell r="I218" t="str">
            <v>DD</v>
          </cell>
          <cell r="J218" t="str">
            <v>Điều dưỡng</v>
          </cell>
        </row>
        <row r="219">
          <cell r="D219" t="str">
            <v>Phạm Thị Tuyên</v>
          </cell>
          <cell r="E219" t="str">
            <v>Khoa GMHS</v>
          </cell>
          <cell r="F219">
            <v>34343</v>
          </cell>
          <cell r="G219" t="str">
            <v>Đại học</v>
          </cell>
          <cell r="H219" t="str">
            <v>Cử nhân điều dưỡng</v>
          </cell>
          <cell r="I219" t="str">
            <v>DD</v>
          </cell>
          <cell r="J219" t="str">
            <v>Điều dưỡng</v>
          </cell>
        </row>
        <row r="220">
          <cell r="D220" t="str">
            <v>Phạm Thị Hải Yến Chi</v>
          </cell>
          <cell r="E220" t="str">
            <v>Khoa GMHS</v>
          </cell>
          <cell r="F220" t="str">
            <v>15/08/1995</v>
          </cell>
          <cell r="G220" t="str">
            <v>Đại học</v>
          </cell>
          <cell r="H220" t="str">
            <v>Cử nhân điều dưỡng</v>
          </cell>
          <cell r="I220" t="str">
            <v>DD</v>
          </cell>
          <cell r="J220" t="str">
            <v>Điều dưỡng</v>
          </cell>
        </row>
        <row r="221">
          <cell r="D221" t="str">
            <v>Phạm Thị Oanh</v>
          </cell>
          <cell r="E221" t="str">
            <v>Khoa GMHS</v>
          </cell>
          <cell r="F221">
            <v>31848</v>
          </cell>
          <cell r="G221" t="str">
            <v>Cao đẳng</v>
          </cell>
          <cell r="H221" t="str">
            <v>Cao đẳng điều dưỡng</v>
          </cell>
          <cell r="I221" t="str">
            <v>DD</v>
          </cell>
          <cell r="J221" t="str">
            <v>Điều dưỡng</v>
          </cell>
        </row>
        <row r="222">
          <cell r="D222" t="str">
            <v>Hà Thị Thu Mai</v>
          </cell>
          <cell r="E222" t="str">
            <v>Khoa GMHS</v>
          </cell>
          <cell r="F222">
            <v>36400</v>
          </cell>
          <cell r="G222" t="str">
            <v>Cao đẳng</v>
          </cell>
          <cell r="H222" t="str">
            <v>Cao đẳng điều dưỡng</v>
          </cell>
          <cell r="I222" t="str">
            <v>DD</v>
          </cell>
          <cell r="J222" t="str">
            <v>Điều dưỡng</v>
          </cell>
        </row>
        <row r="223">
          <cell r="D223" t="str">
            <v>Phạm Thị Mến</v>
          </cell>
          <cell r="E223" t="str">
            <v>Khoa GMHS</v>
          </cell>
          <cell r="F223">
            <v>36122</v>
          </cell>
          <cell r="G223" t="str">
            <v>Đại học</v>
          </cell>
          <cell r="H223" t="str">
            <v>Cử nhân điều dưỡng</v>
          </cell>
          <cell r="I223" t="str">
            <v>DD</v>
          </cell>
          <cell r="J223" t="str">
            <v>Điều dưỡng</v>
          </cell>
        </row>
        <row r="224">
          <cell r="D224" t="str">
            <v>Nguyễn Khánh Toàn</v>
          </cell>
          <cell r="E224" t="str">
            <v>Khoa GMHS</v>
          </cell>
          <cell r="F224">
            <v>33334</v>
          </cell>
          <cell r="G224" t="str">
            <v>Cao đẳng</v>
          </cell>
          <cell r="H224" t="str">
            <v>Cao đẳng điều dưỡng</v>
          </cell>
          <cell r="I224" t="str">
            <v>DD</v>
          </cell>
          <cell r="J224" t="str">
            <v>Điều dưỡng</v>
          </cell>
        </row>
        <row r="225">
          <cell r="D225" t="str">
            <v>Nguyễn Hữu Mai</v>
          </cell>
          <cell r="E225" t="str">
            <v>Khoa GMHS</v>
          </cell>
          <cell r="F225">
            <v>34811</v>
          </cell>
          <cell r="G225" t="str">
            <v>Cao đẳng</v>
          </cell>
          <cell r="H225" t="str">
            <v>Cao đẳng điều dưỡng</v>
          </cell>
          <cell r="I225" t="str">
            <v>DD</v>
          </cell>
          <cell r="J225" t="str">
            <v>Điều dưỡng</v>
          </cell>
        </row>
        <row r="226">
          <cell r="D226" t="str">
            <v>Phạm Thị Nhung</v>
          </cell>
          <cell r="E226" t="str">
            <v>Khoa GMHS</v>
          </cell>
          <cell r="F226">
            <v>34127</v>
          </cell>
          <cell r="G226" t="str">
            <v>Cao đẳng</v>
          </cell>
          <cell r="H226" t="str">
            <v>Cao đẳng điều dưỡng</v>
          </cell>
          <cell r="I226" t="str">
            <v>DD</v>
          </cell>
          <cell r="J226" t="str">
            <v>Điều dưỡng</v>
          </cell>
        </row>
        <row r="227">
          <cell r="D227" t="str">
            <v>Phạm Thị Hằng</v>
          </cell>
          <cell r="E227" t="str">
            <v>Khoa GMHS</v>
          </cell>
          <cell r="F227">
            <v>36419</v>
          </cell>
          <cell r="G227" t="str">
            <v>Đại học</v>
          </cell>
          <cell r="H227" t="str">
            <v>Cử nhân điều dưỡng</v>
          </cell>
          <cell r="I227" t="str">
            <v>DD</v>
          </cell>
          <cell r="J227" t="str">
            <v>Điều dưỡng</v>
          </cell>
        </row>
        <row r="228">
          <cell r="D228" t="str">
            <v>Ngô Đức Long</v>
          </cell>
          <cell r="E228" t="str">
            <v>Khoa GMHS</v>
          </cell>
          <cell r="F228">
            <v>36199</v>
          </cell>
          <cell r="G228" t="str">
            <v>Cao đẳng</v>
          </cell>
          <cell r="H228" t="str">
            <v>Cao đẳng điều dưỡng</v>
          </cell>
          <cell r="I228" t="str">
            <v>DD</v>
          </cell>
          <cell r="J228" t="str">
            <v>Điều dưỡng</v>
          </cell>
        </row>
        <row r="229">
          <cell r="D229" t="str">
            <v>Đặng Thùy Linh</v>
          </cell>
          <cell r="E229" t="str">
            <v>Khoa GMHS</v>
          </cell>
          <cell r="F229">
            <v>36304</v>
          </cell>
          <cell r="G229" t="str">
            <v>Đại học</v>
          </cell>
          <cell r="H229" t="str">
            <v>Cử nhân điều dưỡng</v>
          </cell>
          <cell r="I229" t="str">
            <v>DD</v>
          </cell>
          <cell r="J229" t="str">
            <v>Điều dưỡng</v>
          </cell>
        </row>
        <row r="230">
          <cell r="D230" t="str">
            <v>Nguyễn Thị Mai Phương</v>
          </cell>
          <cell r="E230" t="str">
            <v>Khoa GMHS</v>
          </cell>
          <cell r="F230">
            <v>31105</v>
          </cell>
          <cell r="G230" t="str">
            <v>Cao đẳng</v>
          </cell>
          <cell r="H230" t="str">
            <v>Cao đẳng điều dưỡng</v>
          </cell>
          <cell r="I230" t="str">
            <v>DD</v>
          </cell>
          <cell r="J230" t="str">
            <v>Điều dưỡng</v>
          </cell>
        </row>
        <row r="231">
          <cell r="D231" t="str">
            <v>KHOA KHÁM BỆNH NHI KHOA</v>
          </cell>
        </row>
        <row r="232">
          <cell r="D232" t="str">
            <v>Trần Thị Thắm</v>
          </cell>
          <cell r="E232" t="str">
            <v>Khoa khám bệnh nhi</v>
          </cell>
          <cell r="F232">
            <v>30819</v>
          </cell>
          <cell r="G232" t="str">
            <v>Tiến sĩ</v>
          </cell>
          <cell r="H232" t="str">
            <v>Tiến sĩ bác sĩ</v>
          </cell>
          <cell r="I232" t="str">
            <v>TS</v>
          </cell>
          <cell r="J232" t="str">
            <v>Trưởng khoa khám bệnh nhi</v>
          </cell>
        </row>
        <row r="233">
          <cell r="D233" t="str">
            <v>Đinh Khắc Hai</v>
          </cell>
          <cell r="E233" t="str">
            <v>Khoa khám bệnh nhi</v>
          </cell>
          <cell r="F233">
            <v>32680</v>
          </cell>
          <cell r="G233" t="str">
            <v>BSCKI</v>
          </cell>
          <cell r="H233" t="str">
            <v>Bác sĩ CK I chuyên ngành Nhi</v>
          </cell>
          <cell r="I233" t="str">
            <v>BSCKI</v>
          </cell>
          <cell r="J233" t="str">
            <v>Bác sĩ</v>
          </cell>
        </row>
        <row r="234">
          <cell r="D234" t="str">
            <v>Nguyễn Thị Giang</v>
          </cell>
          <cell r="E234" t="str">
            <v>Khoa khám bệnh nhi</v>
          </cell>
          <cell r="F234">
            <v>33506</v>
          </cell>
          <cell r="G234" t="str">
            <v>BSCKI</v>
          </cell>
          <cell r="H234" t="str">
            <v>Bác sĩ CK I chuyên ngành Nhi</v>
          </cell>
          <cell r="I234" t="str">
            <v>BSCKI</v>
          </cell>
          <cell r="J234" t="str">
            <v>Bác sĩ</v>
          </cell>
        </row>
        <row r="235">
          <cell r="D235" t="str">
            <v>Nguyễn Đức Thắng</v>
          </cell>
          <cell r="E235" t="str">
            <v>Khoa khám bệnh nhi</v>
          </cell>
          <cell r="F235">
            <v>31595</v>
          </cell>
          <cell r="G235" t="str">
            <v>BSCKI</v>
          </cell>
          <cell r="H235" t="str">
            <v xml:space="preserve">BSCK I </v>
          </cell>
          <cell r="I235" t="str">
            <v>BSCKI</v>
          </cell>
          <cell r="J235" t="str">
            <v>Bác sĩ Nhi</v>
          </cell>
        </row>
        <row r="236">
          <cell r="D236" t="str">
            <v>Nguyễn Thị Thiên Trang</v>
          </cell>
          <cell r="E236" t="str">
            <v>Khoa khám bệnh nhi</v>
          </cell>
          <cell r="F236">
            <v>33150</v>
          </cell>
          <cell r="G236" t="str">
            <v xml:space="preserve">Bác sĩ </v>
          </cell>
          <cell r="H236" t="str">
            <v xml:space="preserve">BSNT </v>
          </cell>
          <cell r="I236" t="str">
            <v xml:space="preserve">BSNT </v>
          </cell>
          <cell r="J236" t="str">
            <v>Bác sĩ nhi</v>
          </cell>
        </row>
        <row r="237">
          <cell r="D237" t="str">
            <v>Lại Thu Trang</v>
          </cell>
          <cell r="E237" t="str">
            <v>Khoa khám bệnh nhi</v>
          </cell>
          <cell r="F237">
            <v>34530</v>
          </cell>
          <cell r="G237" t="str">
            <v>Bác sĩ</v>
          </cell>
          <cell r="H237" t="str">
            <v xml:space="preserve">BSNT </v>
          </cell>
          <cell r="I237" t="str">
            <v xml:space="preserve">BSNT </v>
          </cell>
          <cell r="J237" t="str">
            <v>Bác sĩ</v>
          </cell>
        </row>
        <row r="238">
          <cell r="D238" t="str">
            <v>Nguyễn Thu Hằng</v>
          </cell>
          <cell r="E238" t="str">
            <v>Khoa khám bệnh nhi</v>
          </cell>
          <cell r="F238">
            <v>35032</v>
          </cell>
          <cell r="G238" t="str">
            <v>Đại học</v>
          </cell>
          <cell r="H238" t="str">
            <v>Cử nhân điều dưỡng</v>
          </cell>
          <cell r="I238" t="str">
            <v>DD</v>
          </cell>
          <cell r="J238" t="str">
            <v>Điều dưỡng trưởng khoa khám bệnh nhi</v>
          </cell>
        </row>
        <row r="239">
          <cell r="D239" t="str">
            <v>Nguyễn Thị Thơm</v>
          </cell>
          <cell r="E239" t="str">
            <v>Khoa khám bệnh nhi</v>
          </cell>
          <cell r="F239">
            <v>34009</v>
          </cell>
          <cell r="G239" t="str">
            <v>Cao đẳng</v>
          </cell>
          <cell r="H239" t="str">
            <v>Cao đẳng điều dưỡng</v>
          </cell>
          <cell r="I239" t="str">
            <v>DD</v>
          </cell>
          <cell r="J239" t="str">
            <v>Điều dưỡng nhi</v>
          </cell>
        </row>
        <row r="240">
          <cell r="D240" t="str">
            <v>Đinh Thị Hoa</v>
          </cell>
          <cell r="E240" t="str">
            <v>Khoa khám bệnh nhi</v>
          </cell>
          <cell r="F240">
            <v>35143</v>
          </cell>
          <cell r="G240" t="str">
            <v>Đại học</v>
          </cell>
          <cell r="H240" t="str">
            <v>Cử nhân điều dưỡng</v>
          </cell>
          <cell r="I240" t="str">
            <v>DD</v>
          </cell>
          <cell r="J240" t="str">
            <v>Điều dưỡng nhi</v>
          </cell>
        </row>
        <row r="241">
          <cell r="D241" t="str">
            <v>Bùi Ngọc Anh</v>
          </cell>
          <cell r="E241" t="str">
            <v>Khoa khám bệnh nhi</v>
          </cell>
          <cell r="F241">
            <v>35629</v>
          </cell>
          <cell r="G241" t="str">
            <v>Cao đẳng</v>
          </cell>
          <cell r="H241" t="str">
            <v>Cao đẳng điều dưỡng</v>
          </cell>
          <cell r="I241" t="str">
            <v>DD</v>
          </cell>
          <cell r="J241" t="str">
            <v>Điều dưỡng nhi</v>
          </cell>
        </row>
        <row r="242">
          <cell r="D242" t="str">
            <v>Nguyễn Thùy Linh</v>
          </cell>
          <cell r="E242" t="str">
            <v>Khoa khám bệnh nhi</v>
          </cell>
          <cell r="F242">
            <v>35536</v>
          </cell>
          <cell r="G242" t="str">
            <v>Cao đẳng</v>
          </cell>
          <cell r="H242" t="str">
            <v>Cao đẳng điều dưỡng</v>
          </cell>
          <cell r="I242" t="str">
            <v>DD</v>
          </cell>
          <cell r="J242" t="str">
            <v>Điều dưỡng nhi</v>
          </cell>
        </row>
        <row r="243">
          <cell r="D243" t="str">
            <v>Đỗ Thu Thảo</v>
          </cell>
          <cell r="E243" t="str">
            <v>Khoa khám bệnh nhi</v>
          </cell>
          <cell r="F243">
            <v>35729</v>
          </cell>
          <cell r="G243" t="str">
            <v>Cao đẳng</v>
          </cell>
          <cell r="H243" t="str">
            <v>Cao đẳng điều dưỡng</v>
          </cell>
          <cell r="I243" t="str">
            <v>DD</v>
          </cell>
          <cell r="J243" t="str">
            <v>Điều dưỡng nhi</v>
          </cell>
        </row>
        <row r="244">
          <cell r="D244" t="str">
            <v>Đinh Thị Hà</v>
          </cell>
          <cell r="E244" t="str">
            <v>Khoa khám bệnh nhi</v>
          </cell>
          <cell r="F244">
            <v>35497</v>
          </cell>
          <cell r="G244" t="str">
            <v>Cao đẳng</v>
          </cell>
          <cell r="H244" t="str">
            <v>Cao đẳng điều dưỡng</v>
          </cell>
          <cell r="I244" t="str">
            <v>DD</v>
          </cell>
          <cell r="J244" t="str">
            <v>Điều dưỡng nhi</v>
          </cell>
        </row>
        <row r="245">
          <cell r="D245" t="str">
            <v>Nguyễn Hiền Thương</v>
          </cell>
          <cell r="E245" t="str">
            <v>Khoa khám bệnh nhi</v>
          </cell>
          <cell r="F245">
            <v>35722</v>
          </cell>
          <cell r="G245" t="str">
            <v>Cao đẳng</v>
          </cell>
          <cell r="H245" t="str">
            <v>Cao đẳng điều dưỡng</v>
          </cell>
          <cell r="I245" t="str">
            <v>DD</v>
          </cell>
          <cell r="J245" t="str">
            <v>Điều dưỡng nhi</v>
          </cell>
        </row>
        <row r="246">
          <cell r="D246" t="str">
            <v>Vũ Hương Thơm</v>
          </cell>
          <cell r="E246" t="str">
            <v>Khoa khám bệnh nhi</v>
          </cell>
          <cell r="F246">
            <v>35321</v>
          </cell>
          <cell r="G246" t="str">
            <v>Đại học</v>
          </cell>
          <cell r="H246" t="str">
            <v>Cử nhân điều dưỡng</v>
          </cell>
          <cell r="I246" t="str">
            <v>DD</v>
          </cell>
          <cell r="J246" t="str">
            <v>Điều dưỡng nhi</v>
          </cell>
        </row>
        <row r="247">
          <cell r="D247" t="str">
            <v>Phạm Thị Như</v>
          </cell>
          <cell r="E247" t="str">
            <v>Khoa khám bệnh nhi</v>
          </cell>
          <cell r="F247">
            <v>34650</v>
          </cell>
          <cell r="G247" t="str">
            <v>Đại học</v>
          </cell>
          <cell r="H247" t="str">
            <v>Cử nhân điều dưỡng</v>
          </cell>
          <cell r="I247" t="str">
            <v>DD</v>
          </cell>
          <cell r="J247" t="str">
            <v>Điều dưỡng nhi</v>
          </cell>
        </row>
        <row r="248">
          <cell r="D248" t="str">
            <v>Vũ Thanh Tùng</v>
          </cell>
          <cell r="E248" t="str">
            <v>Khoa khám bệnh nhi</v>
          </cell>
          <cell r="F248">
            <v>36487</v>
          </cell>
          <cell r="G248" t="str">
            <v>Cao đẳng</v>
          </cell>
          <cell r="H248" t="str">
            <v>Cao đẳng điều dưỡng</v>
          </cell>
          <cell r="I248" t="str">
            <v>DD</v>
          </cell>
          <cell r="J248" t="str">
            <v>Điều dưỡng nhi</v>
          </cell>
        </row>
        <row r="249">
          <cell r="D249" t="str">
            <v>Đoàn Thị Phượng</v>
          </cell>
          <cell r="E249" t="str">
            <v>Khoa khám bệnh nhi</v>
          </cell>
          <cell r="F249">
            <v>35858</v>
          </cell>
          <cell r="G249" t="str">
            <v>Đại học</v>
          </cell>
          <cell r="H249" t="str">
            <v>Cử nhân điều dưỡng</v>
          </cell>
          <cell r="I249" t="str">
            <v>DD</v>
          </cell>
          <cell r="J249" t="str">
            <v>Điều dưỡng</v>
          </cell>
        </row>
        <row r="250">
          <cell r="D250" t="str">
            <v>Mai Thu Hồng</v>
          </cell>
          <cell r="E250" t="str">
            <v>Khoa khám bệnh nhi</v>
          </cell>
          <cell r="F250">
            <v>36850</v>
          </cell>
          <cell r="G250" t="str">
            <v>Cao đẳng</v>
          </cell>
          <cell r="H250" t="str">
            <v>Cao đẳng điều dưỡng</v>
          </cell>
          <cell r="I250" t="str">
            <v>DD</v>
          </cell>
          <cell r="J250" t="str">
            <v>Điều dưỡng</v>
          </cell>
        </row>
        <row r="251">
          <cell r="D251" t="str">
            <v>Phạm Văn Chiến</v>
          </cell>
          <cell r="E251" t="str">
            <v>Khoa khám bệnh nhi</v>
          </cell>
          <cell r="F251">
            <v>33720</v>
          </cell>
          <cell r="G251" t="str">
            <v>Cao đẳng</v>
          </cell>
          <cell r="H251" t="str">
            <v>Cao đẳng điều dưỡng</v>
          </cell>
          <cell r="I251" t="str">
            <v>DD</v>
          </cell>
          <cell r="J251" t="str">
            <v>Điều dưỡng nhi</v>
          </cell>
        </row>
        <row r="252">
          <cell r="D252" t="str">
            <v>Trần Thế Anh</v>
          </cell>
          <cell r="E252" t="str">
            <v>Khoa khám bệnh nhi</v>
          </cell>
          <cell r="F252">
            <v>33501</v>
          </cell>
          <cell r="G252" t="str">
            <v>Cao đẳng</v>
          </cell>
          <cell r="H252" t="str">
            <v>Cao đẳng điều dưỡng</v>
          </cell>
          <cell r="I252" t="str">
            <v>DD</v>
          </cell>
          <cell r="J252" t="str">
            <v>Điều dưỡng</v>
          </cell>
        </row>
        <row r="253">
          <cell r="D253" t="str">
            <v>Phạm Thị Hoài Thu</v>
          </cell>
          <cell r="E253" t="str">
            <v>Khoa khám bệnh nhi</v>
          </cell>
          <cell r="F253">
            <v>34706</v>
          </cell>
          <cell r="G253" t="str">
            <v>Cao đẳng</v>
          </cell>
          <cell r="H253" t="str">
            <v>Cao đẳng điều dưỡng</v>
          </cell>
          <cell r="I253" t="str">
            <v>DD</v>
          </cell>
          <cell r="J253" t="str">
            <v>Điều dưỡng</v>
          </cell>
        </row>
        <row r="254">
          <cell r="D254" t="str">
            <v>Nguyễn Thị Hoài Thu</v>
          </cell>
          <cell r="E254" t="str">
            <v>Khoa khám bệnh nhi</v>
          </cell>
          <cell r="F254">
            <v>33320</v>
          </cell>
          <cell r="G254" t="str">
            <v>Cao đẳng</v>
          </cell>
          <cell r="H254" t="str">
            <v>Cao đẳng điều dưỡng</v>
          </cell>
          <cell r="I254" t="str">
            <v>DD</v>
          </cell>
          <cell r="J254" t="str">
            <v>Điều dưỡng</v>
          </cell>
        </row>
        <row r="255">
          <cell r="D255" t="str">
            <v>Phạm Thị Thùy Linh</v>
          </cell>
          <cell r="E255" t="str">
            <v>Khoa khám bệnh nhi</v>
          </cell>
          <cell r="F255">
            <v>34201</v>
          </cell>
          <cell r="G255" t="str">
            <v>Cao đẳng</v>
          </cell>
          <cell r="H255" t="str">
            <v>Cao đẳng điều dưỡng</v>
          </cell>
          <cell r="I255" t="str">
            <v>DD</v>
          </cell>
          <cell r="J255" t="str">
            <v>Điều dưỡng</v>
          </cell>
        </row>
        <row r="256">
          <cell r="D256" t="str">
            <v>BỘ PHẬN TAI MŨI HỌNG</v>
          </cell>
        </row>
        <row r="257">
          <cell r="D257" t="str">
            <v>Bùi Duy Vũ</v>
          </cell>
          <cell r="E257" t="str">
            <v>Khoa liên chuyên khoa</v>
          </cell>
          <cell r="F257">
            <v>29824</v>
          </cell>
          <cell r="G257" t="str">
            <v>BSCKII</v>
          </cell>
          <cell r="H257" t="str">
            <v>BSCKII</v>
          </cell>
          <cell r="I257" t="str">
            <v>BSCKII</v>
          </cell>
          <cell r="J257" t="str">
            <v>Trưởng khoa</v>
          </cell>
        </row>
        <row r="258">
          <cell r="D258" t="str">
            <v>Lê Thị Thúy</v>
          </cell>
          <cell r="E258" t="str">
            <v>Khoa liên chuyên khoa</v>
          </cell>
          <cell r="F258">
            <v>30364</v>
          </cell>
          <cell r="G258" t="str">
            <v>Đại học</v>
          </cell>
          <cell r="H258" t="str">
            <v>BSCKI chuyên ngành Tai mũi họng</v>
          </cell>
          <cell r="I258" t="str">
            <v>BSCKI</v>
          </cell>
          <cell r="J258" t="str">
            <v>BSCKI</v>
          </cell>
        </row>
        <row r="259">
          <cell r="D259" t="str">
            <v>Phạm Quang Tuyến</v>
          </cell>
          <cell r="E259" t="str">
            <v>Khoa liên chuyên khoa</v>
          </cell>
          <cell r="F259">
            <v>33965</v>
          </cell>
          <cell r="G259" t="str">
            <v>Thạc sĩ</v>
          </cell>
          <cell r="H259" t="str">
            <v>Thạc sĩ bác sĩ</v>
          </cell>
          <cell r="I259" t="str">
            <v>Ths</v>
          </cell>
          <cell r="J259" t="str">
            <v>Thạc sĩ tai mũi họng</v>
          </cell>
        </row>
        <row r="260">
          <cell r="D260" t="str">
            <v>Đào Thị Thúy Hoài</v>
          </cell>
          <cell r="E260" t="str">
            <v>Khoa liên chuyên khoa</v>
          </cell>
          <cell r="F260">
            <v>31325</v>
          </cell>
          <cell r="G260" t="str">
            <v xml:space="preserve">Bác sĩ </v>
          </cell>
          <cell r="H260" t="str">
            <v>Bác sĩ chuyên khoa 
Tai - Mũi - Họng</v>
          </cell>
          <cell r="I260" t="str">
            <v>BS</v>
          </cell>
          <cell r="J260" t="str">
            <v>Bác sĩ Tai-Mũi-Họng</v>
          </cell>
        </row>
        <row r="261">
          <cell r="D261" t="str">
            <v>Trần Thị Quỳnh Mai</v>
          </cell>
          <cell r="E261" t="str">
            <v>Khoa liên chuyên khoa</v>
          </cell>
          <cell r="F261">
            <v>32912</v>
          </cell>
          <cell r="G261" t="str">
            <v>BSCKI</v>
          </cell>
          <cell r="H261" t="str">
            <v>BSCKI</v>
          </cell>
          <cell r="I261" t="str">
            <v>BSCKI</v>
          </cell>
          <cell r="J261" t="str">
            <v>BSCKI</v>
          </cell>
        </row>
        <row r="262">
          <cell r="D262" t="str">
            <v>Đoàn Thị Hương</v>
          </cell>
          <cell r="E262" t="str">
            <v>Khoa liên chuyên khoa</v>
          </cell>
          <cell r="F262">
            <v>33981</v>
          </cell>
          <cell r="G262" t="str">
            <v>Bác sĩ</v>
          </cell>
          <cell r="H262" t="str">
            <v>Bác sĩ chuyên khoa 
Tai - Mũi - Họng</v>
          </cell>
          <cell r="I262" t="str">
            <v>BS</v>
          </cell>
          <cell r="J262" t="str">
            <v>Bác sĩ Tai-Mũi-Họng</v>
          </cell>
        </row>
        <row r="263">
          <cell r="D263" t="str">
            <v>Nguyễn Anh Quỳnh</v>
          </cell>
          <cell r="E263" t="str">
            <v>Khoa liên chuyên khoa</v>
          </cell>
          <cell r="F263">
            <v>30528</v>
          </cell>
          <cell r="G263" t="str">
            <v>BSCKII</v>
          </cell>
          <cell r="H263" t="str">
            <v>Bác sĩ chuyên khoa II chuyên ngành tai mũi họng
Tai - Mũi - Họng</v>
          </cell>
          <cell r="J263" t="str">
            <v>BSCKII</v>
          </cell>
        </row>
        <row r="264">
          <cell r="D264" t="str">
            <v>Ngô Quỳnh Nga</v>
          </cell>
          <cell r="E264" t="str">
            <v>Khoa liên chuyên khoa</v>
          </cell>
          <cell r="F264">
            <v>33556</v>
          </cell>
          <cell r="G264" t="str">
            <v>Cao đẳng</v>
          </cell>
          <cell r="H264" t="str">
            <v>Cao đẳng điều dưỡng</v>
          </cell>
          <cell r="I264" t="str">
            <v>DD</v>
          </cell>
          <cell r="J264" t="str">
            <v>Điều dưỡng trưởng</v>
          </cell>
        </row>
        <row r="265">
          <cell r="D265" t="str">
            <v>Đỗ Thị Lan Anh</v>
          </cell>
          <cell r="E265" t="str">
            <v>Khoa liên chuyên khoa</v>
          </cell>
          <cell r="F265">
            <v>36418</v>
          </cell>
          <cell r="G265" t="str">
            <v>Cao đẳng</v>
          </cell>
          <cell r="H265" t="str">
            <v>Cao đẳng điều dưỡng</v>
          </cell>
          <cell r="I265" t="str">
            <v>DD</v>
          </cell>
          <cell r="J265" t="str">
            <v>Điều dưỡng</v>
          </cell>
        </row>
        <row r="266">
          <cell r="D266" t="str">
            <v>Phạm Thị Hồng Ngọc</v>
          </cell>
          <cell r="E266" t="str">
            <v>Khoa liên chuyên khoa</v>
          </cell>
          <cell r="F266">
            <v>35159</v>
          </cell>
          <cell r="G266" t="str">
            <v>Đại học</v>
          </cell>
          <cell r="H266" t="str">
            <v>Cử nhân điều dưỡng</v>
          </cell>
          <cell r="I266" t="str">
            <v>DD</v>
          </cell>
          <cell r="J266" t="str">
            <v>Nhân viên</v>
          </cell>
        </row>
        <row r="267">
          <cell r="D267" t="str">
            <v>Nguyễn Thị Hoa</v>
          </cell>
          <cell r="E267" t="str">
            <v>Khoa liên chuyên khoa</v>
          </cell>
          <cell r="F267">
            <v>34034</v>
          </cell>
          <cell r="G267" t="str">
            <v>Cao đẳng</v>
          </cell>
          <cell r="H267" t="str">
            <v>Cao đẳng điều dưỡng</v>
          </cell>
          <cell r="I267" t="str">
            <v>DD</v>
          </cell>
          <cell r="J267" t="str">
            <v>Điều dưỡng</v>
          </cell>
        </row>
        <row r="268">
          <cell r="D268" t="str">
            <v>Nguyễn Văn Quyết</v>
          </cell>
          <cell r="E268" t="str">
            <v>Khoa liên chuyên khoa</v>
          </cell>
          <cell r="F268">
            <v>30504</v>
          </cell>
          <cell r="G268" t="str">
            <v>Cao đẳng</v>
          </cell>
          <cell r="H268" t="str">
            <v>Cao đẳng điều dưỡng</v>
          </cell>
          <cell r="I268" t="str">
            <v>DD</v>
          </cell>
          <cell r="J268" t="str">
            <v>Điều dưỡng</v>
          </cell>
        </row>
        <row r="269">
          <cell r="D269" t="str">
            <v>Đỗ Thị Thảo</v>
          </cell>
          <cell r="E269" t="str">
            <v>Khoa liên chuyên khoa</v>
          </cell>
          <cell r="F269">
            <v>35528</v>
          </cell>
          <cell r="G269" t="str">
            <v>Cao đẳng</v>
          </cell>
          <cell r="H269" t="str">
            <v>Cao đẳng điều dưỡng</v>
          </cell>
          <cell r="I269" t="str">
            <v>DD</v>
          </cell>
          <cell r="J269" t="str">
            <v>Điều dưỡng</v>
          </cell>
        </row>
        <row r="270">
          <cell r="D270" t="str">
            <v>Phạm Thị Huyền Trang</v>
          </cell>
          <cell r="E270" t="str">
            <v>Khoa liên chuyên khoa</v>
          </cell>
          <cell r="F270">
            <v>37131</v>
          </cell>
          <cell r="G270" t="str">
            <v>Đại học</v>
          </cell>
          <cell r="H270" t="str">
            <v>Cử nhân điều dưỡng</v>
          </cell>
          <cell r="I270" t="str">
            <v>DD</v>
          </cell>
          <cell r="J270" t="str">
            <v>Điều dưỡng</v>
          </cell>
        </row>
        <row r="271">
          <cell r="D271" t="str">
            <v>Nguyễn Thị Minh</v>
          </cell>
          <cell r="E271" t="str">
            <v>Khoa liên chuyên khoa</v>
          </cell>
          <cell r="F271">
            <v>29936</v>
          </cell>
          <cell r="G271" t="str">
            <v>Đại học</v>
          </cell>
          <cell r="H271" t="str">
            <v>Cử nhân điều dưỡng</v>
          </cell>
          <cell r="I271" t="str">
            <v>DD</v>
          </cell>
          <cell r="J271" t="str">
            <v>Điều dưỡng</v>
          </cell>
        </row>
        <row r="272">
          <cell r="D272" t="str">
            <v>Bùi Thị Thu</v>
          </cell>
          <cell r="E272" t="str">
            <v>Khoa liên chuyên khoa</v>
          </cell>
          <cell r="F272">
            <v>33162</v>
          </cell>
          <cell r="G272" t="str">
            <v>Cao đẳng</v>
          </cell>
          <cell r="H272" t="str">
            <v>Cao đẳng điều dưỡng</v>
          </cell>
          <cell r="I272" t="str">
            <v>DD</v>
          </cell>
          <cell r="J272" t="str">
            <v>Điều dưỡng</v>
          </cell>
        </row>
        <row r="273">
          <cell r="D273" t="str">
            <v>Cao Thị Thao</v>
          </cell>
          <cell r="E273" t="str">
            <v>Khoa liên chuyên khoa</v>
          </cell>
          <cell r="F273">
            <v>33832</v>
          </cell>
          <cell r="G273" t="str">
            <v>Cao đẳng</v>
          </cell>
          <cell r="H273" t="str">
            <v>Cao đẳng điều dưỡng</v>
          </cell>
          <cell r="I273" t="str">
            <v>DD</v>
          </cell>
          <cell r="J273" t="str">
            <v>Điều dưỡng</v>
          </cell>
        </row>
        <row r="274">
          <cell r="D274" t="str">
            <v>Phạm Thị Liên</v>
          </cell>
          <cell r="E274" t="str">
            <v>Khoa liên chuyên khoa</v>
          </cell>
          <cell r="F274">
            <v>35977</v>
          </cell>
          <cell r="G274" t="str">
            <v>Đại học</v>
          </cell>
          <cell r="H274" t="str">
            <v>Cử nhân điều dưỡng</v>
          </cell>
          <cell r="I274" t="str">
            <v>DD</v>
          </cell>
          <cell r="J274" t="str">
            <v>Điều dưỡng</v>
          </cell>
        </row>
        <row r="275">
          <cell r="D275" t="str">
            <v>Hoàng Thị Hoa</v>
          </cell>
          <cell r="E275" t="str">
            <v>Khoa liên chuyên khoa</v>
          </cell>
          <cell r="F275">
            <v>33191</v>
          </cell>
          <cell r="G275" t="str">
            <v>Đại học</v>
          </cell>
          <cell r="H275" t="str">
            <v>Cử nhân điều dưỡng</v>
          </cell>
          <cell r="I275" t="str">
            <v>DD</v>
          </cell>
          <cell r="J275" t="str">
            <v>Điều dưỡng</v>
          </cell>
        </row>
        <row r="276">
          <cell r="D276" t="str">
            <v>Trịnh Thị Hiền</v>
          </cell>
          <cell r="E276" t="str">
            <v>Khoa liên chuyên khoa</v>
          </cell>
          <cell r="F276">
            <v>33014</v>
          </cell>
          <cell r="G276" t="str">
            <v>Cao đẳng</v>
          </cell>
          <cell r="H276" t="str">
            <v>Cao đẳng điều dưỡng</v>
          </cell>
          <cell r="I276" t="str">
            <v>DD</v>
          </cell>
          <cell r="J276" t="str">
            <v>Điều dưỡng</v>
          </cell>
        </row>
        <row r="277">
          <cell r="D277" t="str">
            <v>Trần Thị Thu Huyền</v>
          </cell>
          <cell r="E277" t="str">
            <v>Khoa liên chuyên khoa</v>
          </cell>
          <cell r="F277">
            <v>36816</v>
          </cell>
          <cell r="G277" t="str">
            <v>Cao đẳng</v>
          </cell>
          <cell r="H277" t="str">
            <v>Cao đẳng điều dưỡng</v>
          </cell>
          <cell r="I277" t="str">
            <v>DD</v>
          </cell>
          <cell r="J277" t="str">
            <v>Điều dưỡng</v>
          </cell>
        </row>
        <row r="278">
          <cell r="D278" t="str">
            <v>Nguyễn Thị Phương Anh</v>
          </cell>
          <cell r="E278" t="str">
            <v>Khoa liên chuyên khoa</v>
          </cell>
          <cell r="F278">
            <v>37389</v>
          </cell>
          <cell r="G278" t="str">
            <v>Cao đẳng</v>
          </cell>
          <cell r="H278" t="str">
            <v>Cao đẳng điều dưỡng</v>
          </cell>
          <cell r="I278" t="str">
            <v>DD</v>
          </cell>
          <cell r="J278" t="str">
            <v>Điều dưỡng</v>
          </cell>
        </row>
        <row r="279">
          <cell r="D279" t="str">
            <v>Bùi Tiến Đạt</v>
          </cell>
          <cell r="E279" t="str">
            <v>Khoa liên chuyên khoa</v>
          </cell>
          <cell r="F279">
            <v>36258</v>
          </cell>
          <cell r="G279" t="str">
            <v>Cao đẳng</v>
          </cell>
          <cell r="H279" t="str">
            <v>Cao đẳng điều dưỡng</v>
          </cell>
          <cell r="I279" t="str">
            <v>DD</v>
          </cell>
          <cell r="J279" t="str">
            <v>Điều dưỡng</v>
          </cell>
        </row>
        <row r="280">
          <cell r="D280" t="str">
            <v>Vũ Thùy Linh</v>
          </cell>
          <cell r="E280" t="str">
            <v>Khoa liên chuyên khoa</v>
          </cell>
          <cell r="F280">
            <v>34040</v>
          </cell>
          <cell r="G280" t="str">
            <v>Cao đẳng</v>
          </cell>
          <cell r="H280" t="str">
            <v>Cao đẳng điều dưỡng</v>
          </cell>
          <cell r="I280" t="str">
            <v>DD</v>
          </cell>
          <cell r="J280" t="str">
            <v>Điều dưỡng</v>
          </cell>
        </row>
        <row r="281">
          <cell r="D281" t="str">
            <v>Nguyễn Thị Thu Trang</v>
          </cell>
          <cell r="E281" t="str">
            <v>Khoa liên chuyên khoa</v>
          </cell>
          <cell r="F281">
            <v>35577</v>
          </cell>
          <cell r="G281" t="str">
            <v>Cao đẳng</v>
          </cell>
          <cell r="H281" t="str">
            <v>Cao đẳng điều dưỡng</v>
          </cell>
          <cell r="I281" t="str">
            <v>DD</v>
          </cell>
          <cell r="J281" t="str">
            <v>Điều dưỡng</v>
          </cell>
        </row>
        <row r="282">
          <cell r="D282" t="str">
            <v>Cấn Thị Thu</v>
          </cell>
          <cell r="E282" t="str">
            <v>Khoa liên chuyên khoa</v>
          </cell>
          <cell r="F282">
            <v>29808</v>
          </cell>
          <cell r="G282" t="str">
            <v>Lao động phổ thông</v>
          </cell>
          <cell r="H282" t="str">
            <v>Lao động phổ thông</v>
          </cell>
          <cell r="I282" t="str">
            <v>PV</v>
          </cell>
          <cell r="J282" t="str">
            <v>Giao nhận đồ vải</v>
          </cell>
        </row>
        <row r="283">
          <cell r="D283" t="str">
            <v>KHOA TRUYỀN NHIỄM</v>
          </cell>
        </row>
        <row r="284">
          <cell r="D284" t="str">
            <v>Phạm Văn Dương</v>
          </cell>
          <cell r="E284" t="str">
            <v>Khoa truyền nhiễm</v>
          </cell>
          <cell r="F284">
            <v>23570</v>
          </cell>
          <cell r="G284" t="str">
            <v>BSCKII</v>
          </cell>
          <cell r="H284" t="str">
            <v>BSCKII</v>
          </cell>
          <cell r="I284" t="str">
            <v>BSCKII</v>
          </cell>
          <cell r="J284" t="str">
            <v>Giám đốc chuyên môn Nhi - Kiêm trưởng khoa truyền nhiễm</v>
          </cell>
        </row>
        <row r="285">
          <cell r="D285" t="str">
            <v>Lê Thị Thanh Huyền</v>
          </cell>
          <cell r="E285" t="str">
            <v>Khoa truyền nhiễm</v>
          </cell>
          <cell r="F285">
            <v>31448</v>
          </cell>
          <cell r="G285" t="str">
            <v xml:space="preserve">Bác sĩ </v>
          </cell>
          <cell r="H285" t="str">
            <v xml:space="preserve">BSNT </v>
          </cell>
          <cell r="I285" t="str">
            <v xml:space="preserve">BSNT </v>
          </cell>
          <cell r="J285" t="str">
            <v>Phó khoa Truyền nhiễm</v>
          </cell>
        </row>
        <row r="286">
          <cell r="D286" t="str">
            <v>Bùi Cao Tiến</v>
          </cell>
          <cell r="E286" t="str">
            <v>Khoa truyền nhiễm</v>
          </cell>
          <cell r="F286">
            <v>32597</v>
          </cell>
          <cell r="G286" t="str">
            <v xml:space="preserve">Bác sĩ </v>
          </cell>
          <cell r="H286" t="str">
            <v>BSCKI</v>
          </cell>
          <cell r="I286" t="str">
            <v>BSCKI</v>
          </cell>
          <cell r="J286" t="str">
            <v>Phó khoa Truyền nhiễm</v>
          </cell>
        </row>
        <row r="287">
          <cell r="D287" t="str">
            <v>Trần Thị Huyền</v>
          </cell>
          <cell r="E287" t="str">
            <v>Khoa truyền nhiễm</v>
          </cell>
          <cell r="F287">
            <v>34617</v>
          </cell>
          <cell r="G287" t="str">
            <v xml:space="preserve">Bác sĩ </v>
          </cell>
          <cell r="H287" t="str">
            <v xml:space="preserve">Bác sĩ </v>
          </cell>
          <cell r="I287" t="str">
            <v>BS</v>
          </cell>
          <cell r="J287" t="str">
            <v>Bác sĩ</v>
          </cell>
        </row>
        <row r="288">
          <cell r="D288" t="str">
            <v>Lưu Thị Loan</v>
          </cell>
          <cell r="E288" t="str">
            <v>Khoa truyền nhiễm</v>
          </cell>
          <cell r="F288">
            <v>34655</v>
          </cell>
          <cell r="G288" t="str">
            <v xml:space="preserve">Bác sĩ </v>
          </cell>
          <cell r="H288" t="str">
            <v xml:space="preserve">Bác sĩ </v>
          </cell>
          <cell r="I288" t="str">
            <v>BS</v>
          </cell>
          <cell r="J288" t="str">
            <v>Bác sĩ</v>
          </cell>
        </row>
        <row r="289">
          <cell r="D289" t="str">
            <v>Lê Thùy Linh</v>
          </cell>
          <cell r="E289" t="str">
            <v>Khoa truyền nhiễm</v>
          </cell>
          <cell r="F289">
            <v>34214</v>
          </cell>
          <cell r="G289" t="str">
            <v xml:space="preserve">BSNT </v>
          </cell>
          <cell r="H289" t="str">
            <v xml:space="preserve">BSNT </v>
          </cell>
          <cell r="I289" t="str">
            <v xml:space="preserve">BSNT </v>
          </cell>
          <cell r="J289" t="str">
            <v>Bác sĩ</v>
          </cell>
        </row>
        <row r="290">
          <cell r="D290" t="str">
            <v>Trịnh Thị Thu</v>
          </cell>
          <cell r="E290" t="str">
            <v>Khoa truyền nhiễm</v>
          </cell>
          <cell r="F290">
            <v>34132</v>
          </cell>
          <cell r="G290" t="str">
            <v xml:space="preserve">BSNT </v>
          </cell>
          <cell r="H290" t="str">
            <v xml:space="preserve">BSNT </v>
          </cell>
          <cell r="I290" t="str">
            <v xml:space="preserve">BSNT </v>
          </cell>
          <cell r="J290" t="str">
            <v>Bác sĩ</v>
          </cell>
        </row>
        <row r="291">
          <cell r="D291" t="str">
            <v>Trần Thị Bích</v>
          </cell>
          <cell r="E291" t="str">
            <v>Khoa truyền nhiễm</v>
          </cell>
          <cell r="F291">
            <v>30968</v>
          </cell>
          <cell r="G291" t="str">
            <v>Đại học</v>
          </cell>
          <cell r="H291" t="str">
            <v>Cử nhân điều dưỡng</v>
          </cell>
          <cell r="I291" t="str">
            <v>DD</v>
          </cell>
          <cell r="J291" t="str">
            <v>Điều dưỡng trưởng</v>
          </cell>
        </row>
        <row r="292">
          <cell r="D292" t="str">
            <v>Quách Thị Ngọc Diệu</v>
          </cell>
          <cell r="E292" t="str">
            <v>Khoa truyền nhiễm</v>
          </cell>
          <cell r="F292">
            <v>34439</v>
          </cell>
          <cell r="G292" t="str">
            <v>Cao đẳng</v>
          </cell>
          <cell r="H292" t="str">
            <v>Cao đẳng điều dưỡng</v>
          </cell>
          <cell r="I292" t="str">
            <v>DD</v>
          </cell>
          <cell r="J292" t="str">
            <v>Điều dưỡng</v>
          </cell>
        </row>
        <row r="293">
          <cell r="D293" t="str">
            <v>Phạm Thị Thu Huyền</v>
          </cell>
          <cell r="E293" t="str">
            <v>Khoa truyền nhiễm</v>
          </cell>
          <cell r="F293">
            <v>35520</v>
          </cell>
          <cell r="G293" t="str">
            <v>Đại học</v>
          </cell>
          <cell r="H293" t="str">
            <v>Cử nhân điều dưỡng</v>
          </cell>
          <cell r="I293" t="str">
            <v>DD</v>
          </cell>
          <cell r="J293" t="str">
            <v>Điều dưỡng</v>
          </cell>
        </row>
        <row r="294">
          <cell r="D294" t="str">
            <v>Hoàng Thị Nhung</v>
          </cell>
          <cell r="E294" t="str">
            <v>Khoa truyền nhiễm</v>
          </cell>
          <cell r="F294">
            <v>35853</v>
          </cell>
          <cell r="G294" t="str">
            <v>Đại học</v>
          </cell>
          <cell r="H294" t="str">
            <v>Cử nhân điều dưỡng</v>
          </cell>
          <cell r="I294" t="str">
            <v>DD</v>
          </cell>
          <cell r="J294" t="str">
            <v>Điều dưỡng</v>
          </cell>
        </row>
        <row r="295">
          <cell r="D295" t="str">
            <v>Đỗ Thị Lý</v>
          </cell>
          <cell r="E295" t="str">
            <v>Khoa truyền nhiễm</v>
          </cell>
          <cell r="F295">
            <v>35088</v>
          </cell>
          <cell r="G295" t="str">
            <v>Đại học</v>
          </cell>
          <cell r="H295" t="str">
            <v>Cử nhân điều dưỡng</v>
          </cell>
          <cell r="I295" t="str">
            <v>DD</v>
          </cell>
          <cell r="J295" t="str">
            <v>Điều dưỡng</v>
          </cell>
        </row>
        <row r="296">
          <cell r="D296" t="str">
            <v>Nguyễn Thị Như Phương</v>
          </cell>
          <cell r="E296" t="str">
            <v>Khoa truyền nhiễm</v>
          </cell>
          <cell r="F296">
            <v>35150</v>
          </cell>
          <cell r="G296" t="str">
            <v>Cao đẳng</v>
          </cell>
          <cell r="H296" t="str">
            <v>Cao đẳng điều dưỡng</v>
          </cell>
          <cell r="I296" t="str">
            <v>DD</v>
          </cell>
          <cell r="J296" t="str">
            <v>Điều dưỡng</v>
          </cell>
        </row>
        <row r="297">
          <cell r="D297" t="str">
            <v>Vũ Thị Trang</v>
          </cell>
          <cell r="E297" t="str">
            <v>Khoa truyền nhiễm</v>
          </cell>
          <cell r="F297">
            <v>36040</v>
          </cell>
          <cell r="G297" t="str">
            <v>Đại học</v>
          </cell>
          <cell r="H297" t="str">
            <v>Cử nhân điều dưỡng</v>
          </cell>
          <cell r="I297" t="str">
            <v>DD</v>
          </cell>
          <cell r="J297" t="str">
            <v>Điều dưỡng</v>
          </cell>
        </row>
        <row r="298">
          <cell r="D298" t="str">
            <v>Nguyễn Thị Thu Thảo</v>
          </cell>
          <cell r="E298" t="str">
            <v>Khoa truyền nhiễm</v>
          </cell>
          <cell r="F298">
            <v>36297</v>
          </cell>
          <cell r="G298" t="str">
            <v>Cao đẳng</v>
          </cell>
          <cell r="H298" t="str">
            <v>Cao đẳng điều dưỡng</v>
          </cell>
          <cell r="I298" t="str">
            <v>DD</v>
          </cell>
          <cell r="J298" t="str">
            <v>Điều dưỡng</v>
          </cell>
        </row>
        <row r="299">
          <cell r="D299" t="str">
            <v>Vũ Hà Trang</v>
          </cell>
          <cell r="E299" t="str">
            <v>Khoa truyền nhiễm</v>
          </cell>
          <cell r="F299">
            <v>35831</v>
          </cell>
          <cell r="G299" t="str">
            <v>Cao đẳng</v>
          </cell>
          <cell r="H299" t="str">
            <v>Cao đẳng điều dưỡng</v>
          </cell>
          <cell r="I299" t="str">
            <v>DD</v>
          </cell>
          <cell r="J299" t="str">
            <v>Điều dưỡng</v>
          </cell>
        </row>
        <row r="300">
          <cell r="D300" t="str">
            <v>Hoàng Thị Anh</v>
          </cell>
          <cell r="E300" t="str">
            <v>Khoa truyền nhiễm</v>
          </cell>
          <cell r="F300">
            <v>35477</v>
          </cell>
          <cell r="G300" t="str">
            <v>Cao đẳng</v>
          </cell>
          <cell r="H300" t="str">
            <v>Cao đẳng điều dưỡng</v>
          </cell>
          <cell r="I300" t="str">
            <v>DD</v>
          </cell>
          <cell r="J300" t="str">
            <v>Điều dưỡng</v>
          </cell>
        </row>
        <row r="301">
          <cell r="D301" t="str">
            <v>Phạm Thị Thanh Hoa</v>
          </cell>
          <cell r="E301" t="str">
            <v>Khoa truyền nhiễm</v>
          </cell>
          <cell r="F301">
            <v>33295</v>
          </cell>
          <cell r="G301" t="str">
            <v>Cao đẳng</v>
          </cell>
          <cell r="H301" t="str">
            <v>Cao đẳng điều dưỡng</v>
          </cell>
          <cell r="I301" t="str">
            <v>DD</v>
          </cell>
          <cell r="J301" t="str">
            <v>Điều dưỡng</v>
          </cell>
        </row>
        <row r="302">
          <cell r="D302" t="str">
            <v>Phạm Lan Hương</v>
          </cell>
          <cell r="E302" t="str">
            <v>Khoa truyền nhiễm</v>
          </cell>
          <cell r="F302">
            <v>36933</v>
          </cell>
          <cell r="G302" t="str">
            <v>Cao đẳng</v>
          </cell>
          <cell r="H302" t="str">
            <v>Cao đẳng điều dưỡng</v>
          </cell>
          <cell r="I302" t="str">
            <v>DD</v>
          </cell>
          <cell r="J302" t="str">
            <v>Điều dưỡng</v>
          </cell>
        </row>
        <row r="303">
          <cell r="D303" t="str">
            <v>Nguyễn Thị Bích Thủy</v>
          </cell>
          <cell r="E303" t="str">
            <v>Khoa truyền nhiễm</v>
          </cell>
          <cell r="F303">
            <v>33786</v>
          </cell>
          <cell r="G303" t="str">
            <v>Cao đẳng</v>
          </cell>
          <cell r="H303" t="str">
            <v>Cao đẳng điều dưỡng</v>
          </cell>
          <cell r="I303" t="str">
            <v>DD</v>
          </cell>
          <cell r="J303" t="str">
            <v>Điều dưỡng</v>
          </cell>
        </row>
        <row r="304">
          <cell r="D304" t="str">
            <v>Cao Thị Hương Thảo</v>
          </cell>
          <cell r="E304" t="str">
            <v>Khoa truyền nhiễm</v>
          </cell>
          <cell r="F304">
            <v>35211</v>
          </cell>
          <cell r="G304" t="str">
            <v>Cao đẳng</v>
          </cell>
          <cell r="H304" t="str">
            <v>Cao đẳng điều dưỡng</v>
          </cell>
          <cell r="I304" t="str">
            <v>DD</v>
          </cell>
          <cell r="J304" t="str">
            <v>Điều dưỡng</v>
          </cell>
        </row>
        <row r="305">
          <cell r="D305" t="str">
            <v>Phạm Thị Ngọc Trâm</v>
          </cell>
          <cell r="E305" t="str">
            <v>Khoa truyền nhiễm</v>
          </cell>
          <cell r="F305">
            <v>37122</v>
          </cell>
          <cell r="G305" t="str">
            <v>Đại học</v>
          </cell>
          <cell r="H305" t="str">
            <v>Cử nhân điều dưỡng</v>
          </cell>
          <cell r="I305" t="str">
            <v>DD</v>
          </cell>
          <cell r="J305" t="str">
            <v>Điều dưỡng</v>
          </cell>
        </row>
        <row r="306">
          <cell r="D306" t="str">
            <v>Nguyễn Thị Thanh Tiền</v>
          </cell>
          <cell r="E306" t="str">
            <v>Khoa truyền nhiễm</v>
          </cell>
          <cell r="F306">
            <v>31949</v>
          </cell>
          <cell r="G306" t="str">
            <v>Đại học</v>
          </cell>
          <cell r="H306" t="str">
            <v>Cử nhân điều dưỡng</v>
          </cell>
          <cell r="I306" t="str">
            <v>DD</v>
          </cell>
          <cell r="J306" t="str">
            <v>Điều dưỡng</v>
          </cell>
        </row>
        <row r="307">
          <cell r="D307" t="str">
            <v>Nguyễn Thị Liên</v>
          </cell>
          <cell r="E307" t="str">
            <v>Khoa truyền nhiễm</v>
          </cell>
          <cell r="F307">
            <v>36226</v>
          </cell>
          <cell r="G307" t="str">
            <v>Đại học</v>
          </cell>
          <cell r="H307" t="str">
            <v>Cử nhân điều dưỡng</v>
          </cell>
          <cell r="I307" t="str">
            <v>DD</v>
          </cell>
          <cell r="J307" t="str">
            <v>Điều dưỡng</v>
          </cell>
        </row>
        <row r="308">
          <cell r="D308" t="str">
            <v>Vũ Thị Tuyết Chinh</v>
          </cell>
          <cell r="E308" t="str">
            <v>Khoa truyền nhiễm</v>
          </cell>
          <cell r="F308">
            <v>31569</v>
          </cell>
          <cell r="G308" t="str">
            <v>Cao đẳng</v>
          </cell>
          <cell r="H308" t="str">
            <v>Cao đẳng điều dưỡng</v>
          </cell>
          <cell r="I308" t="str">
            <v>DD</v>
          </cell>
          <cell r="J308" t="str">
            <v>Điều dưỡng</v>
          </cell>
        </row>
        <row r="309">
          <cell r="D309" t="str">
            <v>Đặng Thùy Linh</v>
          </cell>
          <cell r="E309" t="str">
            <v>Khoa truyền nhiễm</v>
          </cell>
          <cell r="F309">
            <v>36910</v>
          </cell>
          <cell r="G309" t="str">
            <v>Cao đẳng</v>
          </cell>
          <cell r="H309" t="str">
            <v>Cao đẳng điều dưỡng</v>
          </cell>
          <cell r="I309" t="str">
            <v>DD</v>
          </cell>
          <cell r="J309" t="str">
            <v>Điều dưỡng</v>
          </cell>
        </row>
        <row r="310">
          <cell r="D310" t="str">
            <v>Mai Thị Loan</v>
          </cell>
          <cell r="E310" t="str">
            <v>Khoa truyền nhiễm</v>
          </cell>
          <cell r="F310">
            <v>24056</v>
          </cell>
          <cell r="G310" t="str">
            <v>Lao động phổ thông</v>
          </cell>
          <cell r="H310" t="str">
            <v>Lao động phổ thông</v>
          </cell>
          <cell r="I310" t="str">
            <v>PV</v>
          </cell>
          <cell r="J310" t="str">
            <v>Nhân viên đồ vải</v>
          </cell>
        </row>
        <row r="311">
          <cell r="D311" t="str">
            <v>KHOA NGOẠI NHI</v>
          </cell>
        </row>
        <row r="312">
          <cell r="D312" t="str">
            <v>Nguyễn Duy Tuấn</v>
          </cell>
          <cell r="E312" t="str">
            <v>Ngoại nhi</v>
          </cell>
          <cell r="F312">
            <v>25366</v>
          </cell>
          <cell r="G312" t="str">
            <v>BSCKII</v>
          </cell>
          <cell r="H312" t="str">
            <v>Bác sĩ chuyên khoa II chuyên ngành Ngoại nhi</v>
          </cell>
          <cell r="I312" t="str">
            <v>BSCKII</v>
          </cell>
          <cell r="J312" t="str">
            <v>Trưởng khoa</v>
          </cell>
        </row>
        <row r="313">
          <cell r="D313" t="str">
            <v>Phạm Văn Yên</v>
          </cell>
          <cell r="E313" t="str">
            <v>Ngoại nhi</v>
          </cell>
          <cell r="F313">
            <v>20464</v>
          </cell>
          <cell r="G313" t="str">
            <v>Ths.BS</v>
          </cell>
          <cell r="H313" t="str">
            <v>Ths.BS CK Ngoại nhi</v>
          </cell>
          <cell r="I313" t="str">
            <v>Ths</v>
          </cell>
          <cell r="J313" t="str">
            <v>Bác sĩ</v>
          </cell>
        </row>
        <row r="314">
          <cell r="D314" t="str">
            <v>Mai Chí Thanh</v>
          </cell>
          <cell r="E314" t="str">
            <v>Ngoại nhi</v>
          </cell>
          <cell r="F314">
            <v>35509</v>
          </cell>
          <cell r="G314" t="str">
            <v>Đại học</v>
          </cell>
          <cell r="H314" t="str">
            <v>Bác sĩ đa khoa</v>
          </cell>
          <cell r="I314" t="str">
            <v>BS</v>
          </cell>
          <cell r="J314" t="str">
            <v>Bác sĩ</v>
          </cell>
        </row>
        <row r="315">
          <cell r="D315" t="str">
            <v>Nguyễn Hữu Toàn</v>
          </cell>
          <cell r="E315" t="str">
            <v>Ngoại nhi</v>
          </cell>
          <cell r="F315">
            <v>35463</v>
          </cell>
          <cell r="G315" t="str">
            <v>Đại học</v>
          </cell>
          <cell r="H315" t="str">
            <v>Bác sĩ đa khoa</v>
          </cell>
          <cell r="I315" t="str">
            <v>BS</v>
          </cell>
          <cell r="J315" t="str">
            <v>Bác sĩ</v>
          </cell>
        </row>
        <row r="316">
          <cell r="D316" t="str">
            <v>Hoàng Văn Quỳnh</v>
          </cell>
          <cell r="E316" t="str">
            <v>Ngoại nhi</v>
          </cell>
          <cell r="F316">
            <v>33813</v>
          </cell>
          <cell r="G316" t="str">
            <v>BSCKI</v>
          </cell>
          <cell r="H316" t="str">
            <v>BSCKI chuyên ngành ngoại khoa</v>
          </cell>
          <cell r="I316" t="str">
            <v>BSCKI</v>
          </cell>
          <cell r="J316" t="str">
            <v>Bác sĩ</v>
          </cell>
        </row>
        <row r="317">
          <cell r="D317" t="str">
            <v>Nguyễn Thành Công</v>
          </cell>
          <cell r="E317" t="str">
            <v>Ngoại nhi</v>
          </cell>
          <cell r="F317">
            <v>20300</v>
          </cell>
          <cell r="G317" t="str">
            <v>Tiến sĩ</v>
          </cell>
          <cell r="H317" t="str">
            <v>Tiến sĩ Y học</v>
          </cell>
          <cell r="I317" t="str">
            <v>TS</v>
          </cell>
          <cell r="J317" t="str">
            <v>Bác sĩ</v>
          </cell>
        </row>
        <row r="318">
          <cell r="D318" t="str">
            <v>Đặng Thành Chính</v>
          </cell>
          <cell r="E318" t="str">
            <v>Ngoại nhi</v>
          </cell>
          <cell r="F318">
            <v>36131</v>
          </cell>
          <cell r="G318" t="str">
            <v>Đại học</v>
          </cell>
          <cell r="H318" t="str">
            <v>Bác sĩ đa khoa</v>
          </cell>
          <cell r="I318" t="str">
            <v>BS</v>
          </cell>
          <cell r="J318" t="str">
            <v>Bác sĩ</v>
          </cell>
        </row>
        <row r="319">
          <cell r="D319" t="str">
            <v>Ngô Thị Liên</v>
          </cell>
          <cell r="E319" t="str">
            <v>Ngoại nhi</v>
          </cell>
          <cell r="F319">
            <v>25034</v>
          </cell>
          <cell r="G319" t="str">
            <v>Cao đẳng</v>
          </cell>
          <cell r="H319" t="str">
            <v>Cao đẳng điều dưỡng</v>
          </cell>
          <cell r="I319" t="str">
            <v>DD</v>
          </cell>
          <cell r="J319" t="str">
            <v>Điều dưỡng trưởng</v>
          </cell>
        </row>
        <row r="320">
          <cell r="D320" t="str">
            <v>Bùi Thị Hoa</v>
          </cell>
          <cell r="E320" t="str">
            <v>Ngoại nhi</v>
          </cell>
          <cell r="F320">
            <v>35689</v>
          </cell>
          <cell r="G320" t="str">
            <v>Đại học</v>
          </cell>
          <cell r="H320" t="str">
            <v>Cử nhân điều dưỡng</v>
          </cell>
          <cell r="I320" t="str">
            <v>DD</v>
          </cell>
          <cell r="J320" t="str">
            <v>Điều dưỡng</v>
          </cell>
        </row>
        <row r="321">
          <cell r="D321" t="str">
            <v>Phan Thị Huyền</v>
          </cell>
          <cell r="E321" t="str">
            <v>Ngoại nhi</v>
          </cell>
          <cell r="F321">
            <v>34719</v>
          </cell>
          <cell r="G321" t="str">
            <v>Cao đẳng</v>
          </cell>
          <cell r="H321" t="str">
            <v>Cao đẳng điều dưỡng</v>
          </cell>
          <cell r="I321" t="str">
            <v>DD</v>
          </cell>
          <cell r="J321" t="str">
            <v>Điều dưỡng</v>
          </cell>
        </row>
        <row r="322">
          <cell r="D322" t="str">
            <v>Nguyễn Trung Kiên</v>
          </cell>
          <cell r="E322" t="str">
            <v>Ngoại nhi</v>
          </cell>
          <cell r="F322">
            <v>34631</v>
          </cell>
          <cell r="G322" t="str">
            <v>Cao đẳng</v>
          </cell>
          <cell r="H322" t="str">
            <v>Cao đẳng điều dưỡng</v>
          </cell>
          <cell r="I322" t="str">
            <v>DD</v>
          </cell>
          <cell r="J322" t="str">
            <v>Điều dưỡng</v>
          </cell>
        </row>
        <row r="323">
          <cell r="D323" t="str">
            <v>Nguyễn Minh Anh</v>
          </cell>
          <cell r="E323" t="str">
            <v>Ngoại nhi</v>
          </cell>
          <cell r="F323">
            <v>36046</v>
          </cell>
          <cell r="G323" t="str">
            <v>Cao đẳng</v>
          </cell>
          <cell r="H323" t="str">
            <v>Cao đẳng điều dưỡng</v>
          </cell>
          <cell r="I323" t="str">
            <v>DD</v>
          </cell>
          <cell r="J323" t="str">
            <v>Điều dưỡng</v>
          </cell>
        </row>
        <row r="324">
          <cell r="D324" t="str">
            <v>Vũ Thị Hạnh</v>
          </cell>
          <cell r="E324" t="str">
            <v>Ngoại nhi</v>
          </cell>
          <cell r="F324">
            <v>30008</v>
          </cell>
          <cell r="G324" t="str">
            <v>Đại học</v>
          </cell>
          <cell r="H324" t="str">
            <v>Cử nhân điều dưỡng</v>
          </cell>
          <cell r="I324" t="str">
            <v>DD</v>
          </cell>
          <cell r="J324" t="str">
            <v>Điều dưỡng</v>
          </cell>
        </row>
        <row r="325">
          <cell r="D325" t="str">
            <v>Tăng Thị Hải Phượng</v>
          </cell>
          <cell r="E325" t="str">
            <v>Ngoại nhi</v>
          </cell>
          <cell r="F325">
            <v>29031</v>
          </cell>
          <cell r="G325" t="str">
            <v>Cao đẳng</v>
          </cell>
          <cell r="H325" t="str">
            <v>Cao đẳng điều dưỡng</v>
          </cell>
          <cell r="I325" t="str">
            <v>DD</v>
          </cell>
          <cell r="J325" t="str">
            <v>Điều dưỡng</v>
          </cell>
        </row>
        <row r="326">
          <cell r="D326" t="str">
            <v>Nguyễn Thị Hòa</v>
          </cell>
          <cell r="E326" t="str">
            <v>Ngoại nhi</v>
          </cell>
          <cell r="F326">
            <v>31330</v>
          </cell>
          <cell r="G326" t="str">
            <v>Đại học</v>
          </cell>
          <cell r="H326" t="str">
            <v>Cử nhân điều dưỡng</v>
          </cell>
          <cell r="I326" t="str">
            <v>DD</v>
          </cell>
          <cell r="J326" t="str">
            <v>Điều dưỡng</v>
          </cell>
        </row>
        <row r="327">
          <cell r="D327" t="str">
            <v>Nguyễn Thành Công</v>
          </cell>
          <cell r="E327" t="str">
            <v>Ngoại nhi</v>
          </cell>
          <cell r="F327">
            <v>36058</v>
          </cell>
          <cell r="G327" t="str">
            <v>Cao đẳng</v>
          </cell>
          <cell r="H327" t="str">
            <v>Cao đẳng điều dưỡng</v>
          </cell>
          <cell r="I327" t="str">
            <v>DD</v>
          </cell>
          <cell r="J327" t="str">
            <v>Điều dưỡng</v>
          </cell>
        </row>
        <row r="328">
          <cell r="D328" t="str">
            <v>Bùi Phương Linh</v>
          </cell>
          <cell r="E328" t="str">
            <v>Ngoại nhi</v>
          </cell>
          <cell r="F328">
            <v>36074</v>
          </cell>
          <cell r="G328" t="str">
            <v>Cao đẳng</v>
          </cell>
          <cell r="H328" t="str">
            <v>Cao đẳng điều dưỡng</v>
          </cell>
          <cell r="I328" t="str">
            <v>DD</v>
          </cell>
          <cell r="J328" t="str">
            <v>Điều dưỡng</v>
          </cell>
        </row>
        <row r="329">
          <cell r="D329" t="str">
            <v>Phạm Thị Duyên</v>
          </cell>
          <cell r="E329" t="str">
            <v>Ngoại nhi</v>
          </cell>
          <cell r="F329">
            <v>33441</v>
          </cell>
          <cell r="G329" t="str">
            <v>Cao đẳng</v>
          </cell>
          <cell r="H329" t="str">
            <v>Cao đẳng điều dưỡng</v>
          </cell>
          <cell r="I329" t="str">
            <v>DD</v>
          </cell>
          <cell r="J329" t="str">
            <v>Điều dưỡng</v>
          </cell>
        </row>
        <row r="330">
          <cell r="D330" t="str">
            <v>Ngô Thị Tuyết Lan</v>
          </cell>
          <cell r="E330" t="str">
            <v>Ngoại nhi</v>
          </cell>
          <cell r="F330">
            <v>26574</v>
          </cell>
          <cell r="G330" t="str">
            <v>Lao động phổ thông</v>
          </cell>
          <cell r="H330" t="str">
            <v>Lao động phổ thông</v>
          </cell>
          <cell r="I330" t="str">
            <v>PV</v>
          </cell>
          <cell r="J330" t="str">
            <v>Nhân viên đồ vải</v>
          </cell>
        </row>
        <row r="331">
          <cell r="D331" t="str">
            <v>KHOA NHI TỔNG HỢP</v>
          </cell>
        </row>
        <row r="332">
          <cell r="D332" t="str">
            <v>Phạm Văn Điệp</v>
          </cell>
          <cell r="E332" t="str">
            <v>Nội Nhi</v>
          </cell>
          <cell r="F332">
            <v>23093</v>
          </cell>
          <cell r="G332" t="str">
            <v>BSCKII</v>
          </cell>
          <cell r="H332" t="str">
            <v xml:space="preserve">BSCK II </v>
          </cell>
          <cell r="I332" t="str">
            <v>BSCKII</v>
          </cell>
          <cell r="J332" t="str">
            <v>Trưởng khoa Nhi tổng hợp</v>
          </cell>
        </row>
        <row r="333">
          <cell r="D333" t="str">
            <v>Vũ Trọng Tài</v>
          </cell>
          <cell r="E333" t="str">
            <v>Nội nhi</v>
          </cell>
          <cell r="F333">
            <v>30866</v>
          </cell>
          <cell r="G333" t="str">
            <v>BSCKII</v>
          </cell>
          <cell r="H333" t="str">
            <v>BSCKII</v>
          </cell>
          <cell r="I333" t="str">
            <v>BSCKII</v>
          </cell>
          <cell r="J333" t="str">
            <v>Phó khoa Nội Hô hấp - tim mạch</v>
          </cell>
        </row>
        <row r="334">
          <cell r="D334" t="str">
            <v>Bùi Thị Hoàng Mai</v>
          </cell>
          <cell r="E334" t="str">
            <v>Nội nhi</v>
          </cell>
          <cell r="F334">
            <v>32240</v>
          </cell>
          <cell r="G334" t="str">
            <v xml:space="preserve">Bác sĩ </v>
          </cell>
          <cell r="H334" t="str">
            <v xml:space="preserve">BSNT </v>
          </cell>
          <cell r="I334" t="str">
            <v xml:space="preserve">BSNT </v>
          </cell>
          <cell r="J334" t="str">
            <v>Phó khoa</v>
          </cell>
        </row>
        <row r="335">
          <cell r="D335" t="str">
            <v>Lưu Ngọc Mai</v>
          </cell>
          <cell r="E335" t="str">
            <v>Nội nhi</v>
          </cell>
          <cell r="F335">
            <v>31420</v>
          </cell>
          <cell r="G335" t="str">
            <v xml:space="preserve">BSNT </v>
          </cell>
          <cell r="H335" t="str">
            <v xml:space="preserve">BSNT </v>
          </cell>
          <cell r="I335" t="str">
            <v xml:space="preserve">BSNT </v>
          </cell>
          <cell r="J335" t="str">
            <v>Bác sĩ</v>
          </cell>
        </row>
        <row r="336">
          <cell r="D336" t="str">
            <v>Vũ Thị Lý</v>
          </cell>
          <cell r="E336" t="str">
            <v>Nội Nhi</v>
          </cell>
          <cell r="F336">
            <v>34364</v>
          </cell>
          <cell r="G336" t="str">
            <v>Bác sĩ</v>
          </cell>
          <cell r="H336" t="str">
            <v>BSĐK/CKĐH Nhi</v>
          </cell>
          <cell r="I336" t="str">
            <v>BS</v>
          </cell>
          <cell r="J336" t="str">
            <v>Bác sĩ</v>
          </cell>
        </row>
        <row r="337">
          <cell r="D337" t="str">
            <v>Trần Thị Quyên</v>
          </cell>
          <cell r="E337" t="str">
            <v>Nội Nhi</v>
          </cell>
          <cell r="F337">
            <v>33692</v>
          </cell>
          <cell r="G337" t="str">
            <v>BSCKI</v>
          </cell>
          <cell r="H337" t="str">
            <v xml:space="preserve">Bác sĩ </v>
          </cell>
          <cell r="I337" t="str">
            <v>BSCKI</v>
          </cell>
          <cell r="J337" t="str">
            <v>Bác sĩ</v>
          </cell>
        </row>
        <row r="338">
          <cell r="D338" t="str">
            <v>Nguyễn Thị Doan</v>
          </cell>
          <cell r="E338" t="str">
            <v>Nội Nhi</v>
          </cell>
          <cell r="F338">
            <v>35639</v>
          </cell>
          <cell r="G338" t="str">
            <v>Bác sĩ</v>
          </cell>
          <cell r="H338" t="str">
            <v>Bác sĩ đa khoa</v>
          </cell>
          <cell r="I338" t="str">
            <v>BS</v>
          </cell>
          <cell r="J338" t="str">
            <v>Bác sĩ</v>
          </cell>
        </row>
        <row r="339">
          <cell r="D339" t="str">
            <v>Bùi Thị Vũ</v>
          </cell>
          <cell r="E339" t="str">
            <v>Nội Nhi</v>
          </cell>
          <cell r="F339">
            <v>34400</v>
          </cell>
          <cell r="G339" t="str">
            <v>Bác sĩ</v>
          </cell>
          <cell r="H339" t="str">
            <v xml:space="preserve">BSNT </v>
          </cell>
          <cell r="I339" t="str">
            <v xml:space="preserve">BSNT </v>
          </cell>
          <cell r="J339" t="str">
            <v>Bác sĩ nội trú</v>
          </cell>
        </row>
        <row r="340">
          <cell r="D340" t="str">
            <v>Nguyễn Thị Phương Châm</v>
          </cell>
          <cell r="E340" t="str">
            <v>Nội Nhi</v>
          </cell>
          <cell r="F340">
            <v>33043</v>
          </cell>
          <cell r="G340" t="str">
            <v>BSCKI</v>
          </cell>
          <cell r="H340" t="str">
            <v>BSCKI</v>
          </cell>
          <cell r="I340" t="str">
            <v>BSCKI</v>
          </cell>
          <cell r="J340" t="str">
            <v>Bác sĩ</v>
          </cell>
        </row>
        <row r="341">
          <cell r="D341" t="str">
            <v>Lê Thị Hồng</v>
          </cell>
          <cell r="E341" t="str">
            <v>Nội Nhi</v>
          </cell>
          <cell r="F341">
            <v>33152</v>
          </cell>
          <cell r="G341" t="str">
            <v>Đại học</v>
          </cell>
          <cell r="H341" t="str">
            <v>Cử nhân điều dưỡng</v>
          </cell>
          <cell r="I341" t="str">
            <v>DD</v>
          </cell>
          <cell r="J341" t="str">
            <v>Điều dưỡng trưởng</v>
          </cell>
        </row>
        <row r="342">
          <cell r="D342" t="str">
            <v>Bùi Thị Như Thảo</v>
          </cell>
          <cell r="E342" t="str">
            <v>Nội Nhi</v>
          </cell>
          <cell r="F342">
            <v>35370</v>
          </cell>
          <cell r="G342" t="str">
            <v>Đại học</v>
          </cell>
          <cell r="H342" t="str">
            <v>Cử nhân điều dưỡng</v>
          </cell>
          <cell r="I342" t="str">
            <v>DD</v>
          </cell>
          <cell r="J342" t="str">
            <v>Điều dưỡng</v>
          </cell>
        </row>
        <row r="343">
          <cell r="D343" t="str">
            <v>Hoàng Thị Kim Dung</v>
          </cell>
          <cell r="E343" t="str">
            <v>Nội Nhi</v>
          </cell>
          <cell r="F343">
            <v>35126</v>
          </cell>
          <cell r="G343" t="str">
            <v>Đại học</v>
          </cell>
          <cell r="H343" t="str">
            <v>Cử nhân điều dưỡng</v>
          </cell>
          <cell r="I343" t="str">
            <v>DD</v>
          </cell>
          <cell r="J343" t="str">
            <v>Điều dưỡng</v>
          </cell>
        </row>
        <row r="344">
          <cell r="D344" t="str">
            <v>Nguyễn Thị Quỳnh Hoa</v>
          </cell>
          <cell r="E344" t="str">
            <v>Nội Nhi</v>
          </cell>
          <cell r="F344">
            <v>34030</v>
          </cell>
          <cell r="G344" t="str">
            <v>Cao đẳng</v>
          </cell>
          <cell r="H344" t="str">
            <v>Cao đẳng điều dưỡng</v>
          </cell>
          <cell r="I344" t="str">
            <v>DD</v>
          </cell>
          <cell r="J344" t="str">
            <v>Điều dưỡng</v>
          </cell>
        </row>
        <row r="345">
          <cell r="D345" t="str">
            <v>Bùi Thu Hương</v>
          </cell>
          <cell r="E345" t="str">
            <v>Nội Nhi</v>
          </cell>
          <cell r="F345">
            <v>35187</v>
          </cell>
          <cell r="G345" t="str">
            <v>Cao đẳng</v>
          </cell>
          <cell r="H345" t="str">
            <v>Cao đẳng điều dưỡng</v>
          </cell>
          <cell r="I345" t="str">
            <v>DD</v>
          </cell>
          <cell r="J345" t="str">
            <v>Điều dưỡng</v>
          </cell>
        </row>
        <row r="346">
          <cell r="D346" t="str">
            <v>Nguyễn Thu Trang</v>
          </cell>
          <cell r="E346" t="str">
            <v>Nội Nhi</v>
          </cell>
          <cell r="F346">
            <v>36376</v>
          </cell>
          <cell r="G346" t="str">
            <v>Cao đẳng</v>
          </cell>
          <cell r="H346" t="str">
            <v>Cao đẳng điều dưỡng</v>
          </cell>
          <cell r="I346" t="str">
            <v>DD</v>
          </cell>
          <cell r="J346" t="str">
            <v>Điều dưỡng</v>
          </cell>
        </row>
        <row r="347">
          <cell r="D347" t="str">
            <v>Lê Thị Ly</v>
          </cell>
          <cell r="E347" t="str">
            <v>Nội Nhi</v>
          </cell>
          <cell r="F347">
            <v>33520</v>
          </cell>
          <cell r="G347" t="str">
            <v>Cao đẳng</v>
          </cell>
          <cell r="H347" t="str">
            <v>Cao đẳng điều dưỡng</v>
          </cell>
          <cell r="I347" t="str">
            <v>DD</v>
          </cell>
          <cell r="J347" t="str">
            <v>Điều dưỡng</v>
          </cell>
        </row>
        <row r="348">
          <cell r="D348" t="str">
            <v>Nguyễn Khoa Khánh Ngọc</v>
          </cell>
          <cell r="E348" t="str">
            <v>Nội Nhi</v>
          </cell>
          <cell r="F348">
            <v>35009</v>
          </cell>
          <cell r="G348" t="str">
            <v>Cao đẳng</v>
          </cell>
          <cell r="H348" t="str">
            <v>Cao đẳng điều dưỡng</v>
          </cell>
          <cell r="I348" t="str">
            <v>DD</v>
          </cell>
          <cell r="J348" t="str">
            <v>Điều dưỡng</v>
          </cell>
        </row>
        <row r="349">
          <cell r="D349" t="str">
            <v>Ngô Ngọc Anh</v>
          </cell>
          <cell r="E349" t="str">
            <v>Nội Nhi</v>
          </cell>
          <cell r="F349">
            <v>37132</v>
          </cell>
          <cell r="G349" t="str">
            <v>Cao đẳng</v>
          </cell>
          <cell r="H349" t="str">
            <v>Cao đẳng điều dưỡng</v>
          </cell>
          <cell r="I349" t="str">
            <v>DD</v>
          </cell>
          <cell r="J349" t="str">
            <v>Điều dưỡng</v>
          </cell>
        </row>
        <row r="350">
          <cell r="D350" t="str">
            <v>Nguyễn Thị Phương Mai</v>
          </cell>
          <cell r="E350" t="str">
            <v>Nội Nhi</v>
          </cell>
          <cell r="F350">
            <v>36004</v>
          </cell>
          <cell r="G350" t="str">
            <v>Đại học</v>
          </cell>
          <cell r="H350" t="str">
            <v>Cử nhân điều dưỡng</v>
          </cell>
          <cell r="I350" t="str">
            <v>DD</v>
          </cell>
          <cell r="J350" t="str">
            <v>Điều dưỡng</v>
          </cell>
        </row>
        <row r="351">
          <cell r="D351" t="str">
            <v>Nguyễn Thị Mai Anh</v>
          </cell>
          <cell r="E351" t="str">
            <v>Nội Nhi</v>
          </cell>
          <cell r="F351">
            <v>36897</v>
          </cell>
          <cell r="G351" t="str">
            <v>Cao đẳng</v>
          </cell>
          <cell r="H351" t="str">
            <v>Cao đẳng điều dưỡng</v>
          </cell>
          <cell r="I351" t="str">
            <v>DD</v>
          </cell>
          <cell r="J351" t="str">
            <v>Điều dưỡng</v>
          </cell>
        </row>
        <row r="352">
          <cell r="D352" t="str">
            <v>Lê Vân</v>
          </cell>
          <cell r="E352" t="str">
            <v>Nội Nhi</v>
          </cell>
          <cell r="F352">
            <v>34180</v>
          </cell>
          <cell r="G352" t="str">
            <v>Cao đẳng</v>
          </cell>
          <cell r="H352" t="str">
            <v>Cao đẳng điều dưỡng</v>
          </cell>
          <cell r="I352" t="str">
            <v>DD</v>
          </cell>
          <cell r="J352" t="str">
            <v>Điều dưỡng</v>
          </cell>
        </row>
        <row r="353">
          <cell r="D353" t="str">
            <v>Ngô Thị Minh Hồng</v>
          </cell>
          <cell r="E353" t="str">
            <v>Nội Nhi</v>
          </cell>
          <cell r="F353">
            <v>32753</v>
          </cell>
          <cell r="G353" t="str">
            <v>Cao đẳng</v>
          </cell>
          <cell r="H353" t="str">
            <v>Cao đẳng điều dưỡng</v>
          </cell>
          <cell r="I353" t="str">
            <v>DD</v>
          </cell>
          <cell r="J353" t="str">
            <v>Điều dưỡng</v>
          </cell>
        </row>
        <row r="354">
          <cell r="D354" t="str">
            <v>Nguyễn Thị Hà Giang</v>
          </cell>
          <cell r="E354" t="str">
            <v>Nội Nhi</v>
          </cell>
          <cell r="F354">
            <v>37037</v>
          </cell>
          <cell r="G354" t="str">
            <v>Cao đẳng</v>
          </cell>
          <cell r="H354" t="str">
            <v>Cao đẳng điều dưỡng</v>
          </cell>
          <cell r="I354" t="str">
            <v>DD</v>
          </cell>
          <cell r="J354" t="str">
            <v>Điều dưỡng</v>
          </cell>
        </row>
        <row r="355">
          <cell r="D355" t="str">
            <v>Nguyễn Thị Phương Anh</v>
          </cell>
          <cell r="E355" t="str">
            <v>Nội Nhi</v>
          </cell>
          <cell r="F355">
            <v>37478</v>
          </cell>
          <cell r="G355" t="str">
            <v>Cao đẳng</v>
          </cell>
          <cell r="H355" t="str">
            <v>Cao đẳng điều dưỡng</v>
          </cell>
          <cell r="I355" t="str">
            <v>DD</v>
          </cell>
          <cell r="J355" t="str">
            <v>Điều dưỡng</v>
          </cell>
        </row>
        <row r="356">
          <cell r="D356" t="str">
            <v>Bùi Phương Dung</v>
          </cell>
          <cell r="E356" t="str">
            <v>Nội Nhi</v>
          </cell>
          <cell r="F356">
            <v>34039</v>
          </cell>
          <cell r="G356" t="str">
            <v>Cao đẳng</v>
          </cell>
          <cell r="H356" t="str">
            <v>Cao đẳng điều dưỡng</v>
          </cell>
          <cell r="I356" t="str">
            <v>DD</v>
          </cell>
          <cell r="J356" t="str">
            <v>Điều dưỡng</v>
          </cell>
        </row>
        <row r="357">
          <cell r="D357" t="str">
            <v>Đỗ Ngọc Nhung</v>
          </cell>
          <cell r="E357" t="str">
            <v>Nội Nhi</v>
          </cell>
          <cell r="F357">
            <v>35710</v>
          </cell>
          <cell r="G357" t="str">
            <v>Cao đẳng</v>
          </cell>
          <cell r="H357" t="str">
            <v>Cao đẳng điều dưỡng</v>
          </cell>
          <cell r="I357" t="str">
            <v>DD</v>
          </cell>
          <cell r="J357" t="str">
            <v>Điều dưỡng</v>
          </cell>
        </row>
        <row r="358">
          <cell r="D358" t="str">
            <v>Vũ Thị Ngọc Anh</v>
          </cell>
          <cell r="E358" t="str">
            <v>Nội Nhi</v>
          </cell>
          <cell r="F358">
            <v>33563</v>
          </cell>
          <cell r="G358" t="str">
            <v>Cao đẳng</v>
          </cell>
          <cell r="H358" t="str">
            <v>Cao đẳng điều dưỡng</v>
          </cell>
          <cell r="I358" t="str">
            <v>DD</v>
          </cell>
          <cell r="J358" t="str">
            <v>Điều dưỡng</v>
          </cell>
        </row>
        <row r="359">
          <cell r="D359" t="str">
            <v>Nguyễn Thị Thu</v>
          </cell>
          <cell r="E359" t="str">
            <v>Nội Nhi</v>
          </cell>
          <cell r="F359">
            <v>26208</v>
          </cell>
          <cell r="G359" t="str">
            <v>Lao động phổ thông</v>
          </cell>
          <cell r="H359" t="str">
            <v>Lao động phổ thông</v>
          </cell>
          <cell r="I359" t="str">
            <v>PV</v>
          </cell>
          <cell r="J359" t="str">
            <v>Giao nhận đồ vải</v>
          </cell>
        </row>
        <row r="360">
          <cell r="D360" t="str">
            <v>KHOA HỒI SỨC CẤP CỨU SƠ SINH</v>
          </cell>
        </row>
        <row r="361">
          <cell r="D361" t="str">
            <v>Trịnh Thị Thuần</v>
          </cell>
          <cell r="E361" t="str">
            <v>Hồi sức cấp cứu sơ sinh</v>
          </cell>
          <cell r="F361">
            <v>31041</v>
          </cell>
          <cell r="G361" t="str">
            <v>BSCKII</v>
          </cell>
          <cell r="H361" t="str">
            <v>BSCKII chuyên ngành Nhi - sơ sinh</v>
          </cell>
          <cell r="I361" t="str">
            <v>BSCKII</v>
          </cell>
          <cell r="J361" t="str">
            <v>Trưởng khoa</v>
          </cell>
        </row>
        <row r="362">
          <cell r="D362" t="str">
            <v>Đỗ Thị Thúy</v>
          </cell>
          <cell r="E362" t="str">
            <v>Hồi sức cấp cứu sơ sinh</v>
          </cell>
          <cell r="F362">
            <v>32645</v>
          </cell>
          <cell r="G362" t="str">
            <v>Bác sĩ</v>
          </cell>
          <cell r="H362" t="str">
            <v>Bác sĩ Nội trú chuyên ngành Nhi</v>
          </cell>
          <cell r="I362" t="str">
            <v xml:space="preserve">BSNT </v>
          </cell>
          <cell r="J362" t="str">
            <v>Bác sĩ</v>
          </cell>
        </row>
        <row r="363">
          <cell r="D363" t="str">
            <v>Nguyễn Duy Trọng</v>
          </cell>
          <cell r="E363" t="str">
            <v>Hồi sức cấp cứu sơ sinh</v>
          </cell>
          <cell r="F363">
            <v>34802</v>
          </cell>
          <cell r="G363" t="str">
            <v>Bác sĩ</v>
          </cell>
          <cell r="H363" t="str">
            <v xml:space="preserve">BSNT </v>
          </cell>
          <cell r="I363" t="str">
            <v xml:space="preserve">BSNT </v>
          </cell>
          <cell r="J363" t="str">
            <v>Bác sĩ</v>
          </cell>
        </row>
        <row r="364">
          <cell r="D364" t="str">
            <v>Nguyễn Đức Ninh</v>
          </cell>
          <cell r="E364" t="str">
            <v>Hồi sức cấp cứu sơ sinh</v>
          </cell>
          <cell r="F364">
            <v>35044</v>
          </cell>
          <cell r="G364" t="str">
            <v>Bác sĩ</v>
          </cell>
          <cell r="H364" t="str">
            <v xml:space="preserve">BSNT </v>
          </cell>
          <cell r="I364" t="str">
            <v xml:space="preserve">BSNT </v>
          </cell>
          <cell r="J364" t="str">
            <v>Bác sĩ</v>
          </cell>
        </row>
        <row r="365">
          <cell r="D365" t="str">
            <v>Đỗ Mạnh Hà</v>
          </cell>
          <cell r="E365" t="str">
            <v>Hồi sức cấp cứu sơ sinh</v>
          </cell>
          <cell r="F365">
            <v>33606</v>
          </cell>
          <cell r="G365" t="str">
            <v>BSCKI</v>
          </cell>
          <cell r="H365" t="str">
            <v>BSCKI</v>
          </cell>
          <cell r="I365" t="str">
            <v>BSCKI</v>
          </cell>
          <cell r="J365" t="str">
            <v>Bác sĩ</v>
          </cell>
        </row>
        <row r="366">
          <cell r="D366" t="str">
            <v>Nguyễn Hùng Tiến</v>
          </cell>
          <cell r="E366" t="str">
            <v>Hồi sức cấp cứu sơ sinh</v>
          </cell>
          <cell r="F366">
            <v>31549</v>
          </cell>
          <cell r="G366" t="str">
            <v xml:space="preserve">BSNT </v>
          </cell>
          <cell r="H366" t="str">
            <v xml:space="preserve">BSNT </v>
          </cell>
          <cell r="I366" t="str">
            <v xml:space="preserve">BSNT </v>
          </cell>
          <cell r="J366" t="str">
            <v>Phó khoa</v>
          </cell>
        </row>
        <row r="367">
          <cell r="D367" t="str">
            <v>Lương Thị Mai Anh</v>
          </cell>
          <cell r="E367" t="str">
            <v>Hồi sức cấp cứu sơ sinh</v>
          </cell>
          <cell r="F367">
            <v>34997</v>
          </cell>
          <cell r="G367" t="str">
            <v>Đại học</v>
          </cell>
          <cell r="H367" t="str">
            <v>Cử nhân điều dưỡng</v>
          </cell>
          <cell r="I367" t="str">
            <v>DD</v>
          </cell>
          <cell r="J367" t="str">
            <v>Điều dưỡng trưởng</v>
          </cell>
        </row>
        <row r="368">
          <cell r="D368" t="str">
            <v>Vũ Thị Thanh Hương</v>
          </cell>
          <cell r="E368" t="str">
            <v>Hồi sức cấp cứu sơ sinh</v>
          </cell>
          <cell r="F368">
            <v>33730</v>
          </cell>
          <cell r="G368" t="str">
            <v>Cao đẳng</v>
          </cell>
          <cell r="H368" t="str">
            <v>Cao đẳng điều dưỡng</v>
          </cell>
          <cell r="I368" t="str">
            <v>DD</v>
          </cell>
          <cell r="J368" t="str">
            <v>Điều dưỡng</v>
          </cell>
        </row>
        <row r="369">
          <cell r="D369" t="str">
            <v>Nguyễn Thị Kim Dung</v>
          </cell>
          <cell r="E369" t="str">
            <v>Hồi sức cấp cứu sơ sinh</v>
          </cell>
          <cell r="F369">
            <v>35994</v>
          </cell>
          <cell r="G369" t="str">
            <v>Đại học</v>
          </cell>
          <cell r="H369" t="str">
            <v>Cử nhân điều dưỡng</v>
          </cell>
          <cell r="I369" t="str">
            <v>DD</v>
          </cell>
          <cell r="J369" t="str">
            <v>Điều dưỡng</v>
          </cell>
        </row>
        <row r="370">
          <cell r="D370" t="str">
            <v>Lương Thị Vân</v>
          </cell>
          <cell r="E370" t="str">
            <v>Hồi sức cấp cứu sơ sinh</v>
          </cell>
          <cell r="F370">
            <v>35522</v>
          </cell>
          <cell r="G370" t="str">
            <v>Đại học</v>
          </cell>
          <cell r="H370" t="str">
            <v>Cử nhân điều dưỡng</v>
          </cell>
          <cell r="I370" t="str">
            <v>DD</v>
          </cell>
          <cell r="J370" t="str">
            <v>Điều dưỡng</v>
          </cell>
        </row>
        <row r="371">
          <cell r="D371" t="str">
            <v>Ngô Thị Hồng Nhung</v>
          </cell>
          <cell r="E371" t="str">
            <v>Hồi sức cấp cứu sơ sinh</v>
          </cell>
          <cell r="F371">
            <v>35567</v>
          </cell>
          <cell r="G371" t="str">
            <v>Cao đẳng</v>
          </cell>
          <cell r="H371" t="str">
            <v>Cao đẳng điều dưỡng</v>
          </cell>
          <cell r="I371" t="str">
            <v>DD</v>
          </cell>
          <cell r="J371" t="str">
            <v>Điều dưỡng</v>
          </cell>
        </row>
        <row r="372">
          <cell r="D372" t="str">
            <v>Nguyễn Thị Nguyên</v>
          </cell>
          <cell r="E372" t="str">
            <v>Hồi sức cấp cứu sơ sinh</v>
          </cell>
          <cell r="F372">
            <v>36808</v>
          </cell>
          <cell r="G372" t="str">
            <v>Đại học</v>
          </cell>
          <cell r="H372" t="str">
            <v>Cử nhân điều dưỡng</v>
          </cell>
          <cell r="I372" t="str">
            <v>DD</v>
          </cell>
          <cell r="J372" t="str">
            <v>Điều dưỡng</v>
          </cell>
        </row>
        <row r="373">
          <cell r="D373" t="str">
            <v>Lê Thị Ánh Tuyết</v>
          </cell>
          <cell r="E373" t="str">
            <v>Hồi sức cấp cứu sơ sinh</v>
          </cell>
          <cell r="F373">
            <v>33245</v>
          </cell>
          <cell r="G373" t="str">
            <v>Cao đẳng</v>
          </cell>
          <cell r="H373" t="str">
            <v>Cao đẳng điều dưỡng</v>
          </cell>
          <cell r="I373" t="str">
            <v>DD</v>
          </cell>
          <cell r="J373" t="str">
            <v>Điều dưỡng</v>
          </cell>
        </row>
        <row r="374">
          <cell r="D374" t="str">
            <v>Nguyễn Văn Toàn</v>
          </cell>
          <cell r="E374" t="str">
            <v>Hồi sức cấp cứu sơ sinh</v>
          </cell>
          <cell r="F374">
            <v>34562</v>
          </cell>
          <cell r="G374" t="str">
            <v>Cao đẳng</v>
          </cell>
          <cell r="H374" t="str">
            <v>Cao đẳng điều dưỡng</v>
          </cell>
          <cell r="I374" t="str">
            <v>DD</v>
          </cell>
          <cell r="J374" t="str">
            <v>Điều dưỡng</v>
          </cell>
        </row>
        <row r="375">
          <cell r="D375" t="str">
            <v>Nguyễn Thị Thu Huyền</v>
          </cell>
          <cell r="E375" t="str">
            <v>Hồi sức cấp cứu sơ sinh</v>
          </cell>
          <cell r="F375">
            <v>31273</v>
          </cell>
          <cell r="G375" t="str">
            <v>Cao đẳng</v>
          </cell>
          <cell r="H375" t="str">
            <v>Cao đẳng điều dưỡng</v>
          </cell>
          <cell r="I375" t="str">
            <v>DD</v>
          </cell>
          <cell r="J375" t="str">
            <v>Điều dưỡng</v>
          </cell>
        </row>
        <row r="376">
          <cell r="D376" t="str">
            <v>Đào Thị Vân</v>
          </cell>
          <cell r="E376" t="str">
            <v>Hồi sức cấp cứu sơ sinh</v>
          </cell>
          <cell r="F376">
            <v>30797</v>
          </cell>
          <cell r="G376" t="str">
            <v>Cao đẳng</v>
          </cell>
          <cell r="H376" t="str">
            <v>Cao đẳng điều dưỡng</v>
          </cell>
          <cell r="I376" t="str">
            <v>DD</v>
          </cell>
          <cell r="J376" t="str">
            <v>Điều dưỡng</v>
          </cell>
        </row>
        <row r="377">
          <cell r="D377" t="str">
            <v>Nguyễn Văn Thái</v>
          </cell>
          <cell r="E377" t="str">
            <v>Hồi sức cấp cứu sơ sinh</v>
          </cell>
          <cell r="F377">
            <v>34223</v>
          </cell>
          <cell r="G377" t="str">
            <v>Cao đẳng</v>
          </cell>
          <cell r="H377" t="str">
            <v>Cao đẳng điều dưỡng</v>
          </cell>
          <cell r="I377" t="str">
            <v>DD</v>
          </cell>
          <cell r="J377" t="str">
            <v>Điều dưỡng</v>
          </cell>
        </row>
        <row r="378">
          <cell r="D378" t="str">
            <v>Nguyễn Hồng Nhung</v>
          </cell>
          <cell r="E378" t="str">
            <v>Hồi sức cấp cứu sơ sinh</v>
          </cell>
          <cell r="F378">
            <v>37115</v>
          </cell>
          <cell r="G378" t="str">
            <v>Đại học</v>
          </cell>
          <cell r="H378" t="str">
            <v>Cử nhân điều dưỡng</v>
          </cell>
          <cell r="I378" t="str">
            <v>DD</v>
          </cell>
          <cell r="J378" t="str">
            <v>Điều dưỡng</v>
          </cell>
        </row>
        <row r="379">
          <cell r="D379" t="str">
            <v>Nguyễn Thị Thúy</v>
          </cell>
          <cell r="E379" t="str">
            <v>Hồi sức cấp cứu sơ sinh</v>
          </cell>
          <cell r="F379">
            <v>33212</v>
          </cell>
          <cell r="G379" t="str">
            <v>Cao đẳng</v>
          </cell>
          <cell r="H379" t="str">
            <v>Cao đẳng điều dưỡng</v>
          </cell>
          <cell r="I379" t="str">
            <v>DD</v>
          </cell>
          <cell r="J379" t="str">
            <v>Điều dưỡng</v>
          </cell>
        </row>
        <row r="380">
          <cell r="D380" t="str">
            <v>Dư Thị Minh Tâm</v>
          </cell>
          <cell r="E380" t="str">
            <v>Hồi sức cấp cứu sơ sinh</v>
          </cell>
          <cell r="F380">
            <v>33775</v>
          </cell>
          <cell r="G380" t="str">
            <v>Cao đẳng</v>
          </cell>
          <cell r="H380" t="str">
            <v>Cao đẳng điều dưỡng</v>
          </cell>
          <cell r="I380" t="str">
            <v>DD</v>
          </cell>
          <cell r="J380" t="str">
            <v>Điều dưỡng</v>
          </cell>
        </row>
        <row r="381">
          <cell r="D381" t="str">
            <v>Lê Thị Hòa</v>
          </cell>
          <cell r="E381" t="str">
            <v>Hồi sức cấp cứu sơ sinh</v>
          </cell>
          <cell r="F381">
            <v>23962</v>
          </cell>
          <cell r="G381" t="str">
            <v>Lao động phổ thông</v>
          </cell>
          <cell r="H381" t="str">
            <v>Lao động phổ thông</v>
          </cell>
          <cell r="I381" t="str">
            <v>PV</v>
          </cell>
          <cell r="J381" t="str">
            <v>Nhân viên đồ vải</v>
          </cell>
        </row>
        <row r="382">
          <cell r="D382" t="str">
            <v>KHOA TIÊU HÓA - THẬN MÁU</v>
          </cell>
        </row>
        <row r="383">
          <cell r="D383" t="str">
            <v>Nguyễn Tuấn Tú</v>
          </cell>
          <cell r="E383" t="str">
            <v>Khoa Tiêu hóa - Thận máu</v>
          </cell>
          <cell r="F383">
            <v>22349</v>
          </cell>
          <cell r="G383" t="str">
            <v>BSCKII</v>
          </cell>
          <cell r="H383" t="str">
            <v>Bác sĩ chuyên khoa II chuyên ngành Nhi-Tiêu hóa</v>
          </cell>
          <cell r="I383" t="str">
            <v>BSCKII</v>
          </cell>
          <cell r="J383" t="str">
            <v>Giám đốc chuyên môn Nhi</v>
          </cell>
        </row>
        <row r="384">
          <cell r="D384" t="str">
            <v>Vũ Thị Thúy</v>
          </cell>
          <cell r="E384" t="str">
            <v>Khoa Tiêu hóa - Thận máu</v>
          </cell>
          <cell r="F384">
            <v>31993</v>
          </cell>
          <cell r="G384" t="str">
            <v>Thạc sĩ</v>
          </cell>
          <cell r="H384" t="str">
            <v>Thạc sĩ y học</v>
          </cell>
          <cell r="I384" t="str">
            <v>Ths</v>
          </cell>
          <cell r="J384" t="str">
            <v>Phó khoa Tiêu hóa - Thận máu</v>
          </cell>
        </row>
        <row r="385">
          <cell r="D385" t="str">
            <v>Nguyễn Thị Hồng</v>
          </cell>
          <cell r="E385" t="str">
            <v>Khoa Tiêu hóa - Thận máu</v>
          </cell>
          <cell r="F385">
            <v>34894</v>
          </cell>
          <cell r="G385" t="str">
            <v>Bác sĩ</v>
          </cell>
          <cell r="H385" t="str">
            <v xml:space="preserve">BSNT </v>
          </cell>
          <cell r="I385" t="str">
            <v xml:space="preserve">BSNT </v>
          </cell>
          <cell r="J385" t="str">
            <v>Bác sĩ</v>
          </cell>
        </row>
        <row r="386">
          <cell r="D386" t="str">
            <v>Nguyễn Thị Hiền</v>
          </cell>
          <cell r="E386" t="str">
            <v>Khoa Tiêu hóa - Thận máu</v>
          </cell>
          <cell r="F386">
            <v>34860</v>
          </cell>
          <cell r="G386" t="str">
            <v>Bác sĩ</v>
          </cell>
          <cell r="H386" t="str">
            <v xml:space="preserve">BSNT </v>
          </cell>
          <cell r="I386" t="str">
            <v xml:space="preserve">BSNT </v>
          </cell>
          <cell r="J386" t="str">
            <v>Bác sĩ</v>
          </cell>
        </row>
        <row r="387">
          <cell r="D387" t="str">
            <v>Hoàng Thị Hương</v>
          </cell>
          <cell r="E387" t="str">
            <v>Khoa Tiêu hóa - Thận máu</v>
          </cell>
          <cell r="F387">
            <v>33821</v>
          </cell>
          <cell r="G387" t="str">
            <v>BSCKI</v>
          </cell>
          <cell r="H387" t="str">
            <v>BSCKI</v>
          </cell>
          <cell r="I387" t="str">
            <v>BSCKI</v>
          </cell>
          <cell r="J387" t="str">
            <v>Bác sĩ</v>
          </cell>
        </row>
        <row r="388">
          <cell r="D388" t="str">
            <v>Lê Việt Trinh</v>
          </cell>
          <cell r="E388" t="str">
            <v>Khoa Tiêu hóa - Thận máu</v>
          </cell>
          <cell r="F388">
            <v>35390</v>
          </cell>
          <cell r="G388" t="str">
            <v>Đại học</v>
          </cell>
          <cell r="H388" t="str">
            <v>Cử nhân điều dưỡng</v>
          </cell>
          <cell r="I388" t="str">
            <v>DD</v>
          </cell>
          <cell r="J388" t="str">
            <v>Phụ trách điều dưỡng</v>
          </cell>
        </row>
        <row r="389">
          <cell r="D389" t="str">
            <v>Đoàn Thị Nhung</v>
          </cell>
          <cell r="E389" t="str">
            <v>Khoa Tiêu hóa - Thận máu</v>
          </cell>
          <cell r="F389">
            <v>35693</v>
          </cell>
          <cell r="G389" t="str">
            <v>Đại học</v>
          </cell>
          <cell r="H389" t="str">
            <v>Cử nhân điều dưỡng</v>
          </cell>
          <cell r="I389" t="str">
            <v>DD</v>
          </cell>
          <cell r="J389" t="str">
            <v>Điều dưỡng</v>
          </cell>
        </row>
        <row r="390">
          <cell r="D390" t="str">
            <v>Phạm Thúy Loan</v>
          </cell>
          <cell r="E390" t="str">
            <v>Khoa Tiêu hóa - Thận máu</v>
          </cell>
          <cell r="F390">
            <v>35563</v>
          </cell>
          <cell r="G390" t="str">
            <v>Đại học</v>
          </cell>
          <cell r="H390" t="str">
            <v>Cử nhân điều dưỡng</v>
          </cell>
          <cell r="I390" t="str">
            <v>DD</v>
          </cell>
          <cell r="J390" t="str">
            <v>Điều dưỡng</v>
          </cell>
        </row>
        <row r="391">
          <cell r="D391" t="str">
            <v>Hoàng Thị Hoa</v>
          </cell>
          <cell r="E391" t="str">
            <v>Khoa Tiêu hóa - Thận máu</v>
          </cell>
          <cell r="F391">
            <v>31906</v>
          </cell>
          <cell r="G391" t="str">
            <v>Cao đẳng</v>
          </cell>
          <cell r="H391" t="str">
            <v>Cao đẳng điều dưỡng</v>
          </cell>
          <cell r="I391" t="str">
            <v>DD</v>
          </cell>
          <cell r="J391" t="str">
            <v>Điều dưỡng</v>
          </cell>
        </row>
        <row r="392">
          <cell r="D392" t="str">
            <v>Vũ Thị Phượng</v>
          </cell>
          <cell r="E392" t="str">
            <v>Khoa Tiêu hóa - Thận máu</v>
          </cell>
          <cell r="F392">
            <v>33490</v>
          </cell>
          <cell r="G392" t="str">
            <v>Cao đẳng</v>
          </cell>
          <cell r="H392" t="str">
            <v>Cao đẳng điều dưỡng</v>
          </cell>
          <cell r="I392" t="str">
            <v>DD</v>
          </cell>
          <cell r="J392" t="str">
            <v>Điều dưỡng</v>
          </cell>
        </row>
        <row r="393">
          <cell r="D393" t="str">
            <v>Nguyễn Thị Phương Nhung</v>
          </cell>
          <cell r="E393" t="str">
            <v>Khoa Tiêu hóa - Thận máu</v>
          </cell>
          <cell r="F393">
            <v>36893</v>
          </cell>
          <cell r="G393" t="str">
            <v>Cao đẳng</v>
          </cell>
          <cell r="H393" t="str">
            <v>Cao đẳng điều dưỡng</v>
          </cell>
          <cell r="I393" t="str">
            <v>DD</v>
          </cell>
          <cell r="J393" t="str">
            <v>Điều dưỡng</v>
          </cell>
        </row>
        <row r="394">
          <cell r="D394" t="str">
            <v>Ngô Thị Doan</v>
          </cell>
          <cell r="E394" t="str">
            <v>Khoa Tiêu hóa - Thận máu</v>
          </cell>
          <cell r="F394">
            <v>35023</v>
          </cell>
          <cell r="G394" t="str">
            <v>Cao đẳng</v>
          </cell>
          <cell r="H394" t="str">
            <v>Cao đẳng điều dưỡng</v>
          </cell>
          <cell r="I394" t="str">
            <v>DD</v>
          </cell>
          <cell r="J394" t="str">
            <v>Điều dưỡng</v>
          </cell>
        </row>
        <row r="395">
          <cell r="D395" t="str">
            <v>Đoàn Thị Nhâm</v>
          </cell>
          <cell r="E395" t="str">
            <v>Khoa Tiêu hóa - Thận máu</v>
          </cell>
          <cell r="F395">
            <v>33891</v>
          </cell>
          <cell r="G395" t="str">
            <v>Cao đẳng</v>
          </cell>
          <cell r="H395" t="str">
            <v>Cao đẳng điều dưỡng</v>
          </cell>
          <cell r="I395" t="str">
            <v>DD</v>
          </cell>
          <cell r="J395" t="str">
            <v>Điều dưỡng</v>
          </cell>
        </row>
        <row r="396">
          <cell r="D396" t="str">
            <v>Phạm Thu Duyên</v>
          </cell>
          <cell r="E396" t="str">
            <v>Khoa Tiêu hóa - Thận máu</v>
          </cell>
          <cell r="F396">
            <v>36620</v>
          </cell>
          <cell r="G396" t="str">
            <v>Đại học</v>
          </cell>
          <cell r="H396" t="str">
            <v>Cử nhân điều dưỡng</v>
          </cell>
          <cell r="I396" t="str">
            <v>DD</v>
          </cell>
          <cell r="J396" t="str">
            <v>Điều dưỡng</v>
          </cell>
        </row>
        <row r="397">
          <cell r="D397" t="str">
            <v>Nguyễn Thị Lệ</v>
          </cell>
          <cell r="E397" t="str">
            <v>Khoa Tiêu hóa - Thận máu</v>
          </cell>
          <cell r="F397">
            <v>33732</v>
          </cell>
          <cell r="G397" t="str">
            <v>Cao đẳng</v>
          </cell>
          <cell r="H397" t="str">
            <v>Cao đẳng điều dưỡng</v>
          </cell>
          <cell r="I397" t="str">
            <v>DD</v>
          </cell>
          <cell r="J397" t="str">
            <v>Điều dưỡng</v>
          </cell>
        </row>
        <row r="398">
          <cell r="D398" t="str">
            <v>Nguyễn Thị Thạo</v>
          </cell>
          <cell r="E398" t="str">
            <v>Khoa Tiêu hóa - Thận máu</v>
          </cell>
          <cell r="F398">
            <v>24526</v>
          </cell>
          <cell r="G398" t="str">
            <v>Lao động phổ thông</v>
          </cell>
          <cell r="H398" t="str">
            <v>Lao động phổ thông</v>
          </cell>
          <cell r="I398" t="str">
            <v>PV</v>
          </cell>
          <cell r="J398" t="str">
            <v>Giao nhận đồ vải</v>
          </cell>
        </row>
        <row r="400">
          <cell r="D400" t="str">
            <v>Nguyễn Thị Nhung</v>
          </cell>
          <cell r="E400" t="str">
            <v>Khoa phục hồi chức năng</v>
          </cell>
          <cell r="F400">
            <v>33775</v>
          </cell>
          <cell r="G400" t="str">
            <v>Đại học</v>
          </cell>
          <cell r="H400" t="str">
            <v>BSYHCT định hướng phục hồi chức năng</v>
          </cell>
          <cell r="I400" t="str">
            <v>BS</v>
          </cell>
          <cell r="J400" t="str">
            <v>Phụ trách</v>
          </cell>
        </row>
        <row r="401">
          <cell r="D401" t="str">
            <v>Nguyễn Quang Tiến</v>
          </cell>
          <cell r="E401" t="str">
            <v>Khoa phục hồi chức năng</v>
          </cell>
          <cell r="F401">
            <v>34339</v>
          </cell>
          <cell r="G401" t="str">
            <v>Đại học</v>
          </cell>
          <cell r="H401" t="str">
            <v>BSYHCT định hướng phục hồi chức năng</v>
          </cell>
          <cell r="I401" t="str">
            <v>BS</v>
          </cell>
          <cell r="J401" t="str">
            <v>Bác sĩ</v>
          </cell>
        </row>
        <row r="402">
          <cell r="D402" t="str">
            <v>Đặng Thị Hương</v>
          </cell>
          <cell r="E402" t="str">
            <v>Khoa phục hồi chức năng</v>
          </cell>
          <cell r="F402">
            <v>33736</v>
          </cell>
          <cell r="G402" t="str">
            <v>Đại học</v>
          </cell>
          <cell r="H402" t="str">
            <v>Cử nhân phục hồi chức năng</v>
          </cell>
          <cell r="I402" t="str">
            <v>KTV</v>
          </cell>
          <cell r="J402" t="str">
            <v>Kỹ thuật viên trưởng PHCN</v>
          </cell>
        </row>
        <row r="403">
          <cell r="D403" t="str">
            <v>Đặng Huy Hiếu</v>
          </cell>
          <cell r="E403" t="str">
            <v>Khoa phục hồi chức năng</v>
          </cell>
          <cell r="F403">
            <v>36481</v>
          </cell>
          <cell r="G403" t="str">
            <v>Cao đẳng</v>
          </cell>
          <cell r="H403" t="str">
            <v>Cao đẳng kỹ thuật vật lý trị liệu và phục hồi chức năng</v>
          </cell>
          <cell r="I403" t="str">
            <v>KTV</v>
          </cell>
          <cell r="J403" t="str">
            <v>Kỹ thuật viên PHCN</v>
          </cell>
        </row>
        <row r="404">
          <cell r="D404" t="str">
            <v>Nguyễn Văn Hoàn</v>
          </cell>
          <cell r="E404" t="str">
            <v>Khoa phục hồi chức năng</v>
          </cell>
          <cell r="F404">
            <v>30123</v>
          </cell>
          <cell r="G404" t="str">
            <v>Cao đẳng</v>
          </cell>
          <cell r="H404" t="str">
            <v>Cao đẳng kỹ thuật vật lý trị liệu và phục hồi chức năng</v>
          </cell>
          <cell r="I404" t="str">
            <v>KTV</v>
          </cell>
          <cell r="J404" t="str">
            <v>Kỹ thuật viên PHCN</v>
          </cell>
        </row>
        <row r="405">
          <cell r="D405" t="str">
            <v>Vũ Thị Minh Hường</v>
          </cell>
          <cell r="E405" t="str">
            <v>Khoa phục hồi chức năng</v>
          </cell>
          <cell r="F405">
            <v>36073</v>
          </cell>
          <cell r="G405" t="str">
            <v>Cao đẳng</v>
          </cell>
          <cell r="H405" t="str">
            <v>Cao đẳng KT vật lý trị liệu và phục hồi chức năng</v>
          </cell>
          <cell r="I405" t="str">
            <v>KTV</v>
          </cell>
          <cell r="J405" t="str">
            <v>Kỹ thuật viên PHCN</v>
          </cell>
        </row>
        <row r="407">
          <cell r="D407" t="str">
            <v>Cao Thị Quỳnh Diệp</v>
          </cell>
          <cell r="E407" t="str">
            <v>Khoa Tâm bệnh</v>
          </cell>
          <cell r="F407">
            <v>31800</v>
          </cell>
          <cell r="G407" t="str">
            <v>BSCKI</v>
          </cell>
          <cell r="H407" t="str">
            <v>BSCKI</v>
          </cell>
          <cell r="I407" t="str">
            <v>BSCKI</v>
          </cell>
          <cell r="J407" t="str">
            <v>Phụ trách thần kinh tâm bệnh</v>
          </cell>
        </row>
        <row r="408">
          <cell r="D408" t="str">
            <v>Trần Thị Thủy</v>
          </cell>
          <cell r="E408" t="str">
            <v>Khoa Tâm bệnh</v>
          </cell>
          <cell r="F408">
            <v>31552</v>
          </cell>
          <cell r="G408" t="str">
            <v>Thạc sĩ</v>
          </cell>
          <cell r="H408" t="str">
            <v>Giáo viên tâm lý</v>
          </cell>
          <cell r="I408" t="str">
            <v>NV</v>
          </cell>
          <cell r="J408" t="str">
            <v>Giáo viên tâm lý</v>
          </cell>
        </row>
        <row r="409">
          <cell r="D409" t="str">
            <v>Phạm Thị Tuyết Ngọc</v>
          </cell>
          <cell r="E409" t="str">
            <v>Khoa Tâm bệnh</v>
          </cell>
          <cell r="F409">
            <v>34237</v>
          </cell>
          <cell r="G409" t="str">
            <v>Đại học</v>
          </cell>
          <cell r="H409" t="str">
            <v>Cử nhân điều dưỡng</v>
          </cell>
          <cell r="I409" t="str">
            <v>DD</v>
          </cell>
          <cell r="J409" t="str">
            <v>Điều dưỡng</v>
          </cell>
        </row>
        <row r="410">
          <cell r="D410" t="str">
            <v>Lâm Thu Phương</v>
          </cell>
          <cell r="E410" t="str">
            <v>Khoa Tâm bệnh</v>
          </cell>
          <cell r="F410">
            <v>34116</v>
          </cell>
          <cell r="G410" t="str">
            <v>Cao đẳng</v>
          </cell>
          <cell r="H410" t="str">
            <v>Cao đẳng điều dưỡng</v>
          </cell>
          <cell r="I410" t="str">
            <v>DD</v>
          </cell>
          <cell r="J410" t="str">
            <v>Điều dưỡng</v>
          </cell>
        </row>
        <row r="411">
          <cell r="D411" t="str">
            <v>Cao Thị Loan</v>
          </cell>
          <cell r="E411" t="str">
            <v>Khoa Tâm bệnh</v>
          </cell>
          <cell r="F411">
            <v>34411</v>
          </cell>
          <cell r="G411" t="str">
            <v>Cao đẳng</v>
          </cell>
          <cell r="H411" t="str">
            <v>Cao đẳng điều dưỡng</v>
          </cell>
          <cell r="I411" t="str">
            <v>DD</v>
          </cell>
          <cell r="J411" t="str">
            <v>Điều dưỡng</v>
          </cell>
        </row>
        <row r="412">
          <cell r="D412" t="str">
            <v>Đinh Thị Thu Trang</v>
          </cell>
          <cell r="E412" t="str">
            <v>Khoa Tâm bệnh</v>
          </cell>
          <cell r="F412">
            <v>34157</v>
          </cell>
          <cell r="G412" t="str">
            <v>Đại học</v>
          </cell>
          <cell r="H412" t="str">
            <v>Cử nhân điều dưỡng</v>
          </cell>
          <cell r="I412" t="str">
            <v>DD</v>
          </cell>
          <cell r="J412" t="str">
            <v>Điều dưỡng</v>
          </cell>
        </row>
        <row r="413">
          <cell r="D413" t="str">
            <v>KHOA XÉT NGHIỆM</v>
          </cell>
        </row>
        <row r="414">
          <cell r="D414" t="str">
            <v>Đỗ Mạnh Toàn</v>
          </cell>
          <cell r="E414" t="str">
            <v>Khoa xét nghiệm</v>
          </cell>
          <cell r="F414">
            <v>23064</v>
          </cell>
          <cell r="G414" t="str">
            <v>Ths.BS</v>
          </cell>
          <cell r="H414" t="str">
            <v xml:space="preserve">ThS.BS </v>
          </cell>
          <cell r="I414" t="str">
            <v>Ths</v>
          </cell>
          <cell r="J414" t="str">
            <v>Trưởng khoa</v>
          </cell>
        </row>
        <row r="415">
          <cell r="D415" t="str">
            <v>Phạm Thị Thủy</v>
          </cell>
          <cell r="E415" t="str">
            <v>Khoa xét nghiệm</v>
          </cell>
          <cell r="F415">
            <v>32708</v>
          </cell>
          <cell r="G415" t="str">
            <v>BSCKI</v>
          </cell>
          <cell r="H415" t="str">
            <v>Bác sĩ chuyên ngành Huyết Học - Truyền máu</v>
          </cell>
          <cell r="I415" t="str">
            <v>BSCKI</v>
          </cell>
          <cell r="J415" t="str">
            <v>Phó khoa</v>
          </cell>
        </row>
        <row r="416">
          <cell r="D416" t="str">
            <v>Phạm Mạnh Tiến</v>
          </cell>
          <cell r="E416" t="str">
            <v>Khoa xét nghiệm</v>
          </cell>
          <cell r="F416">
            <v>26695</v>
          </cell>
          <cell r="G416" t="str">
            <v>Thạc sĩ</v>
          </cell>
          <cell r="H416" t="str">
            <v>Thạc sĩ y tế công cộng</v>
          </cell>
          <cell r="I416" t="str">
            <v>KTV</v>
          </cell>
          <cell r="J416" t="str">
            <v>Kỹ thuật viên xét nghiệm</v>
          </cell>
        </row>
        <row r="417">
          <cell r="D417" t="str">
            <v>Nguyễn Thị Ly</v>
          </cell>
          <cell r="E417" t="str">
            <v>Khoa xét nghiệm</v>
          </cell>
          <cell r="F417">
            <v>33117</v>
          </cell>
          <cell r="G417" t="str">
            <v>Đại học</v>
          </cell>
          <cell r="H417" t="str">
            <v>Cử nhân xét nghiệm</v>
          </cell>
          <cell r="I417" t="str">
            <v>KTV</v>
          </cell>
          <cell r="J417" t="str">
            <v>Kỹ thuật viên trưởng khoa xét nghiệm</v>
          </cell>
        </row>
        <row r="418">
          <cell r="D418" t="str">
            <v>Hoàng Đức Thịnh</v>
          </cell>
          <cell r="E418" t="str">
            <v>Khoa xét nghiệm</v>
          </cell>
          <cell r="F418">
            <v>34235</v>
          </cell>
          <cell r="G418" t="str">
            <v>Đại học</v>
          </cell>
          <cell r="H418" t="str">
            <v>Cử nhân xét nghiệm</v>
          </cell>
          <cell r="I418" t="str">
            <v>KTV</v>
          </cell>
          <cell r="J418" t="str">
            <v>Kỹ thuật viên xét nghiệm</v>
          </cell>
        </row>
        <row r="419">
          <cell r="D419" t="str">
            <v>Nguyễn Thị Vương</v>
          </cell>
          <cell r="E419" t="str">
            <v>Khoa xét nghiệm</v>
          </cell>
          <cell r="F419">
            <v>35379</v>
          </cell>
          <cell r="G419" t="str">
            <v>Đại học</v>
          </cell>
          <cell r="H419" t="str">
            <v>Cử nhân xét nghiệm</v>
          </cell>
          <cell r="I419" t="str">
            <v>KTV</v>
          </cell>
          <cell r="J419" t="str">
            <v>Kỹ thuật viên xét nghiệm</v>
          </cell>
        </row>
        <row r="420">
          <cell r="D420" t="str">
            <v>Trịnh Thị Luyện</v>
          </cell>
          <cell r="E420" t="str">
            <v>Khoa xét nghiệm</v>
          </cell>
          <cell r="F420">
            <v>34761</v>
          </cell>
          <cell r="G420" t="str">
            <v>Đại học</v>
          </cell>
          <cell r="H420" t="str">
            <v>Cử nhân xét nghiệm</v>
          </cell>
          <cell r="I420" t="str">
            <v>KTV</v>
          </cell>
          <cell r="J420" t="str">
            <v>Kĩ thuật viên xét nghiệm</v>
          </cell>
        </row>
        <row r="421">
          <cell r="D421" t="str">
            <v>Nguyễn Thị Hằng</v>
          </cell>
          <cell r="E421" t="str">
            <v>Khoa xét nghiệm</v>
          </cell>
          <cell r="F421">
            <v>34098</v>
          </cell>
          <cell r="G421" t="str">
            <v>Đại học</v>
          </cell>
          <cell r="H421" t="str">
            <v>Cử nhân xét nghiệm</v>
          </cell>
          <cell r="I421" t="str">
            <v>KTV</v>
          </cell>
          <cell r="J421" t="str">
            <v>Kĩ thuật viên xét nghiệm</v>
          </cell>
        </row>
        <row r="422">
          <cell r="D422" t="str">
            <v>Trương Thị Huyền</v>
          </cell>
          <cell r="E422" t="str">
            <v>Khoa xét nghiệm</v>
          </cell>
          <cell r="F422">
            <v>32201</v>
          </cell>
          <cell r="G422" t="str">
            <v>Cao đẳng</v>
          </cell>
          <cell r="H422" t="str">
            <v>Cao đẳng xét nghiệm</v>
          </cell>
          <cell r="I422" t="str">
            <v>KTV</v>
          </cell>
          <cell r="J422" t="str">
            <v>Kĩ thuật viên xét nghiệm</v>
          </cell>
        </row>
        <row r="423">
          <cell r="D423" t="str">
            <v>Phạm Thị Ánh Nguyệt</v>
          </cell>
          <cell r="E423" t="str">
            <v>Khoa xét nghiệm</v>
          </cell>
          <cell r="F423">
            <v>34996</v>
          </cell>
          <cell r="G423" t="str">
            <v>Đại học</v>
          </cell>
          <cell r="H423" t="str">
            <v>Cử nhân xét nghiệm</v>
          </cell>
          <cell r="I423" t="str">
            <v>KTV</v>
          </cell>
          <cell r="J423" t="str">
            <v>Kĩ thuật viên xét nghiệm</v>
          </cell>
        </row>
        <row r="424">
          <cell r="D424" t="str">
            <v>Trần Minh Thư</v>
          </cell>
          <cell r="E424" t="str">
            <v>Khoa xét nghiệm</v>
          </cell>
          <cell r="F424">
            <v>35926</v>
          </cell>
          <cell r="G424" t="str">
            <v>Đại học</v>
          </cell>
          <cell r="H424" t="str">
            <v>Cử nhân xét nghiệm</v>
          </cell>
          <cell r="I424" t="str">
            <v>KTV</v>
          </cell>
          <cell r="J424" t="str">
            <v>Kỹ thuật viên xét nghiệm</v>
          </cell>
        </row>
        <row r="425">
          <cell r="D425" t="str">
            <v>Nguyễn Thế Mạnh</v>
          </cell>
          <cell r="E425" t="str">
            <v>Khoa xét nghiệm</v>
          </cell>
          <cell r="F425">
            <v>36235</v>
          </cell>
          <cell r="G425" t="str">
            <v>Đại học</v>
          </cell>
          <cell r="H425" t="str">
            <v>Cử nhân xét nghiệm</v>
          </cell>
          <cell r="I425" t="str">
            <v>KTV</v>
          </cell>
          <cell r="J425" t="str">
            <v>Kỹ thuật viên xét nghiệm</v>
          </cell>
        </row>
        <row r="426">
          <cell r="D426" t="str">
            <v>Nguyễn Huy Thắng</v>
          </cell>
          <cell r="E426" t="str">
            <v>Khoa xét nghiệm</v>
          </cell>
          <cell r="F426">
            <v>36956</v>
          </cell>
          <cell r="G426" t="str">
            <v>Đại học</v>
          </cell>
          <cell r="H426" t="str">
            <v>Kỹ thuật xét nghiệm y học</v>
          </cell>
          <cell r="I426" t="str">
            <v>KTV</v>
          </cell>
          <cell r="J426" t="str">
            <v>Kỹ thuật viên xét nghiệm</v>
          </cell>
        </row>
        <row r="427">
          <cell r="D427" t="str">
            <v>Phạm Thị Huệ</v>
          </cell>
          <cell r="E427" t="str">
            <v>Khoa xét nghiệm</v>
          </cell>
          <cell r="F427">
            <v>33006</v>
          </cell>
          <cell r="G427" t="str">
            <v>Đại học</v>
          </cell>
          <cell r="H427" t="str">
            <v>Cử nhân xét nghiệm</v>
          </cell>
          <cell r="I427" t="str">
            <v>KTV</v>
          </cell>
          <cell r="J427" t="str">
            <v>Kỹ thuật viên xét nghiệm</v>
          </cell>
        </row>
        <row r="428">
          <cell r="D428" t="str">
            <v>Hoàng Tiến Lâm</v>
          </cell>
          <cell r="E428" t="str">
            <v>Khoa xét nghiệm</v>
          </cell>
          <cell r="F428">
            <v>34447</v>
          </cell>
          <cell r="G428" t="str">
            <v>Đại học</v>
          </cell>
          <cell r="H428" t="str">
            <v>Kỹ thuật xét nghiệm y học</v>
          </cell>
          <cell r="I428" t="str">
            <v>KTV</v>
          </cell>
          <cell r="J428" t="str">
            <v>Kỹ thuật viên xét nghiệm</v>
          </cell>
        </row>
        <row r="429">
          <cell r="D429" t="str">
            <v>Phạm Văn Tuy</v>
          </cell>
          <cell r="E429" t="str">
            <v>Khoa xét nghiệm</v>
          </cell>
          <cell r="F429">
            <v>22383</v>
          </cell>
          <cell r="G429" t="str">
            <v>Ths.BS</v>
          </cell>
          <cell r="H429" t="str">
            <v>Chuyên ngành GPB</v>
          </cell>
          <cell r="I429" t="str">
            <v>Ths</v>
          </cell>
          <cell r="J429" t="str">
            <v xml:space="preserve">Bác sĩ </v>
          </cell>
        </row>
        <row r="430">
          <cell r="D430" t="str">
            <v>Phạm Tuyết Nhung</v>
          </cell>
          <cell r="E430" t="str">
            <v>Khoa xét nghiệm</v>
          </cell>
          <cell r="F430">
            <v>36413</v>
          </cell>
          <cell r="G430" t="str">
            <v>Đại học</v>
          </cell>
          <cell r="H430" t="str">
            <v>Cử nhân xét nghiệm</v>
          </cell>
          <cell r="I430" t="str">
            <v>KTV</v>
          </cell>
          <cell r="J430" t="str">
            <v>Kỹ thuật viên xét nghiệm</v>
          </cell>
        </row>
        <row r="431">
          <cell r="D431" t="str">
            <v>Vũ Thị Khánh Linh</v>
          </cell>
          <cell r="E431" t="str">
            <v>Khoa xét nghiệm</v>
          </cell>
          <cell r="F431">
            <v>36224</v>
          </cell>
          <cell r="G431" t="str">
            <v>Đại học</v>
          </cell>
          <cell r="H431" t="str">
            <v>Cử nhân xét nghiệm</v>
          </cell>
          <cell r="I431" t="str">
            <v>KTV</v>
          </cell>
          <cell r="J431" t="str">
            <v>Kỹ thuật viên xét nghiệm</v>
          </cell>
        </row>
        <row r="432">
          <cell r="D432" t="str">
            <v>PHÒNG ĐIỀU DƯỠNG&amp;KIỂM SOÁT NHIỄM KHUẨN</v>
          </cell>
        </row>
        <row r="433">
          <cell r="D433" t="str">
            <v>Nguyễn Thị Thúy Mai</v>
          </cell>
          <cell r="E433" t="str">
            <v>Phòng Điều dưỡng -KSNK</v>
          </cell>
          <cell r="F433">
            <v>27431</v>
          </cell>
          <cell r="G433" t="str">
            <v>Đại học</v>
          </cell>
          <cell r="H433" t="str">
            <v>Cử nhân điều dưỡng</v>
          </cell>
          <cell r="I433" t="str">
            <v>DD</v>
          </cell>
          <cell r="J433" t="str">
            <v>Trưởng phòng điều dưỡng&amp;KSNK</v>
          </cell>
        </row>
        <row r="434">
          <cell r="D434" t="str">
            <v>Nguyễn Thị Phương Dung</v>
          </cell>
          <cell r="E434" t="str">
            <v>Phòng Điều dưỡng -KSNK</v>
          </cell>
          <cell r="F434">
            <v>32537</v>
          </cell>
          <cell r="G434" t="str">
            <v>Đại học</v>
          </cell>
          <cell r="H434" t="str">
            <v>Cử nhân điều dưỡng</v>
          </cell>
          <cell r="I434" t="str">
            <v>DD</v>
          </cell>
          <cell r="J434" t="str">
            <v>Nhân viên</v>
          </cell>
        </row>
        <row r="435">
          <cell r="D435" t="str">
            <v>PHÒNG TÀI CHÍNH KẾ TOÁN</v>
          </cell>
        </row>
        <row r="436">
          <cell r="D436" t="str">
            <v>Phạm Thị Gái</v>
          </cell>
          <cell r="E436" t="str">
            <v>Tài chính-kế toán</v>
          </cell>
          <cell r="F436">
            <v>23848</v>
          </cell>
          <cell r="G436" t="str">
            <v>Đại học</v>
          </cell>
          <cell r="H436" t="str">
            <v>CNKT ngành Kế toán Doanh nghiệp</v>
          </cell>
          <cell r="I436" t="str">
            <v>TP</v>
          </cell>
          <cell r="J436" t="str">
            <v>Trưởng phòng kế toán</v>
          </cell>
        </row>
        <row r="437">
          <cell r="D437" t="str">
            <v>Nguyễn Thị Thu Thủy</v>
          </cell>
          <cell r="E437" t="str">
            <v>Tài chính-kế toán</v>
          </cell>
          <cell r="F437">
            <v>32820</v>
          </cell>
          <cell r="G437" t="str">
            <v>Đại học</v>
          </cell>
          <cell r="H437" t="str">
            <v>CN QTKD bảo hiểm</v>
          </cell>
          <cell r="I437" t="str">
            <v>NV</v>
          </cell>
          <cell r="J437" t="str">
            <v>Kế toán</v>
          </cell>
        </row>
        <row r="438">
          <cell r="D438" t="str">
            <v>Vũ Thị Như Quỳnh</v>
          </cell>
          <cell r="E438" t="str">
            <v>Tài chính-kế toán</v>
          </cell>
          <cell r="F438">
            <v>33070</v>
          </cell>
          <cell r="G438" t="str">
            <v>Đại học</v>
          </cell>
          <cell r="H438" t="str">
            <v>CN Kế toán</v>
          </cell>
          <cell r="I438" t="str">
            <v>NV</v>
          </cell>
          <cell r="J438" t="str">
            <v>Kế toán</v>
          </cell>
        </row>
        <row r="439">
          <cell r="D439" t="str">
            <v>Phạm Thị Mai Anh</v>
          </cell>
          <cell r="E439" t="str">
            <v>Tài chính-kế toán</v>
          </cell>
          <cell r="F439">
            <v>34980</v>
          </cell>
          <cell r="G439" t="str">
            <v>Đại học</v>
          </cell>
          <cell r="H439" t="str">
            <v>CN Kế toán</v>
          </cell>
          <cell r="I439" t="str">
            <v>NV</v>
          </cell>
          <cell r="J439" t="str">
            <v>Kế toán</v>
          </cell>
        </row>
        <row r="440">
          <cell r="D440" t="str">
            <v>Nguyễn Thị Hương</v>
          </cell>
          <cell r="E440" t="str">
            <v>Tài chính-kế toán</v>
          </cell>
          <cell r="F440">
            <v>32036</v>
          </cell>
          <cell r="G440" t="str">
            <v>Đại học</v>
          </cell>
          <cell r="H440" t="str">
            <v>CN Quản trị TC-KT</v>
          </cell>
          <cell r="I440" t="str">
            <v>NV</v>
          </cell>
          <cell r="J440" t="str">
            <v>Kế toán</v>
          </cell>
        </row>
        <row r="441">
          <cell r="D441" t="str">
            <v>Lê Linh Phương</v>
          </cell>
          <cell r="E441" t="str">
            <v>Tài chính-kế toán</v>
          </cell>
          <cell r="F441">
            <v>33503</v>
          </cell>
          <cell r="G441" t="str">
            <v>Đại học</v>
          </cell>
          <cell r="H441" t="str">
            <v>Cử nhân tài chính ngân hàng</v>
          </cell>
          <cell r="I441" t="str">
            <v>NV</v>
          </cell>
          <cell r="J441" t="str">
            <v>Kế toán</v>
          </cell>
        </row>
        <row r="442">
          <cell r="D442" t="str">
            <v>Nguyễn Ngọc Mai</v>
          </cell>
          <cell r="E442" t="str">
            <v>Tài chính-kế toán</v>
          </cell>
          <cell r="F442">
            <v>33349</v>
          </cell>
          <cell r="G442" t="str">
            <v>Đại học</v>
          </cell>
          <cell r="H442" t="str">
            <v>Cử nhân tài chính ngân hàng</v>
          </cell>
          <cell r="I442" t="str">
            <v>NV</v>
          </cell>
          <cell r="J442" t="str">
            <v>Kế toán</v>
          </cell>
        </row>
        <row r="443">
          <cell r="D443" t="str">
            <v>Ngô Trang Nhung</v>
          </cell>
          <cell r="E443" t="str">
            <v>Tài chính-kế toán</v>
          </cell>
          <cell r="F443">
            <v>30823</v>
          </cell>
          <cell r="G443" t="str">
            <v>Đại học</v>
          </cell>
          <cell r="H443" t="str">
            <v>CN Quản trị TC-KT</v>
          </cell>
          <cell r="I443" t="str">
            <v>NV</v>
          </cell>
          <cell r="J443" t="str">
            <v>Kế toán</v>
          </cell>
        </row>
        <row r="444">
          <cell r="D444" t="str">
            <v>Đỗ Thị Thắm</v>
          </cell>
          <cell r="E444" t="str">
            <v>Tài chính-kế toán</v>
          </cell>
          <cell r="F444">
            <v>28433</v>
          </cell>
          <cell r="G444" t="str">
            <v>Đại học</v>
          </cell>
          <cell r="H444" t="str">
            <v>CN QTKD</v>
          </cell>
          <cell r="I444" t="str">
            <v>NV</v>
          </cell>
          <cell r="J444" t="str">
            <v>Kế toán</v>
          </cell>
        </row>
        <row r="445">
          <cell r="D445" t="str">
            <v>Bùi Hà Phương</v>
          </cell>
          <cell r="E445" t="str">
            <v>Tài chính-kế toán</v>
          </cell>
          <cell r="F445">
            <v>35580</v>
          </cell>
          <cell r="G445" t="str">
            <v>Đại học</v>
          </cell>
          <cell r="H445" t="str">
            <v>Cử nhân kinh tế vận tải biển</v>
          </cell>
          <cell r="I445" t="str">
            <v>NV</v>
          </cell>
          <cell r="J445" t="str">
            <v>Kế toán</v>
          </cell>
        </row>
        <row r="446">
          <cell r="D446" t="str">
            <v>Phạm Thị Phương Thảo</v>
          </cell>
          <cell r="E446" t="str">
            <v>Tài chính-kế toán</v>
          </cell>
          <cell r="F446">
            <v>30130</v>
          </cell>
          <cell r="G446" t="str">
            <v>Đại học</v>
          </cell>
          <cell r="H446" t="str">
            <v>Cử nhân Quản trị kinh doanh</v>
          </cell>
          <cell r="I446" t="str">
            <v>NV</v>
          </cell>
          <cell r="J446" t="str">
            <v>Kế toán</v>
          </cell>
        </row>
        <row r="447">
          <cell r="D447" t="str">
            <v>Nguyễn Thị Nhất</v>
          </cell>
          <cell r="E447" t="str">
            <v>Tài chính-kế toán</v>
          </cell>
          <cell r="F447">
            <v>35387</v>
          </cell>
          <cell r="G447" t="str">
            <v>Đại học</v>
          </cell>
          <cell r="H447" t="str">
            <v>Cử nhân tài chính ngân hàng</v>
          </cell>
          <cell r="I447" t="str">
            <v>NV</v>
          </cell>
          <cell r="J447" t="str">
            <v>Kế toán</v>
          </cell>
        </row>
        <row r="448">
          <cell r="D448" t="str">
            <v>Nguyễn Phúc Hưng</v>
          </cell>
          <cell r="E448" t="str">
            <v>Tài chính-kế toán</v>
          </cell>
          <cell r="F448">
            <v>36705</v>
          </cell>
          <cell r="G448" t="str">
            <v>Đại học</v>
          </cell>
          <cell r="H448" t="str">
            <v>Cử nhân kế toán</v>
          </cell>
          <cell r="I448" t="str">
            <v>NV</v>
          </cell>
          <cell r="J448" t="str">
            <v>Kế toán</v>
          </cell>
        </row>
        <row r="449">
          <cell r="D449" t="str">
            <v>Nguyễn Thanh Xuân</v>
          </cell>
          <cell r="E449" t="str">
            <v>Tài chính-kế toán</v>
          </cell>
          <cell r="F449">
            <v>30227</v>
          </cell>
          <cell r="G449" t="str">
            <v>Đại học</v>
          </cell>
          <cell r="H449" t="str">
            <v>Cử nhân kế toán</v>
          </cell>
          <cell r="I449" t="str">
            <v>NV</v>
          </cell>
          <cell r="J449" t="str">
            <v>Kế toán</v>
          </cell>
        </row>
        <row r="450">
          <cell r="D450" t="str">
            <v>Nguyễn Thị Thu Trang</v>
          </cell>
          <cell r="E450" t="str">
            <v>Tài chính-kế toán</v>
          </cell>
          <cell r="F450">
            <v>30696</v>
          </cell>
          <cell r="G450" t="str">
            <v>Đại học</v>
          </cell>
          <cell r="H450" t="str">
            <v>Cử nhân kế toán</v>
          </cell>
          <cell r="I450" t="str">
            <v>NV</v>
          </cell>
          <cell r="J450" t="str">
            <v>Kế toán</v>
          </cell>
        </row>
        <row r="451">
          <cell r="D451" t="str">
            <v>Phạm Nguyệt Hằng</v>
          </cell>
          <cell r="E451" t="str">
            <v>Tài chính-kế toán</v>
          </cell>
          <cell r="F451">
            <v>36541</v>
          </cell>
          <cell r="G451" t="str">
            <v>Đại học</v>
          </cell>
          <cell r="H451" t="str">
            <v>Cử nhân quản trị tài chính kế toán</v>
          </cell>
          <cell r="I451" t="str">
            <v>NV</v>
          </cell>
          <cell r="J451" t="str">
            <v>Kế toán</v>
          </cell>
        </row>
        <row r="452">
          <cell r="D452" t="str">
            <v>BỘ PHẬN BẾP ĂN</v>
          </cell>
        </row>
        <row r="453">
          <cell r="D453" t="str">
            <v>Vũ Thị Ngọc Ánh</v>
          </cell>
          <cell r="E453" t="str">
            <v>Bếp ăn</v>
          </cell>
          <cell r="F453">
            <v>30821</v>
          </cell>
          <cell r="G453" t="str">
            <v>Cao đẳng</v>
          </cell>
          <cell r="H453" t="str">
            <v>Cao đẳng nghề kỹ thuật chế biến món ăn</v>
          </cell>
          <cell r="I453" t="str">
            <v>PV</v>
          </cell>
          <cell r="J453" t="str">
            <v>Trưởng bộ phận bếp</v>
          </cell>
        </row>
        <row r="454">
          <cell r="D454" t="str">
            <v>Phạm Công Hoàng</v>
          </cell>
          <cell r="E454" t="str">
            <v>Bếp ăn</v>
          </cell>
          <cell r="F454">
            <v>31416</v>
          </cell>
          <cell r="G454" t="str">
            <v>Trung cấp</v>
          </cell>
          <cell r="H454" t="str">
            <v>Trung học Kỹ thuật chế biến món ăn</v>
          </cell>
          <cell r="I454" t="str">
            <v>PV</v>
          </cell>
          <cell r="J454" t="str">
            <v>Bếp phó</v>
          </cell>
        </row>
        <row r="455">
          <cell r="D455" t="str">
            <v>Trần Thị Hà</v>
          </cell>
          <cell r="E455" t="str">
            <v>Bếp ăn</v>
          </cell>
          <cell r="F455">
            <v>32796</v>
          </cell>
          <cell r="G455" t="str">
            <v>Lao động phổ thông</v>
          </cell>
          <cell r="H455" t="str">
            <v>Lao động phổ thông</v>
          </cell>
          <cell r="I455" t="str">
            <v>PV</v>
          </cell>
          <cell r="J455" t="str">
            <v>Phục vụ phòng</v>
          </cell>
        </row>
        <row r="456">
          <cell r="D456" t="str">
            <v>Bùi Văn Hải</v>
          </cell>
          <cell r="E456" t="str">
            <v>Bếp ăn</v>
          </cell>
          <cell r="F456">
            <v>32823</v>
          </cell>
          <cell r="G456" t="str">
            <v>Sơ cấp</v>
          </cell>
          <cell r="H456" t="str">
            <v>Sơ cấp nghề nấu ăn</v>
          </cell>
          <cell r="I456" t="str">
            <v>PV</v>
          </cell>
          <cell r="J456" t="str">
            <v>Bếp chính</v>
          </cell>
        </row>
        <row r="457">
          <cell r="D457" t="str">
            <v>Bùi Văn Lưu</v>
          </cell>
          <cell r="E457" t="str">
            <v>Bếp ăn</v>
          </cell>
          <cell r="F457">
            <v>31218</v>
          </cell>
          <cell r="G457" t="str">
            <v>Sơ cấp</v>
          </cell>
          <cell r="H457" t="str">
            <v>Chứng chỉ kỹ thuật nấu ăn</v>
          </cell>
          <cell r="I457" t="str">
            <v>PV</v>
          </cell>
          <cell r="J457" t="str">
            <v>Bếp chính</v>
          </cell>
        </row>
        <row r="458">
          <cell r="D458" t="str">
            <v>Lê Viết Phi</v>
          </cell>
          <cell r="E458" t="str">
            <v>Bếp ăn</v>
          </cell>
          <cell r="F458">
            <v>34272</v>
          </cell>
          <cell r="G458" t="str">
            <v>Cao đẳng</v>
          </cell>
          <cell r="H458" t="str">
            <v>Cao đẳng Kỹ thuật chế biến món ăn</v>
          </cell>
          <cell r="I458" t="str">
            <v>PV</v>
          </cell>
          <cell r="J458" t="str">
            <v>Bếp chính</v>
          </cell>
        </row>
        <row r="459">
          <cell r="D459" t="str">
            <v>Lương Thị Minh Tâm</v>
          </cell>
          <cell r="E459" t="str">
            <v>Bếp ăn</v>
          </cell>
          <cell r="F459">
            <v>32847</v>
          </cell>
          <cell r="G459" t="str">
            <v>Đại học</v>
          </cell>
          <cell r="H459" t="str">
            <v>Cử nhân Quản trị kinh doanh</v>
          </cell>
          <cell r="I459" t="str">
            <v>PV</v>
          </cell>
          <cell r="J459" t="str">
            <v>Phục vụ phòng</v>
          </cell>
        </row>
        <row r="460">
          <cell r="D460" t="str">
            <v>Nguyễn Thị Trang</v>
          </cell>
          <cell r="E460" t="str">
            <v>Bếp ăn</v>
          </cell>
          <cell r="F460">
            <v>27332</v>
          </cell>
          <cell r="G460" t="str">
            <v>Sơ cấp</v>
          </cell>
          <cell r="H460" t="str">
            <v>Chứng chỉ nghề Nghiệp vụ bàn-buồng</v>
          </cell>
          <cell r="I460" t="str">
            <v>PV</v>
          </cell>
          <cell r="J460" t="str">
            <v>Phục vụ phòng</v>
          </cell>
        </row>
        <row r="461">
          <cell r="D461" t="str">
            <v>Phạm Thị Hồng Nhung</v>
          </cell>
          <cell r="E461" t="str">
            <v>Bếp ăn</v>
          </cell>
          <cell r="F461">
            <v>32072</v>
          </cell>
          <cell r="G461" t="str">
            <v>Lao động phổ thông</v>
          </cell>
          <cell r="H461" t="str">
            <v>Lao động phổ thông</v>
          </cell>
          <cell r="I461" t="str">
            <v>PV</v>
          </cell>
          <cell r="J461" t="str">
            <v>Phụ bếp</v>
          </cell>
        </row>
        <row r="462">
          <cell r="D462" t="str">
            <v>Đào Thị Yến</v>
          </cell>
          <cell r="E462" t="str">
            <v>Bếp ăn</v>
          </cell>
          <cell r="F462">
            <v>29765</v>
          </cell>
          <cell r="G462" t="str">
            <v>Lao động phổ thông</v>
          </cell>
          <cell r="H462" t="str">
            <v>Lao động phổ thông</v>
          </cell>
          <cell r="I462" t="str">
            <v>PV</v>
          </cell>
          <cell r="J462" t="str">
            <v>Phụ bếp</v>
          </cell>
        </row>
        <row r="463">
          <cell r="D463" t="str">
            <v>Vũ Thị Hải</v>
          </cell>
          <cell r="E463" t="str">
            <v>Bếp ăn</v>
          </cell>
          <cell r="F463">
            <v>30846</v>
          </cell>
          <cell r="G463" t="str">
            <v>Sơ cấp</v>
          </cell>
          <cell r="H463" t="str">
            <v>Chứng chỉ kỹ thuật nấu ăn</v>
          </cell>
          <cell r="I463" t="str">
            <v>PV</v>
          </cell>
          <cell r="J463" t="str">
            <v>Phụ bếp</v>
          </cell>
        </row>
        <row r="464">
          <cell r="D464" t="str">
            <v>Nguyễn Tiến Sỹ</v>
          </cell>
          <cell r="E464" t="str">
            <v>Bếp ăn</v>
          </cell>
          <cell r="F464">
            <v>28938</v>
          </cell>
          <cell r="G464" t="str">
            <v>Sơ cấp</v>
          </cell>
          <cell r="H464" t="str">
            <v>Chứng chỉ kỹ thuật chế biến món ăn</v>
          </cell>
          <cell r="I464" t="str">
            <v>PV</v>
          </cell>
          <cell r="J464" t="str">
            <v>Phụ bếp</v>
          </cell>
        </row>
        <row r="465">
          <cell r="D465" t="str">
            <v>Vũ Thị Uyên</v>
          </cell>
          <cell r="E465" t="str">
            <v>Bếp ăn</v>
          </cell>
          <cell r="F465">
            <v>27853</v>
          </cell>
          <cell r="G465" t="str">
            <v>Lao động phổ thông</v>
          </cell>
          <cell r="H465" t="str">
            <v>Lao động phổ thông</v>
          </cell>
          <cell r="I465" t="str">
            <v>PV</v>
          </cell>
          <cell r="J465" t="str">
            <v>Tạp vụ</v>
          </cell>
        </row>
        <row r="466">
          <cell r="D466" t="str">
            <v>Nguyễn Thị Bích Phượng</v>
          </cell>
          <cell r="E466" t="str">
            <v>Bếp ăn</v>
          </cell>
          <cell r="F466">
            <v>35782</v>
          </cell>
          <cell r="G466" t="str">
            <v>Trung cấp</v>
          </cell>
          <cell r="H466" t="str">
            <v>Trung cấp Kế toán</v>
          </cell>
          <cell r="I466" t="str">
            <v>PV</v>
          </cell>
          <cell r="J466" t="str">
            <v>Tạp vụ</v>
          </cell>
        </row>
        <row r="467">
          <cell r="D467" t="str">
            <v>Mai Thị Tứ</v>
          </cell>
          <cell r="E467" t="str">
            <v>Bếp ăn</v>
          </cell>
          <cell r="F467">
            <v>29461</v>
          </cell>
          <cell r="G467" t="str">
            <v>Lao động phổ thông</v>
          </cell>
          <cell r="H467" t="str">
            <v>Lao động phổ thông</v>
          </cell>
          <cell r="I467" t="str">
            <v>PV</v>
          </cell>
          <cell r="J467" t="str">
            <v>Bếp chính</v>
          </cell>
        </row>
        <row r="468">
          <cell r="D468" t="str">
            <v>Nguyễn Thị Thành</v>
          </cell>
          <cell r="E468" t="str">
            <v>Bếp ăn</v>
          </cell>
          <cell r="F468">
            <v>30594</v>
          </cell>
          <cell r="G468" t="str">
            <v>Trung cấp</v>
          </cell>
          <cell r="H468" t="str">
            <v>Trung cấp kinh doanh thương mại dịch vụ</v>
          </cell>
          <cell r="I468" t="str">
            <v>PV</v>
          </cell>
          <cell r="J468" t="str">
            <v>Tạp vụ</v>
          </cell>
        </row>
        <row r="469">
          <cell r="D469" t="str">
            <v>Nguyễn Công Lương</v>
          </cell>
          <cell r="E469" t="str">
            <v>Bếp ăn</v>
          </cell>
          <cell r="F469">
            <v>31960</v>
          </cell>
          <cell r="G469" t="str">
            <v>Lao động phổ thông</v>
          </cell>
          <cell r="H469" t="str">
            <v>Lao động phổ thông</v>
          </cell>
          <cell r="I469" t="str">
            <v>PV</v>
          </cell>
          <cell r="J469" t="str">
            <v>Bếp chính</v>
          </cell>
        </row>
        <row r="470">
          <cell r="D470" t="str">
            <v>Đào Thị Lương</v>
          </cell>
          <cell r="E470" t="str">
            <v>Bếp ăn</v>
          </cell>
          <cell r="F470">
            <v>33172</v>
          </cell>
          <cell r="G470" t="str">
            <v>Lao động phổ thông</v>
          </cell>
          <cell r="H470" t="str">
            <v>Lao động phổ thông</v>
          </cell>
          <cell r="I470" t="str">
            <v>PV</v>
          </cell>
          <cell r="J470" t="str">
            <v>Phụ Bếp</v>
          </cell>
        </row>
        <row r="471">
          <cell r="D471" t="str">
            <v>Nguyễn Văn Nguyên</v>
          </cell>
          <cell r="E471" t="str">
            <v>Bếp ăn</v>
          </cell>
          <cell r="F471">
            <v>30344</v>
          </cell>
          <cell r="G471" t="str">
            <v>Sơ cấp</v>
          </cell>
          <cell r="H471" t="str">
            <v>Chứng chỉ kỹ thuật nấu ăn</v>
          </cell>
          <cell r="I471" t="str">
            <v>PV</v>
          </cell>
          <cell r="J471" t="str">
            <v>Bếp chính</v>
          </cell>
        </row>
        <row r="472">
          <cell r="D472" t="str">
            <v>Phạm Thị Hướng</v>
          </cell>
          <cell r="E472" t="str">
            <v>Bếp ăn</v>
          </cell>
          <cell r="F472">
            <v>25457</v>
          </cell>
          <cell r="G472" t="str">
            <v>Lao động phổ thông</v>
          </cell>
          <cell r="H472" t="str">
            <v>Lao động phổ thông</v>
          </cell>
          <cell r="I472" t="str">
            <v>PV</v>
          </cell>
          <cell r="J472" t="str">
            <v>Phụ bếp</v>
          </cell>
        </row>
        <row r="473">
          <cell r="D473" t="str">
            <v>Lê Thị Hồng Nhung</v>
          </cell>
          <cell r="E473" t="str">
            <v>Bếp ăn</v>
          </cell>
          <cell r="F473">
            <v>29861</v>
          </cell>
          <cell r="G473" t="str">
            <v>Lao động phổ thông</v>
          </cell>
          <cell r="H473" t="str">
            <v>Lao động phổ thông</v>
          </cell>
          <cell r="I473" t="str">
            <v>PV</v>
          </cell>
          <cell r="J473" t="str">
            <v>Tạp vụ</v>
          </cell>
        </row>
        <row r="474">
          <cell r="D474" t="str">
            <v>Nguyễn Văn Tùng</v>
          </cell>
          <cell r="E474" t="str">
            <v>Bếp ăn</v>
          </cell>
          <cell r="F474">
            <v>35133</v>
          </cell>
          <cell r="G474" t="str">
            <v>Lao động phổ thông</v>
          </cell>
          <cell r="H474" t="str">
            <v>Lao động phổ thông</v>
          </cell>
          <cell r="I474" t="str">
            <v>PV</v>
          </cell>
          <cell r="J474" t="str">
            <v>Phụ bếp</v>
          </cell>
        </row>
        <row r="475">
          <cell r="D475" t="str">
            <v>Phạm Ngọc Anh</v>
          </cell>
          <cell r="E475" t="str">
            <v>Bếp ăn</v>
          </cell>
          <cell r="F475">
            <v>36062</v>
          </cell>
          <cell r="G475" t="str">
            <v>Lao động phổ thông</v>
          </cell>
          <cell r="H475" t="str">
            <v>Lao động phổ thông</v>
          </cell>
          <cell r="I475" t="str">
            <v>PV</v>
          </cell>
          <cell r="J475" t="str">
            <v>Phục vụ phòng</v>
          </cell>
        </row>
        <row r="476">
          <cell r="D476" t="str">
            <v>Vũ Thị Thu Thủy</v>
          </cell>
          <cell r="E476" t="str">
            <v>Bếp ăn</v>
          </cell>
          <cell r="F476">
            <v>36709</v>
          </cell>
          <cell r="G476" t="str">
            <v>Lao động phổ thông</v>
          </cell>
          <cell r="H476" t="str">
            <v>Lao động phổ thông</v>
          </cell>
          <cell r="I476" t="str">
            <v>PV</v>
          </cell>
          <cell r="J476" t="str">
            <v>Phục vụ phòng</v>
          </cell>
        </row>
        <row r="477">
          <cell r="D477" t="str">
            <v>Trần Quang Tuấn</v>
          </cell>
          <cell r="E477" t="str">
            <v>Bếp ăn</v>
          </cell>
          <cell r="F477">
            <v>34258</v>
          </cell>
          <cell r="G477" t="str">
            <v>Lao động phổ thông</v>
          </cell>
          <cell r="H477" t="str">
            <v>Lao động phổ thông</v>
          </cell>
          <cell r="I477" t="str">
            <v>PV</v>
          </cell>
          <cell r="J477" t="str">
            <v>Bếp chính</v>
          </cell>
        </row>
        <row r="478">
          <cell r="D478" t="str">
            <v>Nguyễn Thị Hằng</v>
          </cell>
          <cell r="E478" t="str">
            <v>Bếp ăn</v>
          </cell>
          <cell r="F478">
            <v>30122</v>
          </cell>
          <cell r="G478" t="str">
            <v>Sơ cấp</v>
          </cell>
          <cell r="H478" t="str">
            <v>Chứng chỉ kỹ thuật nấu ăn</v>
          </cell>
          <cell r="I478" t="str">
            <v>PV</v>
          </cell>
          <cell r="J478" t="str">
            <v>Phục vụ phòng</v>
          </cell>
        </row>
        <row r="479">
          <cell r="D479" t="str">
            <v>Hà Thị Nhung</v>
          </cell>
          <cell r="E479" t="str">
            <v>Bếp ăn</v>
          </cell>
          <cell r="F479">
            <v>33014</v>
          </cell>
          <cell r="G479" t="str">
            <v>Trung cấp</v>
          </cell>
          <cell r="H479" t="str">
            <v>Trung cấp Kế toán</v>
          </cell>
          <cell r="I479" t="str">
            <v>PV</v>
          </cell>
          <cell r="J479" t="str">
            <v>Phục vụ phòng</v>
          </cell>
        </row>
        <row r="480">
          <cell r="D480" t="str">
            <v>Vũ Văn Trung</v>
          </cell>
          <cell r="E480" t="str">
            <v>Bếp ăn</v>
          </cell>
          <cell r="F480">
            <v>34124</v>
          </cell>
          <cell r="G480" t="str">
            <v>Lao động phổ thông</v>
          </cell>
          <cell r="H480" t="str">
            <v>Lao động phổ thông</v>
          </cell>
          <cell r="I480" t="str">
            <v>PV</v>
          </cell>
          <cell r="J480" t="str">
            <v>Bếp chính</v>
          </cell>
        </row>
        <row r="481">
          <cell r="D481" t="str">
            <v>Bùi Văn Phú</v>
          </cell>
          <cell r="E481" t="str">
            <v>Bếp ăn</v>
          </cell>
          <cell r="F481">
            <v>21263</v>
          </cell>
          <cell r="G481" t="str">
            <v>Lao động phổ thông</v>
          </cell>
          <cell r="H481" t="str">
            <v>Lao động phổ thông</v>
          </cell>
          <cell r="I481" t="str">
            <v>PV</v>
          </cell>
          <cell r="J481" t="str">
            <v>Bếp chính</v>
          </cell>
        </row>
        <row r="482">
          <cell r="D482" t="str">
            <v>Chu Thị Hạnh</v>
          </cell>
          <cell r="E482" t="str">
            <v>Bếp ăn</v>
          </cell>
          <cell r="F482">
            <v>27202</v>
          </cell>
          <cell r="G482" t="str">
            <v>Lao động phổ thông</v>
          </cell>
          <cell r="H482" t="str">
            <v>Lao động phổ thông</v>
          </cell>
          <cell r="I482" t="str">
            <v>PV</v>
          </cell>
          <cell r="J482" t="str">
            <v>Tạp vụ</v>
          </cell>
        </row>
        <row r="483">
          <cell r="D483" t="str">
            <v>BỘ PHẬN CHĂM SÓC KHÁCH HÀNG</v>
          </cell>
        </row>
        <row r="484">
          <cell r="D484" t="str">
            <v>Nguyễn Ngọc Hà</v>
          </cell>
          <cell r="E484" t="str">
            <v>Bộ phận chăm sóc khách hàng</v>
          </cell>
          <cell r="F484">
            <v>30984</v>
          </cell>
          <cell r="G484" t="str">
            <v>Đại học</v>
          </cell>
          <cell r="H484" t="str">
            <v>CN Quản trị kinh doanh</v>
          </cell>
          <cell r="I484" t="str">
            <v>NV</v>
          </cell>
          <cell r="J484" t="str">
            <v>Nhân viên</v>
          </cell>
        </row>
        <row r="485">
          <cell r="D485" t="str">
            <v>Đặng Thị Hồng Nhung</v>
          </cell>
          <cell r="E485" t="str">
            <v>Bộ phận chăm sóc khách hàng</v>
          </cell>
          <cell r="F485">
            <v>34428</v>
          </cell>
          <cell r="G485" t="str">
            <v>Đại học</v>
          </cell>
          <cell r="H485" t="str">
            <v>Cử nhân tài chính ngân hàng</v>
          </cell>
          <cell r="I485" t="str">
            <v>NV</v>
          </cell>
          <cell r="J485" t="str">
            <v>Nhân viên</v>
          </cell>
        </row>
        <row r="486">
          <cell r="D486" t="str">
            <v>Đỗ Thị Thu Huyền</v>
          </cell>
          <cell r="E486" t="str">
            <v>Bộ phận chăm sóc khách hàng</v>
          </cell>
          <cell r="F486">
            <v>33722</v>
          </cell>
          <cell r="G486" t="str">
            <v>Cao đẳng</v>
          </cell>
          <cell r="H486" t="str">
            <v xml:space="preserve">Dược sĩ </v>
          </cell>
          <cell r="I486" t="str">
            <v>NV</v>
          </cell>
          <cell r="J486" t="str">
            <v>Nhân viên</v>
          </cell>
        </row>
        <row r="487">
          <cell r="D487" t="str">
            <v>Vũ Thị Hồng Nhung</v>
          </cell>
          <cell r="E487" t="str">
            <v>Bộ phận chăm sóc khách hàng</v>
          </cell>
          <cell r="F487">
            <v>35759</v>
          </cell>
          <cell r="G487" t="str">
            <v>Đại học</v>
          </cell>
          <cell r="H487" t="str">
            <v>CN kinh tế</v>
          </cell>
          <cell r="I487" t="str">
            <v>NV</v>
          </cell>
          <cell r="J487" t="str">
            <v>Nhân viên</v>
          </cell>
        </row>
        <row r="488">
          <cell r="D488" t="str">
            <v>Vũ Hải Giang</v>
          </cell>
          <cell r="E488" t="str">
            <v>Bộ phận chăm sóc khách hàng</v>
          </cell>
          <cell r="F488">
            <v>31993</v>
          </cell>
          <cell r="G488" t="str">
            <v>Đại học</v>
          </cell>
          <cell r="H488" t="str">
            <v>CN kế toán-kiểm toán</v>
          </cell>
          <cell r="I488" t="str">
            <v>NV</v>
          </cell>
          <cell r="J488" t="str">
            <v>Nhân viên</v>
          </cell>
        </row>
        <row r="489">
          <cell r="D489" t="str">
            <v>Vũ Thị Mai Hương</v>
          </cell>
          <cell r="E489" t="str">
            <v>Bộ phận chăm sóc khách hàng</v>
          </cell>
          <cell r="F489">
            <v>35695</v>
          </cell>
          <cell r="G489" t="str">
            <v>Đại học</v>
          </cell>
          <cell r="H489" t="str">
            <v>Cử nhân ngành công tác xã hội</v>
          </cell>
          <cell r="I489" t="str">
            <v>NV</v>
          </cell>
          <cell r="J489" t="str">
            <v>Nhân viên</v>
          </cell>
        </row>
        <row r="490">
          <cell r="D490" t="str">
            <v>Bùi Thị Xuân Thảo</v>
          </cell>
          <cell r="E490" t="str">
            <v>Bộ phận chăm sóc khách hàng</v>
          </cell>
          <cell r="F490">
            <v>30187</v>
          </cell>
          <cell r="G490" t="str">
            <v>Cao đẳng</v>
          </cell>
          <cell r="H490" t="str">
            <v>Cao đẳng sư phạm âm nhạc</v>
          </cell>
          <cell r="I490" t="str">
            <v>NV</v>
          </cell>
          <cell r="J490" t="str">
            <v>Nhân viên</v>
          </cell>
        </row>
        <row r="491">
          <cell r="D491" t="str">
            <v>Nguyễn Việt Hoàng</v>
          </cell>
          <cell r="E491" t="str">
            <v>Bộ phận chăm sóc khách hàng</v>
          </cell>
          <cell r="F491">
            <v>36390</v>
          </cell>
          <cell r="G491" t="str">
            <v>Đại học</v>
          </cell>
          <cell r="H491" t="str">
            <v>Cử nhân ngành công tác xã hội</v>
          </cell>
          <cell r="I491" t="str">
            <v>NV</v>
          </cell>
          <cell r="J491" t="str">
            <v>Nhân viên</v>
          </cell>
        </row>
        <row r="492">
          <cell r="D492" t="str">
            <v>Phạm Thị Thanh Tâm</v>
          </cell>
          <cell r="E492" t="str">
            <v>Bộ phận chăm sóc khách hàng</v>
          </cell>
          <cell r="F492">
            <v>30264</v>
          </cell>
          <cell r="G492" t="str">
            <v>Trung cấp</v>
          </cell>
          <cell r="H492" t="str">
            <v>Y sĩ định hướng YHDT</v>
          </cell>
          <cell r="I492" t="str">
            <v>NV</v>
          </cell>
          <cell r="J492" t="str">
            <v>Nhân viên</v>
          </cell>
        </row>
        <row r="493">
          <cell r="D493" t="str">
            <v>Phùng Anh Tuấn</v>
          </cell>
          <cell r="E493" t="str">
            <v>Bộ phận chăm sóc khách hàng</v>
          </cell>
          <cell r="F493">
            <v>35032</v>
          </cell>
          <cell r="G493" t="str">
            <v>Cao đẳng</v>
          </cell>
          <cell r="H493" t="str">
            <v>Cao đẳng điều dưỡng</v>
          </cell>
          <cell r="I493" t="str">
            <v>NV</v>
          </cell>
          <cell r="J493" t="str">
            <v>Nhân viên lấy máu ngoại viện</v>
          </cell>
        </row>
        <row r="494">
          <cell r="D494" t="str">
            <v>Vũ Ngọc Anh</v>
          </cell>
          <cell r="E494" t="str">
            <v>Bộ phận chăm sóc khách hàng</v>
          </cell>
          <cell r="F494">
            <v>34651</v>
          </cell>
          <cell r="G494" t="str">
            <v>Đại học</v>
          </cell>
          <cell r="H494" t="str">
            <v>Cử nhân luật, kinh tế, tài chính</v>
          </cell>
          <cell r="I494" t="str">
            <v>NV</v>
          </cell>
          <cell r="J494" t="str">
            <v>Nhân viên</v>
          </cell>
        </row>
        <row r="495">
          <cell r="D495" t="str">
            <v>Bùi Minh Nam</v>
          </cell>
          <cell r="E495" t="str">
            <v>Bộ phận chăm sóc khách hàng</v>
          </cell>
          <cell r="F495">
            <v>36054</v>
          </cell>
          <cell r="G495" t="str">
            <v>Đại học</v>
          </cell>
          <cell r="H495" t="str">
            <v>Cử nhân kế toán</v>
          </cell>
          <cell r="I495" t="str">
            <v>NV</v>
          </cell>
          <cell r="J495" t="str">
            <v>Nhân viên</v>
          </cell>
        </row>
        <row r="496">
          <cell r="D496" t="str">
            <v>Đỗ Diệp Anh</v>
          </cell>
          <cell r="E496" t="str">
            <v>Bộ phận chăm sóc khách hàng</v>
          </cell>
          <cell r="F496">
            <v>36880</v>
          </cell>
          <cell r="G496" t="str">
            <v>Đại học</v>
          </cell>
          <cell r="H496" t="str">
            <v>Cử nhân quản trị du lịch</v>
          </cell>
          <cell r="I496" t="str">
            <v>NV</v>
          </cell>
          <cell r="J496" t="str">
            <v>Nhân viên</v>
          </cell>
        </row>
        <row r="497">
          <cell r="D497" t="str">
            <v>Phạm Xuân Thắng</v>
          </cell>
          <cell r="E497" t="str">
            <v>Bộ phận chăm sóc khách hàng</v>
          </cell>
          <cell r="F497">
            <v>32509</v>
          </cell>
          <cell r="G497" t="str">
            <v>Thạc sĩ</v>
          </cell>
          <cell r="H497" t="str">
            <v>Ths khoa học công nghệ thông tin</v>
          </cell>
          <cell r="I497" t="str">
            <v>NV</v>
          </cell>
          <cell r="J497" t="str">
            <v>Nhân viên</v>
          </cell>
        </row>
        <row r="498">
          <cell r="D498" t="str">
            <v>BỘ PHẬN TRUYỀN THÔNG</v>
          </cell>
        </row>
        <row r="499">
          <cell r="D499" t="str">
            <v>Phạm Nam Thái</v>
          </cell>
          <cell r="E499" t="str">
            <v>Bộ phận truyền thông</v>
          </cell>
          <cell r="F499">
            <v>33562</v>
          </cell>
          <cell r="G499" t="str">
            <v>Thạc sĩ</v>
          </cell>
          <cell r="H499" t="str">
            <v>Thạc sĩ Marketing</v>
          </cell>
          <cell r="I499" t="str">
            <v>NV</v>
          </cell>
          <cell r="J499" t="str">
            <v>Trưởng bộ phận truyền thông</v>
          </cell>
        </row>
        <row r="500">
          <cell r="D500" t="str">
            <v>Đinh Thị Quỳnh Anh</v>
          </cell>
          <cell r="E500" t="str">
            <v>Bộ phận truyền thông</v>
          </cell>
          <cell r="F500">
            <v>34806</v>
          </cell>
          <cell r="G500" t="str">
            <v>Đại học</v>
          </cell>
          <cell r="H500" t="str">
            <v>Cử nhân chính trị học</v>
          </cell>
          <cell r="I500" t="str">
            <v>NV</v>
          </cell>
          <cell r="J500" t="str">
            <v>Nhân viên</v>
          </cell>
        </row>
        <row r="501">
          <cell r="D501" t="str">
            <v>Vũ Trọng Trường</v>
          </cell>
          <cell r="E501" t="str">
            <v>Bộ phận truyền thông</v>
          </cell>
          <cell r="F501">
            <v>36616</v>
          </cell>
          <cell r="G501" t="str">
            <v>Đại học</v>
          </cell>
          <cell r="H501" t="str">
            <v>Cử nhân đại học hàng hải</v>
          </cell>
          <cell r="I501" t="str">
            <v>NV</v>
          </cell>
          <cell r="J501" t="str">
            <v>Nhân viên</v>
          </cell>
        </row>
        <row r="502">
          <cell r="D502" t="str">
            <v>Lương Duyên Hiền Thảo</v>
          </cell>
          <cell r="E502" t="str">
            <v>Bộ phận truyền thông</v>
          </cell>
          <cell r="F502">
            <v>36546</v>
          </cell>
          <cell r="G502" t="str">
            <v>Đại học</v>
          </cell>
          <cell r="H502" t="str">
            <v>Cử nhân báo chí và tuyên truyền</v>
          </cell>
          <cell r="I502" t="str">
            <v>NV</v>
          </cell>
          <cell r="J502" t="str">
            <v>Nhân viên</v>
          </cell>
        </row>
        <row r="503">
          <cell r="D503" t="str">
            <v>BỘ PHẬN CÔNG NGHỆ THÔNG TIN</v>
          </cell>
        </row>
        <row r="504">
          <cell r="D504" t="str">
            <v>Phạm Anh Đức</v>
          </cell>
          <cell r="E504" t="str">
            <v>Công nghệ thông tin</v>
          </cell>
          <cell r="F504">
            <v>31751</v>
          </cell>
          <cell r="G504" t="str">
            <v>Đại học</v>
          </cell>
          <cell r="H504" t="str">
            <v>Kỹ sư công nghệ phần mềm</v>
          </cell>
          <cell r="I504" t="str">
            <v>NV</v>
          </cell>
          <cell r="J504" t="str">
            <v>Nhân viên</v>
          </cell>
        </row>
        <row r="505">
          <cell r="D505" t="str">
            <v>Trần Ngọc Duy Ánh</v>
          </cell>
          <cell r="E505" t="str">
            <v>Công nghệ thông tin</v>
          </cell>
          <cell r="F505" t="str">
            <v>01/03/1987</v>
          </cell>
          <cell r="G505" t="str">
            <v>Đại học</v>
          </cell>
          <cell r="H505" t="str">
            <v>Cử nhân công nghệ thông tin</v>
          </cell>
          <cell r="I505" t="str">
            <v>NV</v>
          </cell>
          <cell r="J505" t="str">
            <v>Nhân viên</v>
          </cell>
        </row>
        <row r="506">
          <cell r="D506" t="str">
            <v>Nguyễn Thái Sơn</v>
          </cell>
          <cell r="E506" t="str">
            <v>Công nghệ thông tin</v>
          </cell>
          <cell r="F506">
            <v>32063</v>
          </cell>
          <cell r="G506" t="str">
            <v>Đại học</v>
          </cell>
          <cell r="H506" t="str">
            <v>Kỹ sư công nghệ thông tin</v>
          </cell>
          <cell r="I506" t="str">
            <v>NV</v>
          </cell>
          <cell r="J506" t="str">
            <v>Nhân viên</v>
          </cell>
        </row>
        <row r="507">
          <cell r="D507" t="str">
            <v>PHÒNG QUẢN LÝ CHẤT LƯỢNG ĐÀO TẠO</v>
          </cell>
        </row>
        <row r="508">
          <cell r="D508" t="str">
            <v>Trần Thị Lâm</v>
          </cell>
          <cell r="E508" t="str">
            <v>Phòng Quản lý chất lượng - Đào tạo</v>
          </cell>
          <cell r="F508">
            <v>25030</v>
          </cell>
          <cell r="G508" t="str">
            <v>Thạc sĩ</v>
          </cell>
          <cell r="H508" t="str">
            <v>BSĐK/Ths Y tế công cộng</v>
          </cell>
          <cell r="I508" t="str">
            <v>Ths</v>
          </cell>
          <cell r="J508" t="str">
            <v>Trưởng phòng</v>
          </cell>
        </row>
        <row r="509">
          <cell r="D509" t="str">
            <v>Nguyễn Thùy Ngân</v>
          </cell>
          <cell r="E509" t="str">
            <v>Phòng Quản lý chất lượng - Đào tạo</v>
          </cell>
          <cell r="F509">
            <v>34866</v>
          </cell>
          <cell r="G509" t="str">
            <v>Bác sĩ YHDP</v>
          </cell>
          <cell r="H509" t="str">
            <v>Bác sĩ YHDP</v>
          </cell>
          <cell r="I509" t="str">
            <v>BS</v>
          </cell>
          <cell r="J509" t="str">
            <v xml:space="preserve">Phó Phòng </v>
          </cell>
        </row>
        <row r="510">
          <cell r="D510" t="str">
            <v>Đào Thị Thu Huyền</v>
          </cell>
          <cell r="E510" t="str">
            <v>Phòng Quản lý chất lượng - Đào tạo</v>
          </cell>
          <cell r="F510">
            <v>34772</v>
          </cell>
          <cell r="G510" t="str">
            <v>Bác sĩ YHDP</v>
          </cell>
          <cell r="H510" t="str">
            <v>Bác sĩ YHDP</v>
          </cell>
          <cell r="I510" t="str">
            <v>BS</v>
          </cell>
          <cell r="J510" t="str">
            <v>Nhân viên</v>
          </cell>
        </row>
        <row r="511">
          <cell r="D511" t="str">
            <v>Nguyễn Văn Tân</v>
          </cell>
          <cell r="E511" t="str">
            <v>Phòng Quản lý chất lượng - Đào tạo</v>
          </cell>
          <cell r="F511">
            <v>36785</v>
          </cell>
          <cell r="G511" t="str">
            <v>Đại học</v>
          </cell>
          <cell r="H511" t="str">
            <v>KTV chẩn đoán hình ảnh</v>
          </cell>
          <cell r="I511" t="str">
            <v>NV</v>
          </cell>
          <cell r="J511" t="str">
            <v>Nhân viên</v>
          </cell>
        </row>
        <row r="512">
          <cell r="D512" t="str">
            <v>Nguyễn Khắc Tuyền</v>
          </cell>
          <cell r="E512" t="str">
            <v>Phòng Quản lý chất lượng - Đào tạo</v>
          </cell>
          <cell r="F512">
            <v>34177</v>
          </cell>
          <cell r="G512" t="str">
            <v>Đại học</v>
          </cell>
          <cell r="H512" t="str">
            <v>Kỹ sư KTđiều khiển và tự động hóa</v>
          </cell>
          <cell r="I512" t="str">
            <v>NV</v>
          </cell>
          <cell r="J512" t="str">
            <v>Nhân viên phục trách vật tư y tế</v>
          </cell>
        </row>
        <row r="513">
          <cell r="D513" t="str">
            <v>Trần Thị Diệu Hồng</v>
          </cell>
          <cell r="E513" t="str">
            <v>Phòng Quản lý chất lượng - Đào tạo</v>
          </cell>
          <cell r="F513">
            <v>34807</v>
          </cell>
          <cell r="G513" t="str">
            <v>Bác sĩ YHDP</v>
          </cell>
          <cell r="H513" t="str">
            <v>Bác sĩ YHDP</v>
          </cell>
          <cell r="I513" t="str">
            <v>BS</v>
          </cell>
          <cell r="J513" t="str">
            <v>Nhân viên</v>
          </cell>
        </row>
        <row r="514">
          <cell r="D514" t="str">
            <v>Đồng Thị Phượng</v>
          </cell>
          <cell r="E514" t="str">
            <v>Phòng Quản lý chất lượng - Đào tạo</v>
          </cell>
          <cell r="F514">
            <v>27157</v>
          </cell>
          <cell r="G514" t="str">
            <v>Lao động phổ thông</v>
          </cell>
          <cell r="H514" t="str">
            <v>Lao động phổ thông</v>
          </cell>
          <cell r="I514" t="str">
            <v>PV</v>
          </cell>
          <cell r="J514" t="str">
            <v>Giao nhận đồ vải</v>
          </cell>
        </row>
        <row r="515">
          <cell r="D515" t="str">
            <v>Trần Thị Khuya</v>
          </cell>
          <cell r="E515" t="str">
            <v>Phòng Quản lý chất lượng - Đào tạo</v>
          </cell>
          <cell r="F515">
            <v>26770</v>
          </cell>
          <cell r="G515" t="str">
            <v>Lao động phổ thông</v>
          </cell>
          <cell r="H515" t="str">
            <v>Lao động phổ thông</v>
          </cell>
          <cell r="I515" t="str">
            <v>PV</v>
          </cell>
          <cell r="J515" t="str">
            <v>Giao nhận đồ vải</v>
          </cell>
        </row>
        <row r="516">
          <cell r="D516" t="str">
            <v>Nguyễn Thị Hường</v>
          </cell>
          <cell r="E516" t="str">
            <v>Phòng Quản lý chất lượng - Đào tạo</v>
          </cell>
          <cell r="F516">
            <v>26584</v>
          </cell>
          <cell r="G516" t="str">
            <v>Lao động phổ thông</v>
          </cell>
          <cell r="H516" t="str">
            <v>Lao động phổ thông</v>
          </cell>
          <cell r="I516" t="str">
            <v>PV</v>
          </cell>
          <cell r="J516" t="str">
            <v>Giao nhận đồ vải</v>
          </cell>
        </row>
        <row r="517">
          <cell r="D517" t="str">
            <v>Nguyễn Thị Ngọc Ánh</v>
          </cell>
          <cell r="E517" t="str">
            <v>Phòng Quản lý chất lượng - Đào tạo</v>
          </cell>
          <cell r="F517">
            <v>36041</v>
          </cell>
          <cell r="G517" t="str">
            <v>Cao đẳng</v>
          </cell>
          <cell r="H517" t="str">
            <v>Cao đẳng điều dưỡng</v>
          </cell>
          <cell r="I517" t="str">
            <v>DD</v>
          </cell>
          <cell r="J517" t="str">
            <v>Nhân viên</v>
          </cell>
        </row>
        <row r="518">
          <cell r="D518" t="str">
            <v>Nguyễn Thị Nhàn</v>
          </cell>
          <cell r="E518" t="str">
            <v>Phòng Quản lý chất lượng - Đào tạo</v>
          </cell>
          <cell r="F518">
            <v>25117</v>
          </cell>
          <cell r="G518" t="str">
            <v>Lao động phổ thông</v>
          </cell>
          <cell r="H518" t="str">
            <v>Lao động phổ thông</v>
          </cell>
          <cell r="I518" t="str">
            <v>PV</v>
          </cell>
          <cell r="J518" t="str">
            <v>Giao nhận đồ vải</v>
          </cell>
        </row>
        <row r="519">
          <cell r="D519" t="str">
            <v>Phạm Trọng Việt</v>
          </cell>
          <cell r="E519" t="str">
            <v>Phòng Quản lý chất lượng - Đào tạo</v>
          </cell>
          <cell r="F519">
            <v>33364</v>
          </cell>
          <cell r="G519" t="str">
            <v>Cao đẳng</v>
          </cell>
          <cell r="H519" t="str">
            <v>Cao đẳng điều dưỡng</v>
          </cell>
          <cell r="I519" t="str">
            <v>DD</v>
          </cell>
          <cell r="J519" t="str">
            <v>Nhân viên</v>
          </cell>
        </row>
        <row r="520">
          <cell r="D520" t="str">
            <v>Phạm Minh Trang</v>
          </cell>
          <cell r="E520" t="str">
            <v>Phòng Quản lý chất lượng - Đào tạo</v>
          </cell>
          <cell r="F520">
            <v>31686</v>
          </cell>
          <cell r="G520" t="str">
            <v>Trung cấp</v>
          </cell>
          <cell r="H520" t="str">
            <v>Trung cấp điều dưỡng</v>
          </cell>
          <cell r="I520" t="str">
            <v>DD</v>
          </cell>
          <cell r="J520" t="str">
            <v>Nhân viên</v>
          </cell>
        </row>
        <row r="521">
          <cell r="D521" t="str">
            <v>PHÒNG TỔ CHỨC - HÀNH CHÍNH</v>
          </cell>
        </row>
        <row r="522">
          <cell r="D522" t="str">
            <v>Đoàn Thị Ngọc Tú</v>
          </cell>
          <cell r="E522" t="str">
            <v>Tổ chức hành chính</v>
          </cell>
          <cell r="F522">
            <v>32310</v>
          </cell>
          <cell r="G522" t="str">
            <v>Đại học</v>
          </cell>
          <cell r="H522" t="str">
            <v>CN Quản trị kinh doanh</v>
          </cell>
          <cell r="I522" t="str">
            <v>NV</v>
          </cell>
          <cell r="J522" t="str">
            <v>Phó Phòng</v>
          </cell>
        </row>
        <row r="523">
          <cell r="D523" t="str">
            <v>Đỗ Thanh Tú</v>
          </cell>
          <cell r="E523" t="str">
            <v>Tổ chức hành chính</v>
          </cell>
          <cell r="F523">
            <v>33583</v>
          </cell>
          <cell r="G523" t="str">
            <v>Đại học</v>
          </cell>
          <cell r="H523" t="str">
            <v>CN Kinh tế</v>
          </cell>
          <cell r="I523" t="str">
            <v>NV</v>
          </cell>
          <cell r="J523" t="str">
            <v>Nhân viên</v>
          </cell>
        </row>
        <row r="524">
          <cell r="D524" t="str">
            <v>Nguyễn Thị Hiền</v>
          </cell>
          <cell r="E524" t="str">
            <v>Tổ chức hành chính</v>
          </cell>
          <cell r="F524">
            <v>33148</v>
          </cell>
          <cell r="G524" t="str">
            <v>Đại học</v>
          </cell>
          <cell r="H524" t="str">
            <v>Cử nhân kế toán</v>
          </cell>
          <cell r="I524" t="str">
            <v>NV</v>
          </cell>
          <cell r="J524" t="str">
            <v>Nhân viên</v>
          </cell>
        </row>
        <row r="525">
          <cell r="D525" t="str">
            <v>Nguyễn Thị Nhật</v>
          </cell>
          <cell r="E525" t="str">
            <v>Tổ chức hành chính</v>
          </cell>
          <cell r="F525">
            <v>25343</v>
          </cell>
          <cell r="G525" t="str">
            <v>Lao động phổ thông</v>
          </cell>
          <cell r="H525" t="str">
            <v>LĐPT</v>
          </cell>
          <cell r="I525" t="str">
            <v>NV</v>
          </cell>
          <cell r="J525" t="str">
            <v>Nhân viên</v>
          </cell>
        </row>
        <row r="526">
          <cell r="D526" t="str">
            <v>Trần Văn Trà</v>
          </cell>
          <cell r="E526" t="str">
            <v>Tổ chức hành chính</v>
          </cell>
          <cell r="F526">
            <v>22956</v>
          </cell>
          <cell r="G526" t="str">
            <v>Lao động phổ thông</v>
          </cell>
          <cell r="H526" t="str">
            <v>LĐPT</v>
          </cell>
          <cell r="I526" t="str">
            <v>NV</v>
          </cell>
          <cell r="J526" t="str">
            <v xml:space="preserve">Giám sát </v>
          </cell>
        </row>
        <row r="527">
          <cell r="D527" t="str">
            <v>Phan Như Quỳnh</v>
          </cell>
          <cell r="E527" t="str">
            <v>Tổ chức hành chính</v>
          </cell>
          <cell r="F527">
            <v>36222</v>
          </cell>
          <cell r="G527" t="str">
            <v>Đại học</v>
          </cell>
          <cell r="H527" t="str">
            <v>Cử nhân học viện ngân hàng</v>
          </cell>
          <cell r="I527" t="str">
            <v>NV</v>
          </cell>
          <cell r="J527" t="str">
            <v>Nhân viên</v>
          </cell>
        </row>
        <row r="528">
          <cell r="D528" t="str">
            <v>Nguyễn Quang Trường</v>
          </cell>
          <cell r="E528" t="str">
            <v>Tổ chức hành chính</v>
          </cell>
          <cell r="F528">
            <v>35791</v>
          </cell>
          <cell r="G528" t="str">
            <v>Đại học</v>
          </cell>
          <cell r="H528" t="str">
            <v>Cử nhân kinh doanh Quốc tế và Logictisc</v>
          </cell>
          <cell r="I528" t="str">
            <v>NV</v>
          </cell>
          <cell r="J528" t="str">
            <v>Nhân viên</v>
          </cell>
        </row>
        <row r="529">
          <cell r="D529" t="str">
            <v>Phạm Tú Anh</v>
          </cell>
          <cell r="E529" t="str">
            <v>Tổ chức hành chính</v>
          </cell>
          <cell r="F529">
            <v>28506</v>
          </cell>
          <cell r="G529" t="str">
            <v>Lao động phổ thông</v>
          </cell>
          <cell r="H529" t="str">
            <v>Lao động phổ thông</v>
          </cell>
          <cell r="I529" t="str">
            <v>NV</v>
          </cell>
          <cell r="J529" t="str">
            <v>Lái xe con</v>
          </cell>
        </row>
        <row r="530">
          <cell r="D530" t="str">
            <v>NHÂN VIÊN VẬN HÀNH-BẢO TRÌ</v>
          </cell>
        </row>
        <row r="531">
          <cell r="D531" t="str">
            <v>Nguyễn Sỹ Hùng</v>
          </cell>
          <cell r="E531" t="str">
            <v>Tổ chức hành chính</v>
          </cell>
          <cell r="F531">
            <v>30367</v>
          </cell>
          <cell r="G531" t="str">
            <v>Trung cấp</v>
          </cell>
          <cell r="H531" t="str">
            <v>TC kỹ thuật máy lạnh</v>
          </cell>
          <cell r="I531" t="str">
            <v>NV</v>
          </cell>
          <cell r="J531" t="str">
            <v>Nhân viên</v>
          </cell>
        </row>
        <row r="532">
          <cell r="D532" t="str">
            <v>Trần Hữu Đức</v>
          </cell>
          <cell r="E532" t="str">
            <v>Tổ chức hành chính</v>
          </cell>
          <cell r="F532">
            <v>35242</v>
          </cell>
          <cell r="G532" t="str">
            <v>Cao đẳng</v>
          </cell>
          <cell r="H532" t="str">
            <v>CĐ điện CN</v>
          </cell>
          <cell r="I532" t="str">
            <v>NV</v>
          </cell>
          <cell r="J532" t="str">
            <v>Nhân viên</v>
          </cell>
        </row>
        <row r="533">
          <cell r="D533" t="str">
            <v>Vũ Văn Trung</v>
          </cell>
          <cell r="E533" t="str">
            <v>Tổ chức hành chính</v>
          </cell>
          <cell r="G533" t="str">
            <v>Cao đẳng</v>
          </cell>
          <cell r="H533" t="str">
            <v xml:space="preserve">Cao đẳng điều khiển tàu biển </v>
          </cell>
          <cell r="I533" t="str">
            <v>NV</v>
          </cell>
          <cell r="J533" t="str">
            <v>Nhân viên</v>
          </cell>
        </row>
        <row r="534">
          <cell r="D534" t="str">
            <v>Vũ Đức Việt</v>
          </cell>
          <cell r="E534" t="str">
            <v>Tổ chức hành chính</v>
          </cell>
          <cell r="F534">
            <v>36331</v>
          </cell>
          <cell r="G534" t="str">
            <v>Đại học</v>
          </cell>
          <cell r="H534" t="str">
            <v>Kỹ sư điện công nghiệp và Dân dụng</v>
          </cell>
          <cell r="I534" t="str">
            <v>NV</v>
          </cell>
          <cell r="J534" t="str">
            <v>Nhân viên</v>
          </cell>
        </row>
        <row r="535">
          <cell r="D535" t="str">
            <v>BỘ PHẬN VẮC XIN</v>
          </cell>
        </row>
        <row r="536">
          <cell r="D536" t="str">
            <v>Lê Tiến Thái</v>
          </cell>
          <cell r="E536" t="str">
            <v>Vaccin</v>
          </cell>
          <cell r="F536">
            <v>32943</v>
          </cell>
          <cell r="G536" t="str">
            <v>Bác sĩ YHDP</v>
          </cell>
          <cell r="H536" t="str">
            <v>Bác sĩ YHDP</v>
          </cell>
          <cell r="I536" t="str">
            <v>BS</v>
          </cell>
          <cell r="J536" t="str">
            <v>Trưởng bộ phận Vắc xin</v>
          </cell>
        </row>
        <row r="537">
          <cell r="D537" t="str">
            <v>Vũ Thị Thủy</v>
          </cell>
          <cell r="E537" t="str">
            <v>Vaccin</v>
          </cell>
          <cell r="F537">
            <v>34090</v>
          </cell>
          <cell r="G537" t="str">
            <v>Bác sĩ YHDP</v>
          </cell>
          <cell r="H537" t="str">
            <v>Bác sĩ YHDP</v>
          </cell>
          <cell r="I537" t="str">
            <v>BS</v>
          </cell>
          <cell r="J537" t="str">
            <v>Bác sĩ</v>
          </cell>
        </row>
        <row r="538">
          <cell r="D538" t="str">
            <v>Hòa Thị Thảo</v>
          </cell>
          <cell r="E538" t="str">
            <v>Vaccin</v>
          </cell>
          <cell r="F538">
            <v>33747</v>
          </cell>
          <cell r="G538" t="str">
            <v>Bác sĩ YHDP</v>
          </cell>
          <cell r="H538" t="str">
            <v>Bác sĩ YHDP</v>
          </cell>
          <cell r="I538" t="str">
            <v>BS</v>
          </cell>
          <cell r="J538" t="str">
            <v>Bác sĩ</v>
          </cell>
        </row>
        <row r="539">
          <cell r="D539" t="str">
            <v>Đoàn Thị Hồng Phương</v>
          </cell>
          <cell r="E539" t="str">
            <v>Vaccin</v>
          </cell>
          <cell r="F539">
            <v>31026</v>
          </cell>
          <cell r="G539" t="str">
            <v>Cao đẳng</v>
          </cell>
          <cell r="H539" t="str">
            <v>Cao đẳng điều dưỡng</v>
          </cell>
          <cell r="I539" t="str">
            <v>DD</v>
          </cell>
          <cell r="J539" t="str">
            <v>Điều dưỡng</v>
          </cell>
        </row>
        <row r="540">
          <cell r="D540" t="str">
            <v>Bùi Thị Mai Anh</v>
          </cell>
          <cell r="E540" t="str">
            <v>Vaccin</v>
          </cell>
          <cell r="F540">
            <v>34344</v>
          </cell>
          <cell r="G540" t="str">
            <v>Đại học</v>
          </cell>
          <cell r="H540" t="str">
            <v>Cử nhân điều dưỡng</v>
          </cell>
          <cell r="I540" t="str">
            <v>DD</v>
          </cell>
          <cell r="J540" t="str">
            <v>Điều dưỡng</v>
          </cell>
        </row>
        <row r="541">
          <cell r="D541" t="str">
            <v>Vũ Thanh Thủy</v>
          </cell>
          <cell r="E541" t="str">
            <v>Vaccin</v>
          </cell>
          <cell r="F541">
            <v>35078</v>
          </cell>
          <cell r="G541" t="str">
            <v>Cao đẳng</v>
          </cell>
          <cell r="H541" t="str">
            <v>Cao đẳng điều dưỡng</v>
          </cell>
          <cell r="I541" t="str">
            <v>DD</v>
          </cell>
          <cell r="J541" t="str">
            <v>Điều dưỡng</v>
          </cell>
        </row>
        <row r="542">
          <cell r="D542" t="str">
            <v>Phạm Thị Thanh Hương</v>
          </cell>
          <cell r="E542" t="str">
            <v>Vaccin</v>
          </cell>
          <cell r="F542">
            <v>37097</v>
          </cell>
          <cell r="G542" t="str">
            <v>Cao đẳng</v>
          </cell>
          <cell r="H542" t="str">
            <v>Cao đẳng điều dưỡng</v>
          </cell>
          <cell r="I542" t="str">
            <v>DD</v>
          </cell>
          <cell r="J542" t="str">
            <v>Điều dưỡng</v>
          </cell>
        </row>
        <row r="543">
          <cell r="D543" t="str">
            <v>Vũ Thị Yến</v>
          </cell>
          <cell r="E543" t="str">
            <v>Vaccin</v>
          </cell>
          <cell r="F543">
            <v>35375</v>
          </cell>
          <cell r="G543" t="str">
            <v>Đại học</v>
          </cell>
          <cell r="H543" t="str">
            <v>Cử nhân kế toán</v>
          </cell>
          <cell r="I543" t="str">
            <v>NV</v>
          </cell>
          <cell r="J543" t="str">
            <v>Kế toán</v>
          </cell>
        </row>
        <row r="544">
          <cell r="D544" t="str">
            <v>ĐANG ĐI HỌC</v>
          </cell>
        </row>
        <row r="545">
          <cell r="D545" t="str">
            <v>Nguyễn Tiến Thành</v>
          </cell>
          <cell r="E545" t="str">
            <v>Đang đi học</v>
          </cell>
          <cell r="F545">
            <v>34291</v>
          </cell>
          <cell r="G545" t="str">
            <v xml:space="preserve">Bác sĩ </v>
          </cell>
          <cell r="H545" t="str">
            <v>Bác sĩ đa khoa</v>
          </cell>
          <cell r="I545" t="str">
            <v>BS</v>
          </cell>
          <cell r="J545" t="str">
            <v>Bác sĩ</v>
          </cell>
        </row>
        <row r="546">
          <cell r="D546" t="str">
            <v>Nguyễn Ngọc Lan</v>
          </cell>
          <cell r="E546" t="str">
            <v>Đang đi học</v>
          </cell>
          <cell r="F546">
            <v>34312</v>
          </cell>
          <cell r="G546" t="str">
            <v xml:space="preserve">Bác sĩ </v>
          </cell>
          <cell r="H546" t="str">
            <v xml:space="preserve">Bác sĩ </v>
          </cell>
          <cell r="I546" t="str">
            <v>BS</v>
          </cell>
          <cell r="J546" t="str">
            <v>Bác sĩ</v>
          </cell>
        </row>
        <row r="547">
          <cell r="D547" t="str">
            <v>Phạm Thị Thảo</v>
          </cell>
          <cell r="E547" t="str">
            <v>Đang đi học</v>
          </cell>
          <cell r="F547">
            <v>34331</v>
          </cell>
          <cell r="G547" t="str">
            <v xml:space="preserve">Bác sĩ </v>
          </cell>
          <cell r="H547" t="str">
            <v xml:space="preserve">Bác sĩ </v>
          </cell>
          <cell r="I547" t="str">
            <v>BS</v>
          </cell>
          <cell r="J547" t="str">
            <v>Bác sĩ</v>
          </cell>
        </row>
        <row r="548">
          <cell r="D548" t="str">
            <v>Phạm Hoàng Long</v>
          </cell>
          <cell r="E548" t="str">
            <v>Đang đi học</v>
          </cell>
          <cell r="F548">
            <v>35538</v>
          </cell>
          <cell r="G548" t="str">
            <v xml:space="preserve">Y sĩ </v>
          </cell>
          <cell r="H548" t="str">
            <v xml:space="preserve">Y sĩ </v>
          </cell>
          <cell r="I548" t="str">
            <v>DD</v>
          </cell>
          <cell r="J548" t="str">
            <v>Y sĩ</v>
          </cell>
        </row>
        <row r="549">
          <cell r="D549" t="str">
            <v>Lê Thủy Phương</v>
          </cell>
          <cell r="E549" t="str">
            <v>Đang đi học</v>
          </cell>
          <cell r="F549">
            <v>36478</v>
          </cell>
          <cell r="G549" t="str">
            <v xml:space="preserve">Bác sĩ </v>
          </cell>
          <cell r="H549" t="str">
            <v>Bác sĩ đa khoa</v>
          </cell>
          <cell r="I549" t="str">
            <v>BS</v>
          </cell>
          <cell r="J549" t="str">
            <v>Bác sĩ</v>
          </cell>
        </row>
        <row r="550">
          <cell r="D550" t="str">
            <v>Nguyễn Thị Hà</v>
          </cell>
          <cell r="E550" t="str">
            <v>Đang đi học</v>
          </cell>
          <cell r="F550">
            <v>34984</v>
          </cell>
          <cell r="G550" t="str">
            <v xml:space="preserve">Bác sĩ </v>
          </cell>
          <cell r="H550" t="str">
            <v xml:space="preserve">Bác sĩ </v>
          </cell>
          <cell r="I550" t="str">
            <v>BS</v>
          </cell>
          <cell r="J550" t="str">
            <v xml:space="preserve">Bác sĩ </v>
          </cell>
        </row>
        <row r="551">
          <cell r="D551" t="str">
            <v>Nguyễn Đức Luận</v>
          </cell>
          <cell r="E551" t="str">
            <v>Đang đi học</v>
          </cell>
          <cell r="F551">
            <v>33898</v>
          </cell>
          <cell r="G551" t="str">
            <v xml:space="preserve">Bác sĩ </v>
          </cell>
          <cell r="H551" t="str">
            <v xml:space="preserve">Bác sĩ </v>
          </cell>
          <cell r="I551" t="str">
            <v>BS</v>
          </cell>
          <cell r="J551" t="str">
            <v>Bác sĩ</v>
          </cell>
        </row>
        <row r="552">
          <cell r="D552" t="str">
            <v>Đào Thị Hà</v>
          </cell>
          <cell r="E552" t="str">
            <v>Đang đi học</v>
          </cell>
          <cell r="F552">
            <v>34762</v>
          </cell>
          <cell r="G552" t="str">
            <v xml:space="preserve">Bác sĩ </v>
          </cell>
          <cell r="H552" t="str">
            <v xml:space="preserve">Bác sĩ </v>
          </cell>
          <cell r="I552" t="str">
            <v>BS</v>
          </cell>
          <cell r="J552" t="str">
            <v>Bác sĩ</v>
          </cell>
        </row>
        <row r="553">
          <cell r="D553" t="str">
            <v>Nguyễn Văn Đạt</v>
          </cell>
          <cell r="E553" t="str">
            <v>Đang đi học</v>
          </cell>
          <cell r="F553">
            <v>34126</v>
          </cell>
          <cell r="G553" t="str">
            <v xml:space="preserve">Bác sĩ </v>
          </cell>
          <cell r="H553" t="str">
            <v xml:space="preserve">Bác sĩ </v>
          </cell>
          <cell r="I553" t="str">
            <v>BS</v>
          </cell>
          <cell r="J553" t="str">
            <v>Bác sĩ Nhi</v>
          </cell>
        </row>
        <row r="554">
          <cell r="D554" t="str">
            <v>Vũ Thị Lan Anh</v>
          </cell>
          <cell r="E554" t="str">
            <v>Đang đi học</v>
          </cell>
          <cell r="F554">
            <v>34932</v>
          </cell>
          <cell r="G554" t="str">
            <v xml:space="preserve">Bác sĩ </v>
          </cell>
          <cell r="H554" t="str">
            <v xml:space="preserve">Bác sĩ </v>
          </cell>
          <cell r="I554" t="str">
            <v>BS</v>
          </cell>
          <cell r="J554" t="str">
            <v>Bác sĩ</v>
          </cell>
        </row>
        <row r="555">
          <cell r="D555" t="str">
            <v>Phạm Thị Thắm</v>
          </cell>
          <cell r="E555" t="str">
            <v>Đang đi học</v>
          </cell>
          <cell r="F555">
            <v>34322</v>
          </cell>
          <cell r="G555" t="str">
            <v xml:space="preserve">Bác sĩ </v>
          </cell>
          <cell r="H555" t="str">
            <v xml:space="preserve">Bác sĩ </v>
          </cell>
          <cell r="I555" t="str">
            <v>BS</v>
          </cell>
          <cell r="J555" t="str">
            <v>Bác sĩ</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39EB-45A5-49DD-90AA-D8D354992445}">
  <sheetPr>
    <pageSetUpPr fitToPage="1"/>
  </sheetPr>
  <dimension ref="A1:Z468"/>
  <sheetViews>
    <sheetView tabSelected="1" zoomScale="70" zoomScaleNormal="70" workbookViewId="0">
      <pane xSplit="3" ySplit="9" topLeftCell="D10" activePane="bottomRight" state="frozen"/>
      <selection activeCell="F31" sqref="F31"/>
      <selection pane="topRight" activeCell="F31" sqref="F31"/>
      <selection pane="bottomLeft" activeCell="F31" sqref="F31"/>
      <selection pane="bottomRight" activeCell="F452" sqref="F452"/>
    </sheetView>
  </sheetViews>
  <sheetFormatPr defaultRowHeight="15" x14ac:dyDescent="0.25"/>
  <cols>
    <col min="1" max="1" width="6.42578125" customWidth="1"/>
    <col min="2" max="2" width="6.42578125" hidden="1" customWidth="1"/>
    <col min="3" max="3" width="21.42578125" customWidth="1"/>
    <col min="4" max="4" width="20.5703125" customWidth="1"/>
    <col min="5" max="5" width="40" customWidth="1"/>
    <col min="6" max="6" width="57.140625" customWidth="1"/>
    <col min="7" max="8" width="22.28515625" customWidth="1"/>
    <col min="9" max="9" width="22.42578125" customWidth="1"/>
    <col min="10" max="20" width="22.28515625" hidden="1" customWidth="1"/>
    <col min="21" max="23" width="22.42578125" hidden="1" customWidth="1"/>
    <col min="24" max="25" width="18.42578125" hidden="1" customWidth="1"/>
  </cols>
  <sheetData>
    <row r="1" spans="1:26" ht="48.75" customHeight="1" x14ac:dyDescent="0.25">
      <c r="A1" s="64" t="s">
        <v>0</v>
      </c>
      <c r="B1" s="64"/>
      <c r="C1" s="64"/>
      <c r="D1" s="64"/>
      <c r="E1" s="64"/>
      <c r="F1" s="64"/>
      <c r="G1" s="64"/>
      <c r="H1" s="64"/>
      <c r="I1" s="64"/>
      <c r="J1" s="64"/>
      <c r="K1" s="64"/>
      <c r="L1" s="64"/>
      <c r="M1" s="64"/>
      <c r="N1" s="64"/>
      <c r="O1" s="64"/>
      <c r="P1" s="64"/>
      <c r="Q1" s="64"/>
      <c r="R1" s="64"/>
      <c r="S1" s="64"/>
      <c r="T1" s="64"/>
      <c r="U1" s="64"/>
      <c r="V1" s="1"/>
      <c r="W1" s="12"/>
      <c r="X1" s="12"/>
      <c r="Y1" s="12"/>
      <c r="Z1" s="12">
        <f>428-157-212-23</f>
        <v>36</v>
      </c>
    </row>
    <row r="2" spans="1:26" ht="48" customHeight="1" x14ac:dyDescent="0.25">
      <c r="A2" s="65" t="s">
        <v>4</v>
      </c>
      <c r="B2" s="65"/>
      <c r="C2" s="65"/>
      <c r="D2" s="65"/>
      <c r="E2" s="65"/>
      <c r="F2" s="65"/>
      <c r="G2" s="65"/>
      <c r="H2" s="65"/>
      <c r="I2" s="65"/>
      <c r="J2" s="65"/>
      <c r="K2" s="65"/>
      <c r="L2" s="65"/>
      <c r="M2" s="65"/>
      <c r="N2" s="65"/>
      <c r="O2" s="65"/>
      <c r="P2" s="65"/>
      <c r="Q2" s="65"/>
      <c r="R2" s="65"/>
      <c r="S2" s="65"/>
      <c r="T2" s="65"/>
      <c r="U2" s="65"/>
      <c r="V2" s="13"/>
      <c r="W2" s="14"/>
      <c r="X2" s="14"/>
      <c r="Y2" s="15"/>
      <c r="Z2" s="12"/>
    </row>
    <row r="3" spans="1:26" ht="18.75" x14ac:dyDescent="0.25">
      <c r="A3" s="66" t="s">
        <v>8</v>
      </c>
      <c r="B3" s="66"/>
      <c r="C3" s="66"/>
      <c r="D3" s="66"/>
      <c r="E3" s="66"/>
      <c r="F3" s="66"/>
      <c r="G3" s="66"/>
      <c r="H3" s="66"/>
      <c r="I3" s="66"/>
      <c r="J3" s="66"/>
      <c r="K3" s="66"/>
      <c r="L3" s="66"/>
      <c r="M3" s="66"/>
      <c r="N3" s="66"/>
      <c r="O3" s="66"/>
      <c r="P3" s="66"/>
      <c r="Q3" s="66"/>
      <c r="R3" s="66"/>
      <c r="S3" s="66"/>
      <c r="T3" s="66"/>
      <c r="U3" s="66"/>
      <c r="V3" s="3"/>
      <c r="W3" s="3"/>
      <c r="X3" s="16"/>
      <c r="Y3" s="12"/>
    </row>
    <row r="4" spans="1:26" ht="15.75" x14ac:dyDescent="0.25">
      <c r="A4" s="66" t="s">
        <v>1247</v>
      </c>
      <c r="B4" s="66"/>
      <c r="C4" s="66"/>
      <c r="D4" s="66"/>
      <c r="E4" s="66"/>
      <c r="F4" s="66"/>
      <c r="G4" s="66"/>
      <c r="H4" s="66"/>
      <c r="I4" s="66"/>
      <c r="J4" s="66"/>
      <c r="K4" s="66"/>
      <c r="L4" s="66"/>
      <c r="M4" s="66"/>
      <c r="N4" s="66"/>
      <c r="O4" s="66"/>
      <c r="P4" s="66"/>
      <c r="Q4" s="66"/>
      <c r="R4" s="66"/>
      <c r="S4" s="66"/>
      <c r="T4" s="66"/>
      <c r="U4" s="66"/>
      <c r="V4" s="3"/>
      <c r="W4" s="3"/>
      <c r="X4" s="3"/>
      <c r="Y4" s="3"/>
    </row>
    <row r="5" spans="1:26" ht="15.75" x14ac:dyDescent="0.25">
      <c r="A5" s="66" t="s">
        <v>1244</v>
      </c>
      <c r="B5" s="66"/>
      <c r="C5" s="66"/>
      <c r="D5" s="66"/>
      <c r="E5" s="66"/>
      <c r="F5" s="66"/>
      <c r="G5" s="66"/>
      <c r="H5" s="66"/>
      <c r="I5" s="66"/>
      <c r="J5" s="66"/>
      <c r="K5" s="66"/>
      <c r="L5" s="66"/>
      <c r="M5" s="66"/>
      <c r="N5" s="66"/>
      <c r="O5" s="66"/>
      <c r="P5" s="66"/>
      <c r="Q5" s="66"/>
      <c r="R5" s="66"/>
      <c r="S5" s="66"/>
      <c r="T5" s="66"/>
      <c r="U5" s="66"/>
      <c r="V5" s="3"/>
      <c r="W5" s="3"/>
      <c r="X5" s="3"/>
      <c r="Y5" s="3"/>
    </row>
    <row r="6" spans="1:26" ht="15.75" x14ac:dyDescent="0.25">
      <c r="A6" s="66" t="s">
        <v>1245</v>
      </c>
      <c r="B6" s="66"/>
      <c r="C6" s="66"/>
      <c r="D6" s="66"/>
      <c r="E6" s="66"/>
      <c r="F6" s="66"/>
      <c r="G6" s="66"/>
      <c r="H6" s="66"/>
      <c r="I6" s="66"/>
      <c r="J6" s="66"/>
      <c r="K6" s="66"/>
      <c r="L6" s="66"/>
      <c r="M6" s="66"/>
      <c r="N6" s="66"/>
      <c r="O6" s="66"/>
      <c r="P6" s="66"/>
      <c r="Q6" s="66"/>
      <c r="R6" s="66"/>
      <c r="S6" s="66"/>
      <c r="T6" s="66"/>
      <c r="U6" s="66"/>
      <c r="V6" s="3"/>
      <c r="W6" s="3"/>
      <c r="X6" s="3"/>
      <c r="Y6" s="3"/>
    </row>
    <row r="7" spans="1:26" ht="15.75" x14ac:dyDescent="0.25">
      <c r="A7" s="66" t="s">
        <v>1246</v>
      </c>
      <c r="B7" s="66"/>
      <c r="C7" s="66"/>
      <c r="D7" s="66"/>
      <c r="E7" s="66"/>
      <c r="F7" s="66"/>
      <c r="G7" s="66"/>
      <c r="H7" s="66"/>
      <c r="I7" s="66"/>
      <c r="J7" s="66"/>
      <c r="K7" s="66"/>
      <c r="L7" s="66"/>
      <c r="M7" s="66"/>
      <c r="N7" s="66"/>
      <c r="O7" s="66"/>
      <c r="P7" s="66"/>
      <c r="Q7" s="66"/>
      <c r="R7" s="66"/>
      <c r="S7" s="66"/>
      <c r="T7" s="66"/>
      <c r="U7" s="66"/>
      <c r="V7" s="3"/>
      <c r="W7" s="3"/>
      <c r="X7" s="3"/>
      <c r="Y7" s="3"/>
    </row>
    <row r="8" spans="1:26" ht="15.75" x14ac:dyDescent="0.25">
      <c r="A8" s="60"/>
      <c r="B8" s="60"/>
      <c r="C8" s="60"/>
      <c r="D8" s="60"/>
      <c r="E8" s="60"/>
      <c r="F8" s="60"/>
      <c r="G8" s="60"/>
      <c r="H8" s="60"/>
      <c r="I8" s="60"/>
      <c r="J8" s="60"/>
      <c r="K8" s="60"/>
      <c r="L8" s="60"/>
      <c r="M8" s="60"/>
      <c r="N8" s="60"/>
      <c r="O8" s="60"/>
      <c r="P8" s="60"/>
      <c r="Q8" s="60"/>
      <c r="R8" s="60"/>
      <c r="S8" s="60"/>
      <c r="T8" s="60"/>
      <c r="U8" s="60"/>
      <c r="V8" s="4"/>
      <c r="W8" s="4"/>
      <c r="X8" s="4"/>
      <c r="Y8" s="4"/>
    </row>
    <row r="9" spans="1:26" s="17" customFormat="1" ht="63" x14ac:dyDescent="0.25">
      <c r="A9" s="5" t="s">
        <v>15</v>
      </c>
      <c r="B9" s="5" t="s">
        <v>16</v>
      </c>
      <c r="C9" s="5" t="s">
        <v>17</v>
      </c>
      <c r="D9" s="5" t="s">
        <v>18</v>
      </c>
      <c r="E9" s="5" t="s">
        <v>19</v>
      </c>
      <c r="F9" s="5" t="s">
        <v>20</v>
      </c>
      <c r="G9" s="5" t="s">
        <v>942</v>
      </c>
      <c r="H9" s="5" t="s">
        <v>21</v>
      </c>
      <c r="I9" s="5" t="s">
        <v>22</v>
      </c>
      <c r="J9" s="5"/>
      <c r="K9" s="5" t="s">
        <v>971</v>
      </c>
      <c r="L9" s="5" t="s">
        <v>972</v>
      </c>
      <c r="M9" s="5" t="s">
        <v>1048</v>
      </c>
      <c r="N9" s="5" t="s">
        <v>1049</v>
      </c>
      <c r="O9" s="5" t="s">
        <v>1086</v>
      </c>
      <c r="P9" s="5" t="s">
        <v>1114</v>
      </c>
      <c r="Q9" s="5" t="s">
        <v>1152</v>
      </c>
      <c r="R9" s="5" t="s">
        <v>1165</v>
      </c>
      <c r="S9" s="5" t="s">
        <v>1233</v>
      </c>
      <c r="T9" s="5" t="s">
        <v>1268</v>
      </c>
      <c r="U9" s="5" t="s">
        <v>22</v>
      </c>
      <c r="V9" s="5" t="s">
        <v>22</v>
      </c>
      <c r="W9" s="5" t="s">
        <v>23</v>
      </c>
      <c r="X9" s="5" t="s">
        <v>24</v>
      </c>
      <c r="Y9" s="5" t="s">
        <v>1029</v>
      </c>
    </row>
    <row r="10" spans="1:26" s="19" customFormat="1" ht="15.75" x14ac:dyDescent="0.25">
      <c r="A10" s="18"/>
      <c r="B10" s="9"/>
      <c r="C10" s="6" t="s">
        <v>25</v>
      </c>
      <c r="D10" s="9"/>
      <c r="E10" s="9"/>
      <c r="F10" s="9"/>
      <c r="G10" s="9"/>
      <c r="H10" s="9"/>
      <c r="I10" s="9"/>
      <c r="J10" s="9"/>
      <c r="K10" s="9"/>
      <c r="L10" s="9"/>
      <c r="M10" s="9"/>
      <c r="N10" s="9"/>
      <c r="O10" s="9"/>
      <c r="P10" s="9"/>
      <c r="Q10" s="9"/>
      <c r="R10" s="9"/>
      <c r="S10" s="9"/>
      <c r="T10" s="9"/>
      <c r="U10" s="9"/>
      <c r="V10" s="9"/>
      <c r="W10" s="9"/>
      <c r="X10" s="9"/>
      <c r="Y10" s="9"/>
    </row>
    <row r="11" spans="1:26" s="23" customFormat="1" ht="78.75" x14ac:dyDescent="0.25">
      <c r="A11" s="2">
        <f>+IF(D11="","",COUNTA($D$11:D11))</f>
        <v>1</v>
      </c>
      <c r="B11" s="2">
        <v>1</v>
      </c>
      <c r="C11" s="20" t="s">
        <v>40</v>
      </c>
      <c r="D11" s="21" t="s">
        <v>41</v>
      </c>
      <c r="E11" s="52" t="s">
        <v>42</v>
      </c>
      <c r="F11" s="22" t="s">
        <v>1252</v>
      </c>
      <c r="G11" s="10" t="s">
        <v>1243</v>
      </c>
      <c r="H11" s="10"/>
      <c r="I11" s="2"/>
      <c r="J11" s="10" t="str">
        <f>+C11&amp;D11</f>
        <v>Phạm Thu Xanh001269/HP-CCHN</v>
      </c>
      <c r="K11" s="10" t="s">
        <v>974</v>
      </c>
      <c r="L11" s="10" t="s">
        <v>975</v>
      </c>
      <c r="M11" s="10" t="s">
        <v>975</v>
      </c>
      <c r="N11" s="10"/>
      <c r="O11" s="10"/>
      <c r="P11" s="10"/>
      <c r="Q11" s="10"/>
      <c r="R11" s="10"/>
      <c r="S11" s="10"/>
      <c r="T11" s="10"/>
      <c r="U11" s="2" t="s">
        <v>43</v>
      </c>
      <c r="V11" s="2"/>
      <c r="W11" s="2" t="s">
        <v>44</v>
      </c>
      <c r="X11" s="2" t="s">
        <v>45</v>
      </c>
      <c r="Y11" s="2" t="str">
        <f>+VLOOKUP(C11,[1]Sheet1!D$6:J$555,7,0)</f>
        <v>Giám đốc điều hành</v>
      </c>
    </row>
    <row r="12" spans="1:26" s="23" customFormat="1" ht="63" x14ac:dyDescent="0.25">
      <c r="A12" s="2">
        <f>+IF(D12="","",COUNTA($D$11:D12))</f>
        <v>2</v>
      </c>
      <c r="B12" s="2">
        <v>2</v>
      </c>
      <c r="C12" s="24" t="s">
        <v>46</v>
      </c>
      <c r="D12" s="10" t="s">
        <v>47</v>
      </c>
      <c r="E12" s="52" t="s">
        <v>42</v>
      </c>
      <c r="F12" s="22" t="s">
        <v>1252</v>
      </c>
      <c r="G12" s="10" t="s">
        <v>48</v>
      </c>
      <c r="H12" s="10"/>
      <c r="I12" s="2"/>
      <c r="J12" s="10" t="str">
        <f t="shared" ref="J12:J76" si="0">+C12&amp;D12</f>
        <v>Trần Thị Việt Phương001374/HP-CCHN</v>
      </c>
      <c r="K12" s="10" t="s">
        <v>974</v>
      </c>
      <c r="L12" s="10" t="s">
        <v>976</v>
      </c>
      <c r="M12" s="10" t="s">
        <v>976</v>
      </c>
      <c r="N12" s="10" t="s">
        <v>975</v>
      </c>
      <c r="O12" s="10"/>
      <c r="P12" s="10"/>
      <c r="Q12" s="10"/>
      <c r="R12" s="10"/>
      <c r="S12" s="10"/>
      <c r="T12" s="10"/>
      <c r="U12" s="2" t="s">
        <v>43</v>
      </c>
      <c r="V12" s="2"/>
      <c r="W12" s="2" t="s">
        <v>44</v>
      </c>
      <c r="X12" s="2" t="s">
        <v>45</v>
      </c>
      <c r="Y12" s="2" t="str">
        <f>+VLOOKUP(C12,[1]Sheet1!D$6:J$555,7,0)</f>
        <v xml:space="preserve">Giám đốc chuyên môn Sản </v>
      </c>
    </row>
    <row r="13" spans="1:26" s="23" customFormat="1" ht="47.25" x14ac:dyDescent="0.25">
      <c r="A13" s="2">
        <f>+IF(D13="","",COUNTA($D$11:D13))</f>
        <v>3</v>
      </c>
      <c r="B13" s="2">
        <v>3</v>
      </c>
      <c r="C13" s="24" t="s">
        <v>49</v>
      </c>
      <c r="D13" s="10" t="s">
        <v>50</v>
      </c>
      <c r="E13" s="52" t="s">
        <v>51</v>
      </c>
      <c r="F13" s="22" t="s">
        <v>1254</v>
      </c>
      <c r="G13" s="2" t="s">
        <v>52</v>
      </c>
      <c r="H13" s="2"/>
      <c r="I13" s="2"/>
      <c r="J13" s="10" t="str">
        <f t="shared" si="0"/>
        <v>Nguyễn Mai Thơ001490/HP-CCHN</v>
      </c>
      <c r="K13" s="10" t="s">
        <v>44</v>
      </c>
      <c r="L13" s="10" t="s">
        <v>977</v>
      </c>
      <c r="M13" s="10" t="s">
        <v>977</v>
      </c>
      <c r="N13" s="10"/>
      <c r="O13" s="10"/>
      <c r="P13" s="10"/>
      <c r="Q13" s="10"/>
      <c r="R13" s="10"/>
      <c r="S13" s="10"/>
      <c r="T13" s="10"/>
      <c r="U13" s="2" t="s">
        <v>43</v>
      </c>
      <c r="V13" s="2"/>
      <c r="W13" s="2" t="s">
        <v>44</v>
      </c>
      <c r="X13" s="2" t="s">
        <v>53</v>
      </c>
      <c r="Y13" s="2" t="str">
        <f>+VLOOKUP(C13,[1]Sheet1!D$6:J$555,7,0)</f>
        <v xml:space="preserve">Trưởng khoa </v>
      </c>
    </row>
    <row r="14" spans="1:26" s="23" customFormat="1" ht="47.25" x14ac:dyDescent="0.25">
      <c r="A14" s="2">
        <f>+IF(D14="","",COUNTA($D$11:D14))</f>
        <v>4</v>
      </c>
      <c r="B14" s="2">
        <v>4</v>
      </c>
      <c r="C14" s="24" t="s">
        <v>55</v>
      </c>
      <c r="D14" s="10" t="s">
        <v>56</v>
      </c>
      <c r="E14" s="52" t="s">
        <v>51</v>
      </c>
      <c r="F14" s="22" t="s">
        <v>1255</v>
      </c>
      <c r="G14" s="2" t="s">
        <v>2</v>
      </c>
      <c r="H14" s="2"/>
      <c r="I14" s="2"/>
      <c r="J14" s="10" t="str">
        <f t="shared" si="0"/>
        <v>Nguyễn Kim Nga001477/HP-CCHN</v>
      </c>
      <c r="K14" s="10" t="s">
        <v>44</v>
      </c>
      <c r="L14" s="10" t="s">
        <v>978</v>
      </c>
      <c r="M14" s="10" t="s">
        <v>978</v>
      </c>
      <c r="N14" s="10"/>
      <c r="O14" s="10"/>
      <c r="P14" s="10"/>
      <c r="Q14" s="10"/>
      <c r="R14" s="10"/>
      <c r="S14" s="10"/>
      <c r="T14" s="10"/>
      <c r="U14" s="2" t="s">
        <v>43</v>
      </c>
      <c r="V14" s="2"/>
      <c r="W14" s="2" t="s">
        <v>44</v>
      </c>
      <c r="X14" s="2" t="s">
        <v>53</v>
      </c>
      <c r="Y14" s="2" t="str">
        <f>+VLOOKUP(C14,[1]Sheet1!D$6:J$555,7,0)</f>
        <v>Phó khoa Nhi</v>
      </c>
    </row>
    <row r="15" spans="1:26" s="23" customFormat="1" ht="47.25" x14ac:dyDescent="0.25">
      <c r="A15" s="2">
        <f>+IF(D15="","",COUNTA($D$11:D15))</f>
        <v>5</v>
      </c>
      <c r="B15" s="2">
        <v>5</v>
      </c>
      <c r="C15" s="24" t="s">
        <v>57</v>
      </c>
      <c r="D15" s="10" t="s">
        <v>58</v>
      </c>
      <c r="E15" s="52" t="s">
        <v>51</v>
      </c>
      <c r="F15" s="22" t="s">
        <v>1252</v>
      </c>
      <c r="G15" s="2" t="s">
        <v>2</v>
      </c>
      <c r="H15" s="2"/>
      <c r="I15" s="2"/>
      <c r="J15" s="10" t="str">
        <f t="shared" si="0"/>
        <v>Nguyễn Thị Lệ Hoa004416/HP-CCHN</v>
      </c>
      <c r="K15" s="10" t="s">
        <v>456</v>
      </c>
      <c r="L15" s="10" t="s">
        <v>975</v>
      </c>
      <c r="M15" s="10" t="s">
        <v>975</v>
      </c>
      <c r="N15" s="10"/>
      <c r="O15" s="10"/>
      <c r="P15" s="10"/>
      <c r="Q15" s="10"/>
      <c r="R15" s="10"/>
      <c r="S15" s="10"/>
      <c r="T15" s="10"/>
      <c r="U15" s="2" t="s">
        <v>43</v>
      </c>
      <c r="V15" s="2"/>
      <c r="W15" s="2" t="s">
        <v>59</v>
      </c>
      <c r="X15" s="2" t="s">
        <v>53</v>
      </c>
      <c r="Y15" s="2" t="s">
        <v>60</v>
      </c>
    </row>
    <row r="16" spans="1:26" s="23" customFormat="1" ht="47.25" x14ac:dyDescent="0.25">
      <c r="A16" s="2">
        <f>+IF(D16="","",COUNTA($D$11:D16))</f>
        <v>6</v>
      </c>
      <c r="B16" s="2">
        <v>6</v>
      </c>
      <c r="C16" s="24" t="s">
        <v>61</v>
      </c>
      <c r="D16" s="25" t="s">
        <v>62</v>
      </c>
      <c r="E16" s="52" t="s">
        <v>63</v>
      </c>
      <c r="F16" s="22" t="s">
        <v>1252</v>
      </c>
      <c r="G16" s="2" t="s">
        <v>10</v>
      </c>
      <c r="H16" s="2"/>
      <c r="I16" s="2"/>
      <c r="J16" s="10" t="str">
        <f t="shared" si="0"/>
        <v>Nguyễn Ngọc Anh010983/HP-CCHN</v>
      </c>
      <c r="K16" s="10" t="s">
        <v>985</v>
      </c>
      <c r="L16" s="10" t="s">
        <v>975</v>
      </c>
      <c r="M16" s="10" t="s">
        <v>975</v>
      </c>
      <c r="N16" s="10"/>
      <c r="O16" s="10"/>
      <c r="P16" s="10"/>
      <c r="Q16" s="10"/>
      <c r="R16" s="10"/>
      <c r="S16" s="10"/>
      <c r="T16" s="10"/>
      <c r="U16" s="2" t="s">
        <v>64</v>
      </c>
      <c r="V16" s="2"/>
      <c r="W16" s="2" t="s">
        <v>59</v>
      </c>
      <c r="X16" s="2" t="s">
        <v>53</v>
      </c>
      <c r="Y16" s="2" t="s">
        <v>60</v>
      </c>
    </row>
    <row r="17" spans="1:25" s="23" customFormat="1" ht="47.25" x14ac:dyDescent="0.25">
      <c r="A17" s="2">
        <f>+IF(D17="","",COUNTA($D$11:D17))</f>
        <v>7</v>
      </c>
      <c r="B17" s="2">
        <v>7</v>
      </c>
      <c r="C17" s="26" t="s">
        <v>65</v>
      </c>
      <c r="D17" s="2" t="s">
        <v>66</v>
      </c>
      <c r="E17" s="52" t="s">
        <v>67</v>
      </c>
      <c r="F17" s="22" t="s">
        <v>1252</v>
      </c>
      <c r="G17" s="2" t="s">
        <v>2</v>
      </c>
      <c r="H17" s="2"/>
      <c r="I17" s="2"/>
      <c r="J17" s="10" t="str">
        <f t="shared" si="0"/>
        <v>Trịnh Thị Thanh Huyền005133/HP-CCHN</v>
      </c>
      <c r="K17" s="10" t="s">
        <v>456</v>
      </c>
      <c r="L17" s="10" t="s">
        <v>975</v>
      </c>
      <c r="M17" s="10" t="s">
        <v>975</v>
      </c>
      <c r="N17" s="10"/>
      <c r="O17" s="10"/>
      <c r="P17" s="10"/>
      <c r="Q17" s="10"/>
      <c r="R17" s="10"/>
      <c r="S17" s="10"/>
      <c r="T17" s="10"/>
      <c r="U17" s="2" t="s">
        <v>68</v>
      </c>
      <c r="V17" s="2"/>
      <c r="W17" s="2" t="s">
        <v>59</v>
      </c>
      <c r="X17" s="2" t="s">
        <v>53</v>
      </c>
      <c r="Y17" s="2" t="s">
        <v>60</v>
      </c>
    </row>
    <row r="18" spans="1:25" s="23" customFormat="1" ht="47.25" x14ac:dyDescent="0.25">
      <c r="A18" s="2">
        <f>+IF(D18="","",COUNTA($D$11:D18))</f>
        <v>8</v>
      </c>
      <c r="B18" s="2">
        <v>8</v>
      </c>
      <c r="C18" s="24" t="s">
        <v>69</v>
      </c>
      <c r="D18" s="10" t="s">
        <v>70</v>
      </c>
      <c r="E18" s="52" t="s">
        <v>71</v>
      </c>
      <c r="F18" s="22" t="s">
        <v>1252</v>
      </c>
      <c r="G18" s="2" t="s">
        <v>7</v>
      </c>
      <c r="H18" s="2"/>
      <c r="I18" s="2"/>
      <c r="J18" s="10" t="str">
        <f t="shared" si="0"/>
        <v>Lê Thị Lý006892/HP-CCHN</v>
      </c>
      <c r="K18" s="10" t="s">
        <v>44</v>
      </c>
      <c r="L18" s="10" t="s">
        <v>975</v>
      </c>
      <c r="M18" s="10" t="s">
        <v>975</v>
      </c>
      <c r="N18" s="10"/>
      <c r="O18" s="10"/>
      <c r="P18" s="10"/>
      <c r="Q18" s="10"/>
      <c r="R18" s="10"/>
      <c r="S18" s="10"/>
      <c r="T18" s="10"/>
      <c r="U18" s="2" t="s">
        <v>43</v>
      </c>
      <c r="V18" s="2"/>
      <c r="W18" s="2" t="s">
        <v>44</v>
      </c>
      <c r="X18" s="2" t="s">
        <v>53</v>
      </c>
      <c r="Y18" s="2" t="s">
        <v>72</v>
      </c>
    </row>
    <row r="19" spans="1:25" s="23" customFormat="1" ht="78.75" x14ac:dyDescent="0.25">
      <c r="A19" s="2">
        <f>+IF(D19="","",COUNTA($D$11:D19))</f>
        <v>9</v>
      </c>
      <c r="B19" s="2">
        <v>9</v>
      </c>
      <c r="C19" s="24" t="s">
        <v>73</v>
      </c>
      <c r="D19" s="10" t="s">
        <v>74</v>
      </c>
      <c r="E19" s="52" t="s">
        <v>75</v>
      </c>
      <c r="F19" s="22" t="s">
        <v>1256</v>
      </c>
      <c r="G19" s="2" t="s">
        <v>5</v>
      </c>
      <c r="H19" s="2"/>
      <c r="I19" s="2"/>
      <c r="J19" s="10" t="str">
        <f t="shared" si="0"/>
        <v>Vũ Thị Minh Phương011526/HP-CCHN</v>
      </c>
      <c r="K19" s="10" t="s">
        <v>44</v>
      </c>
      <c r="L19" s="10" t="s">
        <v>979</v>
      </c>
      <c r="M19" s="10" t="s">
        <v>979</v>
      </c>
      <c r="N19" s="10"/>
      <c r="O19" s="10"/>
      <c r="P19" s="10"/>
      <c r="Q19" s="10"/>
      <c r="R19" s="10"/>
      <c r="S19" s="10"/>
      <c r="T19" s="10"/>
      <c r="U19" s="2" t="s">
        <v>43</v>
      </c>
      <c r="V19" s="2"/>
      <c r="W19" s="2" t="s">
        <v>44</v>
      </c>
      <c r="X19" s="2" t="s">
        <v>53</v>
      </c>
      <c r="Y19" s="2" t="s">
        <v>76</v>
      </c>
    </row>
    <row r="20" spans="1:25" s="23" customFormat="1" ht="78.75" x14ac:dyDescent="0.25">
      <c r="A20" s="2">
        <f>+IF(D20="","",COUNTA($D$11:D20))</f>
        <v>10</v>
      </c>
      <c r="B20" s="2">
        <v>10</v>
      </c>
      <c r="C20" s="24" t="s">
        <v>77</v>
      </c>
      <c r="D20" s="10" t="s">
        <v>78</v>
      </c>
      <c r="E20" s="52" t="s">
        <v>75</v>
      </c>
      <c r="F20" s="22" t="s">
        <v>1256</v>
      </c>
      <c r="G20" s="2" t="s">
        <v>5</v>
      </c>
      <c r="H20" s="2"/>
      <c r="I20" s="2"/>
      <c r="J20" s="10" t="str">
        <f t="shared" si="0"/>
        <v>Tô Thị Huyền Trang007487/TB-CCHN</v>
      </c>
      <c r="K20" s="10" t="s">
        <v>44</v>
      </c>
      <c r="L20" s="10" t="s">
        <v>979</v>
      </c>
      <c r="M20" s="10" t="s">
        <v>979</v>
      </c>
      <c r="N20" s="10"/>
      <c r="O20" s="10"/>
      <c r="P20" s="10"/>
      <c r="Q20" s="10"/>
      <c r="R20" s="10"/>
      <c r="S20" s="10"/>
      <c r="T20" s="10"/>
      <c r="U20" s="2" t="s">
        <v>43</v>
      </c>
      <c r="V20" s="2"/>
      <c r="W20" s="2" t="s">
        <v>44</v>
      </c>
      <c r="X20" s="2" t="s">
        <v>53</v>
      </c>
      <c r="Y20" s="2" t="s">
        <v>79</v>
      </c>
    </row>
    <row r="21" spans="1:25" s="23" customFormat="1" ht="78.75" x14ac:dyDescent="0.25">
      <c r="A21" s="2">
        <f>+IF(D21="","",COUNTA($D$11:D21))</f>
        <v>11</v>
      </c>
      <c r="B21" s="2">
        <v>11</v>
      </c>
      <c r="C21" s="24" t="s">
        <v>80</v>
      </c>
      <c r="D21" s="10" t="s">
        <v>81</v>
      </c>
      <c r="E21" s="52" t="s">
        <v>75</v>
      </c>
      <c r="F21" s="22" t="s">
        <v>1257</v>
      </c>
      <c r="G21" s="2" t="s">
        <v>5</v>
      </c>
      <c r="H21" s="2"/>
      <c r="I21" s="2"/>
      <c r="J21" s="10" t="str">
        <f t="shared" si="0"/>
        <v>Nguyễn Mai Linh011527/HP-CCHN</v>
      </c>
      <c r="K21" s="10" t="s">
        <v>44</v>
      </c>
      <c r="L21" s="10" t="s">
        <v>980</v>
      </c>
      <c r="M21" s="10" t="s">
        <v>980</v>
      </c>
      <c r="N21" s="10"/>
      <c r="O21" s="10"/>
      <c r="P21" s="10"/>
      <c r="Q21" s="10"/>
      <c r="R21" s="10"/>
      <c r="S21" s="10"/>
      <c r="T21" s="10"/>
      <c r="U21" s="2" t="s">
        <v>43</v>
      </c>
      <c r="V21" s="2"/>
      <c r="W21" s="2" t="s">
        <v>44</v>
      </c>
      <c r="X21" s="2" t="s">
        <v>53</v>
      </c>
      <c r="Y21" s="2" t="s">
        <v>76</v>
      </c>
    </row>
    <row r="22" spans="1:25" s="23" customFormat="1" ht="78.75" x14ac:dyDescent="0.25">
      <c r="A22" s="2">
        <f>+IF(D22="","",COUNTA($D$11:D22))</f>
        <v>12</v>
      </c>
      <c r="B22" s="2">
        <v>12</v>
      </c>
      <c r="C22" s="20" t="s">
        <v>82</v>
      </c>
      <c r="D22" s="10" t="s">
        <v>83</v>
      </c>
      <c r="E22" s="52" t="s">
        <v>84</v>
      </c>
      <c r="F22" s="22" t="s">
        <v>1257</v>
      </c>
      <c r="G22" s="2" t="s">
        <v>5</v>
      </c>
      <c r="H22" s="2"/>
      <c r="I22" s="2"/>
      <c r="J22" s="10" t="str">
        <f t="shared" si="0"/>
        <v>Quách Thị Kim Anh012265/HP-CCHN</v>
      </c>
      <c r="K22" s="10" t="s">
        <v>44</v>
      </c>
      <c r="L22" s="10" t="s">
        <v>980</v>
      </c>
      <c r="M22" s="10" t="s">
        <v>980</v>
      </c>
      <c r="N22" s="10"/>
      <c r="O22" s="10"/>
      <c r="P22" s="10"/>
      <c r="Q22" s="10"/>
      <c r="R22" s="10"/>
      <c r="S22" s="10"/>
      <c r="T22" s="10"/>
      <c r="U22" s="2" t="s">
        <v>85</v>
      </c>
      <c r="V22" s="2"/>
      <c r="W22" s="2" t="s">
        <v>44</v>
      </c>
      <c r="X22" s="2" t="s">
        <v>53</v>
      </c>
      <c r="Y22" s="2" t="s">
        <v>76</v>
      </c>
    </row>
    <row r="23" spans="1:25" s="23" customFormat="1" ht="78.75" x14ac:dyDescent="0.25">
      <c r="A23" s="2">
        <f>+IF(D23="","",COUNTA($D$11:D23))</f>
        <v>13</v>
      </c>
      <c r="B23" s="2">
        <v>13</v>
      </c>
      <c r="C23" s="24" t="s">
        <v>86</v>
      </c>
      <c r="D23" s="27" t="s">
        <v>87</v>
      </c>
      <c r="E23" s="52" t="s">
        <v>84</v>
      </c>
      <c r="F23" s="22" t="s">
        <v>1258</v>
      </c>
      <c r="G23" s="2" t="s">
        <v>5</v>
      </c>
      <c r="H23" s="2"/>
      <c r="I23" s="2"/>
      <c r="J23" s="10" t="str">
        <f t="shared" si="0"/>
        <v>Nguyễn Thị Minh012744/HP-CCHN</v>
      </c>
      <c r="K23" s="10" t="s">
        <v>44</v>
      </c>
      <c r="L23" s="10" t="s">
        <v>976</v>
      </c>
      <c r="M23" s="10" t="s">
        <v>976</v>
      </c>
      <c r="N23" s="10"/>
      <c r="O23" s="10"/>
      <c r="P23" s="10"/>
      <c r="Q23" s="10"/>
      <c r="R23" s="10"/>
      <c r="S23" s="10"/>
      <c r="T23" s="10"/>
      <c r="U23" s="2" t="s">
        <v>88</v>
      </c>
      <c r="V23" s="2"/>
      <c r="W23" s="2" t="s">
        <v>44</v>
      </c>
      <c r="X23" s="2" t="s">
        <v>53</v>
      </c>
      <c r="Y23" s="2" t="s">
        <v>76</v>
      </c>
    </row>
    <row r="24" spans="1:25" s="23" customFormat="1" ht="78.75" x14ac:dyDescent="0.25">
      <c r="A24" s="2">
        <f>+IF(D24="","",COUNTA($D$11:D24))</f>
        <v>14</v>
      </c>
      <c r="B24" s="2">
        <v>14</v>
      </c>
      <c r="C24" s="24" t="s">
        <v>89</v>
      </c>
      <c r="D24" s="10" t="s">
        <v>90</v>
      </c>
      <c r="E24" s="52" t="s">
        <v>75</v>
      </c>
      <c r="F24" s="22" t="s">
        <v>1258</v>
      </c>
      <c r="G24" s="2" t="s">
        <v>5</v>
      </c>
      <c r="H24" s="2"/>
      <c r="I24" s="2"/>
      <c r="J24" s="10" t="str">
        <f t="shared" si="0"/>
        <v>Lê Thị Ngọc Diệp011462/HP-CCHN</v>
      </c>
      <c r="K24" s="10" t="s">
        <v>44</v>
      </c>
      <c r="L24" s="10" t="s">
        <v>976</v>
      </c>
      <c r="M24" s="10" t="s">
        <v>976</v>
      </c>
      <c r="N24" s="10"/>
      <c r="O24" s="10"/>
      <c r="P24" s="10"/>
      <c r="Q24" s="10"/>
      <c r="R24" s="10"/>
      <c r="S24" s="10"/>
      <c r="T24" s="10"/>
      <c r="U24" s="2" t="s">
        <v>43</v>
      </c>
      <c r="V24" s="2"/>
      <c r="W24" s="2" t="s">
        <v>91</v>
      </c>
      <c r="X24" s="2" t="s">
        <v>53</v>
      </c>
      <c r="Y24" s="2" t="s">
        <v>76</v>
      </c>
    </row>
    <row r="25" spans="1:25" s="23" customFormat="1" ht="63" x14ac:dyDescent="0.25">
      <c r="A25" s="2">
        <f>+IF(D25="","",COUNTA($D$11:D25))</f>
        <v>15</v>
      </c>
      <c r="B25" s="2">
        <v>15</v>
      </c>
      <c r="C25" s="20" t="s">
        <v>92</v>
      </c>
      <c r="D25" s="10" t="s">
        <v>93</v>
      </c>
      <c r="E25" s="52" t="s">
        <v>94</v>
      </c>
      <c r="F25" s="22" t="s">
        <v>1254</v>
      </c>
      <c r="G25" s="2" t="s">
        <v>5</v>
      </c>
      <c r="H25" s="2"/>
      <c r="I25" s="2"/>
      <c r="J25" s="10" t="str">
        <f t="shared" si="0"/>
        <v>Vũ Thị Phương Anh042384/BYT-CCHN</v>
      </c>
      <c r="K25" s="10" t="s">
        <v>44</v>
      </c>
      <c r="L25" s="10" t="s">
        <v>977</v>
      </c>
      <c r="M25" s="10" t="s">
        <v>977</v>
      </c>
      <c r="N25" s="10"/>
      <c r="O25" s="10"/>
      <c r="P25" s="10"/>
      <c r="Q25" s="10"/>
      <c r="R25" s="10"/>
      <c r="S25" s="10"/>
      <c r="T25" s="10"/>
      <c r="U25" s="2" t="s">
        <v>43</v>
      </c>
      <c r="V25" s="2"/>
      <c r="W25" s="2" t="s">
        <v>95</v>
      </c>
      <c r="X25" s="2" t="s">
        <v>53</v>
      </c>
      <c r="Y25" s="2" t="s">
        <v>79</v>
      </c>
    </row>
    <row r="26" spans="1:25" s="23" customFormat="1" ht="78.75" x14ac:dyDescent="0.25">
      <c r="A26" s="2">
        <f>+IF(D26="","",COUNTA($D$11:D26))</f>
        <v>16</v>
      </c>
      <c r="B26" s="2">
        <v>16</v>
      </c>
      <c r="C26" s="20" t="s">
        <v>96</v>
      </c>
      <c r="D26" s="10" t="s">
        <v>97</v>
      </c>
      <c r="E26" s="52" t="s">
        <v>75</v>
      </c>
      <c r="F26" s="22" t="s">
        <v>1254</v>
      </c>
      <c r="G26" s="2" t="s">
        <v>5</v>
      </c>
      <c r="H26" s="2"/>
      <c r="I26" s="2"/>
      <c r="J26" s="10" t="str">
        <f t="shared" si="0"/>
        <v>Bùi Thị Mai Hoa009247/HD-CCHN</v>
      </c>
      <c r="K26" s="10" t="s">
        <v>44</v>
      </c>
      <c r="L26" s="10" t="s">
        <v>977</v>
      </c>
      <c r="M26" s="10" t="s">
        <v>977</v>
      </c>
      <c r="N26" s="10"/>
      <c r="O26" s="10"/>
      <c r="P26" s="10"/>
      <c r="Q26" s="10"/>
      <c r="R26" s="10"/>
      <c r="S26" s="10"/>
      <c r="T26" s="10"/>
      <c r="U26" s="2" t="s">
        <v>43</v>
      </c>
      <c r="V26" s="2"/>
      <c r="W26" s="2" t="s">
        <v>98</v>
      </c>
      <c r="X26" s="2" t="s">
        <v>53</v>
      </c>
      <c r="Y26" s="2" t="s">
        <v>76</v>
      </c>
    </row>
    <row r="27" spans="1:25" s="23" customFormat="1" ht="47.25" x14ac:dyDescent="0.25">
      <c r="A27" s="2">
        <f>+IF(D27="","",COUNTA($D$11:D27))</f>
        <v>17</v>
      </c>
      <c r="B27" s="2">
        <v>17</v>
      </c>
      <c r="C27" s="26" t="s">
        <v>86</v>
      </c>
      <c r="D27" s="2" t="s">
        <v>99</v>
      </c>
      <c r="E27" s="22" t="s">
        <v>100</v>
      </c>
      <c r="F27" s="22" t="s">
        <v>1252</v>
      </c>
      <c r="G27" s="2" t="s">
        <v>5</v>
      </c>
      <c r="H27" s="2"/>
      <c r="I27" s="2"/>
      <c r="J27" s="10" t="str">
        <f t="shared" si="0"/>
        <v>Nguyễn Thị Minh005074/HP-CCHN</v>
      </c>
      <c r="K27" s="10" t="s">
        <v>893</v>
      </c>
      <c r="L27" s="10" t="s">
        <v>975</v>
      </c>
      <c r="M27" s="10" t="s">
        <v>975</v>
      </c>
      <c r="N27" s="10"/>
      <c r="O27" s="10"/>
      <c r="P27" s="10"/>
      <c r="Q27" s="10"/>
      <c r="R27" s="10"/>
      <c r="S27" s="10"/>
      <c r="T27" s="10"/>
      <c r="U27" s="2" t="s">
        <v>68</v>
      </c>
      <c r="V27" s="2"/>
      <c r="W27" s="2" t="s">
        <v>101</v>
      </c>
      <c r="X27" s="2" t="s">
        <v>53</v>
      </c>
      <c r="Y27" s="2" t="s">
        <v>76</v>
      </c>
    </row>
    <row r="28" spans="1:25" s="23" customFormat="1" ht="78.75" x14ac:dyDescent="0.25">
      <c r="A28" s="2">
        <f>+IF(D28="","",COUNTA($D$11:D28))</f>
        <v>18</v>
      </c>
      <c r="B28" s="2">
        <v>18</v>
      </c>
      <c r="C28" s="24" t="s">
        <v>102</v>
      </c>
      <c r="D28" s="10" t="s">
        <v>103</v>
      </c>
      <c r="E28" s="52" t="s">
        <v>75</v>
      </c>
      <c r="F28" s="22" t="s">
        <v>1255</v>
      </c>
      <c r="G28" s="2" t="s">
        <v>5</v>
      </c>
      <c r="H28" s="2"/>
      <c r="I28" s="2"/>
      <c r="J28" s="10" t="str">
        <f t="shared" si="0"/>
        <v>Đoàn Thị Hà011936/HP-CCHN</v>
      </c>
      <c r="K28" s="10" t="s">
        <v>44</v>
      </c>
      <c r="L28" s="10" t="s">
        <v>978</v>
      </c>
      <c r="M28" s="10" t="s">
        <v>978</v>
      </c>
      <c r="N28" s="10"/>
      <c r="O28" s="10"/>
      <c r="P28" s="10"/>
      <c r="Q28" s="10"/>
      <c r="R28" s="10"/>
      <c r="S28" s="10"/>
      <c r="T28" s="10"/>
      <c r="U28" s="2" t="s">
        <v>43</v>
      </c>
      <c r="V28" s="2"/>
      <c r="W28" s="2" t="s">
        <v>59</v>
      </c>
      <c r="X28" s="2" t="s">
        <v>53</v>
      </c>
      <c r="Y28" s="2" t="s">
        <v>76</v>
      </c>
    </row>
    <row r="29" spans="1:25" s="23" customFormat="1" ht="78.75" x14ac:dyDescent="0.25">
      <c r="A29" s="2">
        <f>+IF(D29="","",COUNTA($D$11:D29))</f>
        <v>19</v>
      </c>
      <c r="B29" s="2">
        <v>19</v>
      </c>
      <c r="C29" s="24" t="s">
        <v>104</v>
      </c>
      <c r="D29" s="10" t="s">
        <v>105</v>
      </c>
      <c r="E29" s="52" t="s">
        <v>75</v>
      </c>
      <c r="F29" s="22" t="s">
        <v>1259</v>
      </c>
      <c r="G29" s="2" t="s">
        <v>5</v>
      </c>
      <c r="H29" s="2"/>
      <c r="I29" s="2"/>
      <c r="J29" s="10" t="str">
        <f t="shared" si="0"/>
        <v>Vũ Thị Hà Trang011460/HP-CCHN</v>
      </c>
      <c r="K29" s="10" t="s">
        <v>44</v>
      </c>
      <c r="L29" s="10" t="s">
        <v>981</v>
      </c>
      <c r="M29" s="10" t="s">
        <v>981</v>
      </c>
      <c r="N29" s="10"/>
      <c r="O29" s="10"/>
      <c r="P29" s="10"/>
      <c r="Q29" s="10"/>
      <c r="R29" s="10"/>
      <c r="S29" s="10"/>
      <c r="T29" s="10"/>
      <c r="U29" s="2" t="s">
        <v>43</v>
      </c>
      <c r="V29" s="2"/>
      <c r="W29" s="2" t="s">
        <v>59</v>
      </c>
      <c r="X29" s="2" t="s">
        <v>53</v>
      </c>
      <c r="Y29" s="2" t="s">
        <v>76</v>
      </c>
    </row>
    <row r="30" spans="1:25" s="23" customFormat="1" ht="78.75" x14ac:dyDescent="0.25">
      <c r="A30" s="2">
        <f>+IF(D30="","",COUNTA($D$11:D30))</f>
        <v>20</v>
      </c>
      <c r="B30" s="2">
        <v>20</v>
      </c>
      <c r="C30" s="26" t="s">
        <v>927</v>
      </c>
      <c r="D30" s="2" t="s">
        <v>928</v>
      </c>
      <c r="E30" s="22" t="s">
        <v>913</v>
      </c>
      <c r="F30" s="22" t="s">
        <v>1259</v>
      </c>
      <c r="G30" s="2" t="s">
        <v>5</v>
      </c>
      <c r="H30" s="2"/>
      <c r="I30" s="2"/>
      <c r="J30" s="10" t="str">
        <f t="shared" si="0"/>
        <v>Nguyễn Thị Minh Châu013454/HP-CCHN</v>
      </c>
      <c r="K30" s="10" t="s">
        <v>44</v>
      </c>
      <c r="L30" s="10" t="s">
        <v>981</v>
      </c>
      <c r="M30" s="10" t="s">
        <v>981</v>
      </c>
      <c r="N30" s="10"/>
      <c r="O30" s="10"/>
      <c r="P30" s="10"/>
      <c r="Q30" s="10"/>
      <c r="R30" s="10"/>
      <c r="S30" s="10"/>
      <c r="T30" s="10"/>
      <c r="U30" s="2" t="s">
        <v>911</v>
      </c>
      <c r="V30" s="2"/>
      <c r="W30" s="2" t="s">
        <v>59</v>
      </c>
      <c r="X30" s="2" t="s">
        <v>53</v>
      </c>
      <c r="Y30" s="2"/>
    </row>
    <row r="31" spans="1:25" s="23" customFormat="1" ht="78.75" x14ac:dyDescent="0.25">
      <c r="A31" s="2">
        <f>+IF(D31="","",COUNTA($D$11:D31))</f>
        <v>21</v>
      </c>
      <c r="B31" s="2">
        <v>21</v>
      </c>
      <c r="C31" s="24" t="s">
        <v>106</v>
      </c>
      <c r="D31" s="10" t="s">
        <v>107</v>
      </c>
      <c r="E31" s="52" t="s">
        <v>75</v>
      </c>
      <c r="F31" s="22" t="s">
        <v>1252</v>
      </c>
      <c r="G31" s="2" t="s">
        <v>1</v>
      </c>
      <c r="H31" s="2"/>
      <c r="I31" s="2"/>
      <c r="J31" s="10" t="str">
        <f t="shared" si="0"/>
        <v>Nguyễn Thị Thùy Linh010551/HP-CCHN</v>
      </c>
      <c r="K31" s="10" t="s">
        <v>44</v>
      </c>
      <c r="L31" s="10" t="s">
        <v>975</v>
      </c>
      <c r="M31" s="10" t="s">
        <v>975</v>
      </c>
      <c r="N31" s="10"/>
      <c r="O31" s="10"/>
      <c r="P31" s="10"/>
      <c r="Q31" s="10"/>
      <c r="R31" s="10"/>
      <c r="S31" s="10"/>
      <c r="T31" s="10"/>
      <c r="U31" s="2" t="s">
        <v>43</v>
      </c>
      <c r="V31" s="2"/>
      <c r="W31" s="2" t="s">
        <v>59</v>
      </c>
      <c r="X31" s="2" t="s">
        <v>53</v>
      </c>
      <c r="Y31" s="2" t="s">
        <v>108</v>
      </c>
    </row>
    <row r="32" spans="1:25" s="23" customFormat="1" ht="47.25" x14ac:dyDescent="0.25">
      <c r="A32" s="2">
        <f>+IF(D32="","",COUNTA($D$11:D32))</f>
        <v>22</v>
      </c>
      <c r="B32" s="2">
        <v>22</v>
      </c>
      <c r="C32" s="24" t="s">
        <v>109</v>
      </c>
      <c r="D32" s="10" t="s">
        <v>110</v>
      </c>
      <c r="E32" s="52" t="s">
        <v>111</v>
      </c>
      <c r="F32" s="22" t="s">
        <v>1252</v>
      </c>
      <c r="G32" s="2" t="s">
        <v>1</v>
      </c>
      <c r="H32" s="2"/>
      <c r="I32" s="2"/>
      <c r="J32" s="10" t="str">
        <f t="shared" si="0"/>
        <v>Đỗ Kim Thùy006860/HP-CCHN</v>
      </c>
      <c r="K32" s="10" t="s">
        <v>44</v>
      </c>
      <c r="L32" s="10" t="s">
        <v>975</v>
      </c>
      <c r="M32" s="10" t="s">
        <v>975</v>
      </c>
      <c r="N32" s="10"/>
      <c r="O32" s="10"/>
      <c r="P32" s="10"/>
      <c r="Q32" s="10"/>
      <c r="R32" s="10"/>
      <c r="S32" s="10"/>
      <c r="T32" s="10"/>
      <c r="U32" s="2" t="s">
        <v>43</v>
      </c>
      <c r="V32" s="2"/>
      <c r="W32" s="2" t="s">
        <v>59</v>
      </c>
      <c r="X32" s="2" t="s">
        <v>53</v>
      </c>
      <c r="Y32" s="2" t="s">
        <v>1</v>
      </c>
    </row>
    <row r="33" spans="1:25" s="23" customFormat="1" ht="78.75" x14ac:dyDescent="0.25">
      <c r="A33" s="2">
        <f>+IF(D33="","",COUNTA($D$11:D33))</f>
        <v>23</v>
      </c>
      <c r="B33" s="2">
        <v>23</v>
      </c>
      <c r="C33" s="20" t="s">
        <v>112</v>
      </c>
      <c r="D33" s="28" t="s">
        <v>113</v>
      </c>
      <c r="E33" s="52" t="s">
        <v>84</v>
      </c>
      <c r="F33" s="22" t="s">
        <v>1252</v>
      </c>
      <c r="G33" s="2" t="s">
        <v>1</v>
      </c>
      <c r="H33" s="2"/>
      <c r="I33" s="2"/>
      <c r="J33" s="10" t="str">
        <f t="shared" si="0"/>
        <v>Tạ Thị Mỹ Duyên011943/HP-CCHN</v>
      </c>
      <c r="K33" s="10" t="s">
        <v>44</v>
      </c>
      <c r="L33" s="10" t="s">
        <v>975</v>
      </c>
      <c r="M33" s="10" t="s">
        <v>975</v>
      </c>
      <c r="N33" s="10"/>
      <c r="O33" s="10"/>
      <c r="P33" s="10"/>
      <c r="Q33" s="10"/>
      <c r="R33" s="10"/>
      <c r="S33" s="10"/>
      <c r="T33" s="10"/>
      <c r="U33" s="2" t="s">
        <v>43</v>
      </c>
      <c r="V33" s="2"/>
      <c r="W33" s="2" t="s">
        <v>59</v>
      </c>
      <c r="X33" s="2" t="s">
        <v>53</v>
      </c>
      <c r="Y33" s="2" t="s">
        <v>76</v>
      </c>
    </row>
    <row r="34" spans="1:25" s="23" customFormat="1" ht="15.75" x14ac:dyDescent="0.25">
      <c r="A34" s="2" t="str">
        <f>+IF(D34="","",COUNTA($D$11:D34))</f>
        <v/>
      </c>
      <c r="B34" s="2"/>
      <c r="C34" s="6" t="s">
        <v>26</v>
      </c>
      <c r="D34" s="2"/>
      <c r="E34" s="22"/>
      <c r="F34" s="22"/>
      <c r="G34" s="2"/>
      <c r="H34" s="2"/>
      <c r="I34" s="2"/>
      <c r="J34" s="10"/>
      <c r="K34" s="10"/>
      <c r="L34" s="10"/>
      <c r="M34" s="10"/>
      <c r="N34" s="10"/>
      <c r="O34" s="10"/>
      <c r="P34" s="10"/>
      <c r="Q34" s="10"/>
      <c r="R34" s="10"/>
      <c r="S34" s="10"/>
      <c r="T34" s="10"/>
      <c r="U34" s="2"/>
      <c r="V34" s="2"/>
      <c r="W34" s="2"/>
      <c r="X34" s="2"/>
      <c r="Y34" s="2" t="e">
        <f>+VLOOKUP(#REF!,[1]Sheet1!D$6:J$555,7,0)</f>
        <v>#REF!</v>
      </c>
    </row>
    <row r="35" spans="1:25" s="23" customFormat="1" ht="47.25" x14ac:dyDescent="0.25">
      <c r="A35" s="2">
        <f>+IF(D35="","",COUNTA($D$11:D35))</f>
        <v>24</v>
      </c>
      <c r="B35" s="2">
        <v>1</v>
      </c>
      <c r="C35" s="24" t="s">
        <v>114</v>
      </c>
      <c r="D35" s="25" t="s">
        <v>115</v>
      </c>
      <c r="E35" s="52" t="s">
        <v>116</v>
      </c>
      <c r="F35" s="22" t="s">
        <v>1252</v>
      </c>
      <c r="G35" s="2" t="s">
        <v>11</v>
      </c>
      <c r="H35" s="2"/>
      <c r="I35" s="2"/>
      <c r="J35" s="10" t="str">
        <f t="shared" si="0"/>
        <v>Trần Thị Thắm002610/HP-CCHN</v>
      </c>
      <c r="K35" s="10" t="s">
        <v>91</v>
      </c>
      <c r="L35" s="10" t="s">
        <v>975</v>
      </c>
      <c r="M35" s="10" t="s">
        <v>975</v>
      </c>
      <c r="N35" s="10"/>
      <c r="O35" s="10"/>
      <c r="P35" s="10"/>
      <c r="Q35" s="10"/>
      <c r="R35" s="10"/>
      <c r="S35" s="10"/>
      <c r="T35" s="10"/>
      <c r="U35" s="2" t="s">
        <v>64</v>
      </c>
      <c r="V35" s="2"/>
      <c r="W35" s="2" t="s">
        <v>91</v>
      </c>
      <c r="X35" s="2" t="s">
        <v>91</v>
      </c>
      <c r="Y35" s="2" t="s">
        <v>118</v>
      </c>
    </row>
    <row r="36" spans="1:25" s="23" customFormat="1" ht="47.25" x14ac:dyDescent="0.25">
      <c r="A36" s="2">
        <f>+IF(D36="","",COUNTA($D$11:D36))</f>
        <v>25</v>
      </c>
      <c r="B36" s="2">
        <v>2</v>
      </c>
      <c r="C36" s="24" t="s">
        <v>119</v>
      </c>
      <c r="D36" s="10" t="s">
        <v>120</v>
      </c>
      <c r="E36" s="52" t="s">
        <v>121</v>
      </c>
      <c r="F36" s="22" t="s">
        <v>1255</v>
      </c>
      <c r="G36" s="2" t="s">
        <v>6</v>
      </c>
      <c r="H36" s="2"/>
      <c r="I36" s="2"/>
      <c r="J36" s="10" t="str">
        <f t="shared" si="0"/>
        <v>Nguyễn Thị Thiên Trang010934/HP-CCHN</v>
      </c>
      <c r="K36" s="10" t="s">
        <v>91</v>
      </c>
      <c r="L36" s="10" t="s">
        <v>978</v>
      </c>
      <c r="M36" s="10" t="s">
        <v>978</v>
      </c>
      <c r="N36" s="10"/>
      <c r="O36" s="10"/>
      <c r="P36" s="10"/>
      <c r="Q36" s="10"/>
      <c r="R36" s="10"/>
      <c r="S36" s="10"/>
      <c r="T36" s="10"/>
      <c r="U36" s="2" t="s">
        <v>122</v>
      </c>
      <c r="V36" s="2"/>
      <c r="W36" s="2" t="s">
        <v>91</v>
      </c>
      <c r="X36" s="2" t="s">
        <v>91</v>
      </c>
      <c r="Y36" s="2" t="s">
        <v>123</v>
      </c>
    </row>
    <row r="37" spans="1:25" s="23" customFormat="1" ht="47.25" x14ac:dyDescent="0.25">
      <c r="A37" s="2">
        <f>+IF(D37="","",COUNTA($D$11:D37))</f>
        <v>26</v>
      </c>
      <c r="B37" s="2">
        <v>3</v>
      </c>
      <c r="C37" s="24" t="s">
        <v>124</v>
      </c>
      <c r="D37" s="10" t="s">
        <v>125</v>
      </c>
      <c r="E37" s="52" t="s">
        <v>126</v>
      </c>
      <c r="F37" s="22" t="s">
        <v>1259</v>
      </c>
      <c r="G37" s="2" t="s">
        <v>6</v>
      </c>
      <c r="H37" s="2"/>
      <c r="I37" s="2"/>
      <c r="J37" s="10" t="str">
        <f t="shared" si="0"/>
        <v>Nguyễn Đức Thắng006978/HP-CCHN</v>
      </c>
      <c r="K37" s="10" t="s">
        <v>91</v>
      </c>
      <c r="L37" s="10" t="s">
        <v>981</v>
      </c>
      <c r="M37" s="10" t="s">
        <v>981</v>
      </c>
      <c r="N37" s="10"/>
      <c r="O37" s="10"/>
      <c r="P37" s="10"/>
      <c r="Q37" s="10"/>
      <c r="R37" s="10"/>
      <c r="S37" s="10"/>
      <c r="T37" s="10"/>
      <c r="U37" s="2" t="s">
        <v>127</v>
      </c>
      <c r="V37" s="2"/>
      <c r="W37" s="2" t="s">
        <v>128</v>
      </c>
      <c r="X37" s="2" t="s">
        <v>91</v>
      </c>
      <c r="Y37" s="2" t="s">
        <v>129</v>
      </c>
    </row>
    <row r="38" spans="1:25" s="23" customFormat="1" ht="47.25" x14ac:dyDescent="0.25">
      <c r="A38" s="2">
        <f>+IF(D38="","",COUNTA($D$11:D38))</f>
        <v>27</v>
      </c>
      <c r="B38" s="2">
        <v>4</v>
      </c>
      <c r="C38" s="24" t="s">
        <v>130</v>
      </c>
      <c r="D38" s="10" t="s">
        <v>131</v>
      </c>
      <c r="E38" s="52" t="s">
        <v>126</v>
      </c>
      <c r="F38" s="22" t="s">
        <v>1258</v>
      </c>
      <c r="G38" s="2" t="s">
        <v>6</v>
      </c>
      <c r="H38" s="2"/>
      <c r="I38" s="2"/>
      <c r="J38" s="10" t="str">
        <f t="shared" si="0"/>
        <v>Nguyễn Thị Giang034196/BYT-CCHN</v>
      </c>
      <c r="K38" s="10" t="s">
        <v>91</v>
      </c>
      <c r="L38" s="10" t="s">
        <v>976</v>
      </c>
      <c r="M38" s="10" t="s">
        <v>976</v>
      </c>
      <c r="N38" s="10"/>
      <c r="O38" s="10"/>
      <c r="P38" s="10"/>
      <c r="Q38" s="10"/>
      <c r="R38" s="10"/>
      <c r="S38" s="10"/>
      <c r="T38" s="10"/>
      <c r="U38" s="2" t="s">
        <v>132</v>
      </c>
      <c r="V38" s="2"/>
      <c r="W38" s="2" t="s">
        <v>128</v>
      </c>
      <c r="X38" s="2" t="s">
        <v>91</v>
      </c>
      <c r="Y38" s="2" t="s">
        <v>60</v>
      </c>
    </row>
    <row r="39" spans="1:25" s="23" customFormat="1" ht="47.25" x14ac:dyDescent="0.25">
      <c r="A39" s="2">
        <f>+IF(D39="","",COUNTA($D$11:D39))</f>
        <v>28</v>
      </c>
      <c r="B39" s="2">
        <v>5</v>
      </c>
      <c r="C39" s="20" t="s">
        <v>133</v>
      </c>
      <c r="D39" s="10" t="s">
        <v>134</v>
      </c>
      <c r="E39" s="52" t="s">
        <v>135</v>
      </c>
      <c r="F39" s="22" t="s">
        <v>1257</v>
      </c>
      <c r="G39" s="2" t="s">
        <v>6</v>
      </c>
      <c r="H39" s="2"/>
      <c r="I39" s="2"/>
      <c r="J39" s="10" t="str">
        <f t="shared" si="0"/>
        <v>Đinh Khắc Hai007243/HP-CCHN</v>
      </c>
      <c r="K39" s="10" t="s">
        <v>91</v>
      </c>
      <c r="L39" s="10" t="s">
        <v>980</v>
      </c>
      <c r="M39" s="10" t="s">
        <v>980</v>
      </c>
      <c r="N39" s="10"/>
      <c r="O39" s="10"/>
      <c r="P39" s="10"/>
      <c r="Q39" s="10"/>
      <c r="R39" s="10"/>
      <c r="S39" s="10"/>
      <c r="T39" s="10"/>
      <c r="U39" s="2" t="s">
        <v>43</v>
      </c>
      <c r="V39" s="2"/>
      <c r="W39" s="2" t="s">
        <v>128</v>
      </c>
      <c r="X39" s="2" t="s">
        <v>91</v>
      </c>
      <c r="Y39" s="2" t="s">
        <v>60</v>
      </c>
    </row>
    <row r="40" spans="1:25" s="23" customFormat="1" ht="47.25" x14ac:dyDescent="0.25">
      <c r="A40" s="2">
        <f>+IF(D40="","",COUNTA($D$11:D40))</f>
        <v>29</v>
      </c>
      <c r="B40" s="2">
        <v>6</v>
      </c>
      <c r="C40" s="29" t="s">
        <v>136</v>
      </c>
      <c r="D40" s="30" t="s">
        <v>137</v>
      </c>
      <c r="E40" s="31" t="s">
        <v>116</v>
      </c>
      <c r="F40" s="22" t="s">
        <v>1254</v>
      </c>
      <c r="G40" s="2" t="s">
        <v>6</v>
      </c>
      <c r="H40" s="2"/>
      <c r="I40" s="2"/>
      <c r="J40" s="10" t="str">
        <f t="shared" si="0"/>
        <v>Lại Thu Trang013112/HP-CCHN</v>
      </c>
      <c r="K40" s="10" t="s">
        <v>91</v>
      </c>
      <c r="L40" s="10" t="s">
        <v>977</v>
      </c>
      <c r="M40" s="10" t="s">
        <v>977</v>
      </c>
      <c r="N40" s="10"/>
      <c r="O40" s="10"/>
      <c r="P40" s="10"/>
      <c r="Q40" s="10"/>
      <c r="R40" s="10"/>
      <c r="S40" s="10"/>
      <c r="T40" s="10"/>
      <c r="U40" s="2" t="s">
        <v>138</v>
      </c>
      <c r="V40" s="2"/>
      <c r="W40" s="2" t="s">
        <v>128</v>
      </c>
      <c r="X40" s="2" t="s">
        <v>91</v>
      </c>
      <c r="Y40" s="2" t="s">
        <v>60</v>
      </c>
    </row>
    <row r="41" spans="1:25" s="23" customFormat="1" ht="47.25" x14ac:dyDescent="0.25">
      <c r="A41" s="2">
        <f>+IF(D41="","",COUNTA($D$11:D41))</f>
        <v>30</v>
      </c>
      <c r="B41" s="2">
        <v>7</v>
      </c>
      <c r="C41" s="24" t="s">
        <v>877</v>
      </c>
      <c r="D41" s="10" t="s">
        <v>878</v>
      </c>
      <c r="E41" s="52" t="s">
        <v>135</v>
      </c>
      <c r="F41" s="22" t="s">
        <v>1256</v>
      </c>
      <c r="G41" s="2" t="s">
        <v>6</v>
      </c>
      <c r="H41" s="2"/>
      <c r="I41" s="2"/>
      <c r="J41" s="10" t="str">
        <f t="shared" si="0"/>
        <v>Nguyễn Văn Đạt011128/HP-CCHN</v>
      </c>
      <c r="K41" s="10" t="s">
        <v>91</v>
      </c>
      <c r="L41" s="10" t="s">
        <v>979</v>
      </c>
      <c r="M41" s="10" t="s">
        <v>979</v>
      </c>
      <c r="N41" s="10"/>
      <c r="O41" s="10"/>
      <c r="P41" s="10"/>
      <c r="Q41" s="10"/>
      <c r="R41" s="10"/>
      <c r="S41" s="10"/>
      <c r="T41" s="10"/>
      <c r="U41" s="2" t="s">
        <v>43</v>
      </c>
      <c r="V41" s="2"/>
      <c r="W41" s="2" t="s">
        <v>189</v>
      </c>
      <c r="X41" s="2" t="s">
        <v>91</v>
      </c>
      <c r="Y41" s="2" t="str">
        <f>+VLOOKUP(C41,[1]Sheet1!D$6:J$555,7,0)</f>
        <v>Bác sĩ Nhi</v>
      </c>
    </row>
    <row r="42" spans="1:25" s="23" customFormat="1" ht="47.25" x14ac:dyDescent="0.25">
      <c r="A42" s="2">
        <f>+IF(D42="","",COUNTA($D$11:D42))</f>
        <v>31</v>
      </c>
      <c r="B42" s="2"/>
      <c r="C42" s="24" t="s">
        <v>1105</v>
      </c>
      <c r="D42" s="10" t="s">
        <v>1106</v>
      </c>
      <c r="E42" s="52" t="s">
        <v>1107</v>
      </c>
      <c r="F42" s="22" t="s">
        <v>1252</v>
      </c>
      <c r="G42" s="2" t="s">
        <v>6</v>
      </c>
      <c r="H42" s="2"/>
      <c r="I42" s="2"/>
      <c r="J42" s="10" t="str">
        <f t="shared" si="0"/>
        <v>Yalamanchili Mohan Rian001511/BYT-GPHN</v>
      </c>
      <c r="K42" s="10" t="s">
        <v>91</v>
      </c>
      <c r="L42" s="10"/>
      <c r="M42" s="10"/>
      <c r="N42" s="10"/>
      <c r="O42" s="10" t="s">
        <v>975</v>
      </c>
      <c r="P42" s="10" t="s">
        <v>975</v>
      </c>
      <c r="Q42" s="10"/>
      <c r="R42" s="10"/>
      <c r="S42" s="10"/>
      <c r="T42" s="10"/>
      <c r="U42" s="2" t="s">
        <v>1089</v>
      </c>
      <c r="V42" s="2"/>
      <c r="W42" s="2" t="s">
        <v>91</v>
      </c>
      <c r="X42" s="2" t="s">
        <v>91</v>
      </c>
      <c r="Y42" s="2" t="s">
        <v>1108</v>
      </c>
    </row>
    <row r="43" spans="1:25" s="23" customFormat="1" ht="47.25" x14ac:dyDescent="0.25">
      <c r="A43" s="2">
        <f>+IF(D43="","",COUNTA($D$11:D43))</f>
        <v>32</v>
      </c>
      <c r="B43" s="2">
        <v>8</v>
      </c>
      <c r="C43" s="24" t="s">
        <v>142</v>
      </c>
      <c r="D43" s="25" t="s">
        <v>968</v>
      </c>
      <c r="E43" s="52" t="s">
        <v>140</v>
      </c>
      <c r="F43" s="22" t="s">
        <v>1253</v>
      </c>
      <c r="G43" s="2" t="s">
        <v>6</v>
      </c>
      <c r="H43" s="2" t="s">
        <v>1038</v>
      </c>
      <c r="I43" s="28"/>
      <c r="J43" s="10" t="str">
        <f t="shared" si="0"/>
        <v>Nguyễn Thị Thu Thùy0024078/BYT-CCHN</v>
      </c>
      <c r="K43" s="10" t="s">
        <v>91</v>
      </c>
      <c r="L43" s="10" t="s">
        <v>973</v>
      </c>
      <c r="M43" s="10" t="s">
        <v>1027</v>
      </c>
      <c r="N43" s="10"/>
      <c r="O43" s="10"/>
      <c r="P43" s="10"/>
      <c r="Q43" s="10"/>
      <c r="R43" s="10"/>
      <c r="S43" s="10"/>
      <c r="T43" s="10"/>
      <c r="U43" s="2" t="s">
        <v>141</v>
      </c>
      <c r="V43" s="2"/>
      <c r="W43" s="2" t="s">
        <v>91</v>
      </c>
      <c r="X43" s="2" t="s">
        <v>91</v>
      </c>
      <c r="Y43" s="2" t="s">
        <v>54</v>
      </c>
    </row>
    <row r="44" spans="1:25" s="23" customFormat="1" ht="47.25" x14ac:dyDescent="0.25">
      <c r="A44" s="2">
        <f>+IF(D44="","",COUNTA($D$11:D44))</f>
        <v>33</v>
      </c>
      <c r="B44" s="2">
        <v>9</v>
      </c>
      <c r="C44" s="24" t="s">
        <v>143</v>
      </c>
      <c r="D44" s="25" t="s">
        <v>144</v>
      </c>
      <c r="E44" s="52" t="s">
        <v>139</v>
      </c>
      <c r="F44" s="22" t="s">
        <v>1253</v>
      </c>
      <c r="G44" s="2" t="s">
        <v>6</v>
      </c>
      <c r="H44" s="2" t="s">
        <v>1038</v>
      </c>
      <c r="I44" s="28"/>
      <c r="J44" s="10" t="str">
        <f t="shared" si="0"/>
        <v>Nguyễn Thị Trang037090/BYT-CCHN</v>
      </c>
      <c r="K44" s="10" t="s">
        <v>91</v>
      </c>
      <c r="L44" s="10" t="s">
        <v>973</v>
      </c>
      <c r="M44" s="10" t="s">
        <v>1027</v>
      </c>
      <c r="N44" s="10"/>
      <c r="O44" s="10"/>
      <c r="P44" s="10"/>
      <c r="Q44" s="10"/>
      <c r="R44" s="10"/>
      <c r="S44" s="10"/>
      <c r="T44" s="10"/>
      <c r="U44" s="2" t="s">
        <v>141</v>
      </c>
      <c r="V44" s="2"/>
      <c r="W44" s="2" t="s">
        <v>91</v>
      </c>
      <c r="X44" s="2" t="s">
        <v>91</v>
      </c>
      <c r="Y44" s="2" t="s">
        <v>79</v>
      </c>
    </row>
    <row r="45" spans="1:25" s="23" customFormat="1" ht="47.25" x14ac:dyDescent="0.25">
      <c r="A45" s="2">
        <f>+IF(D45="","",COUNTA($D$11:D45))</f>
        <v>34</v>
      </c>
      <c r="B45" s="2">
        <v>10</v>
      </c>
      <c r="C45" s="24" t="s">
        <v>146</v>
      </c>
      <c r="D45" s="25" t="s">
        <v>147</v>
      </c>
      <c r="E45" s="52" t="s">
        <v>116</v>
      </c>
      <c r="F45" s="22" t="s">
        <v>1253</v>
      </c>
      <c r="G45" s="2" t="s">
        <v>6</v>
      </c>
      <c r="H45" s="2" t="s">
        <v>1038</v>
      </c>
      <c r="I45" s="28"/>
      <c r="J45" s="10" t="str">
        <f t="shared" si="0"/>
        <v>Nguyễn Ngọc Huy005141/BN-CCHN</v>
      </c>
      <c r="K45" s="10" t="s">
        <v>91</v>
      </c>
      <c r="L45" s="10" t="s">
        <v>973</v>
      </c>
      <c r="M45" s="10" t="s">
        <v>1027</v>
      </c>
      <c r="N45" s="10"/>
      <c r="O45" s="10"/>
      <c r="P45" s="10"/>
      <c r="Q45" s="10" t="s">
        <v>1010</v>
      </c>
      <c r="R45" s="10"/>
      <c r="S45" s="10"/>
      <c r="T45" s="10" t="s">
        <v>1154</v>
      </c>
      <c r="U45" s="2" t="s">
        <v>1155</v>
      </c>
      <c r="V45" s="2" t="s">
        <v>1160</v>
      </c>
      <c r="W45" s="2" t="s">
        <v>91</v>
      </c>
      <c r="X45" s="2" t="s">
        <v>91</v>
      </c>
      <c r="Y45" s="2" t="s">
        <v>54</v>
      </c>
    </row>
    <row r="46" spans="1:25" s="23" customFormat="1" ht="47.25" x14ac:dyDescent="0.25">
      <c r="A46" s="2">
        <f>+IF(D46="","",COUNTA($D$11:D46))</f>
        <v>35</v>
      </c>
      <c r="B46" s="2">
        <v>11</v>
      </c>
      <c r="C46" s="24" t="s">
        <v>150</v>
      </c>
      <c r="D46" s="27" t="s">
        <v>151</v>
      </c>
      <c r="E46" s="52" t="s">
        <v>148</v>
      </c>
      <c r="F46" s="22" t="s">
        <v>1253</v>
      </c>
      <c r="G46" s="2" t="s">
        <v>6</v>
      </c>
      <c r="H46" s="2" t="s">
        <v>1038</v>
      </c>
      <c r="I46" s="28"/>
      <c r="J46" s="10" t="str">
        <f t="shared" si="0"/>
        <v>Lê Thị Hương0023974/BYT-CCHN</v>
      </c>
      <c r="K46" s="10" t="s">
        <v>91</v>
      </c>
      <c r="L46" s="10" t="s">
        <v>973</v>
      </c>
      <c r="M46" s="10" t="s">
        <v>1027</v>
      </c>
      <c r="N46" s="10"/>
      <c r="O46" s="10"/>
      <c r="P46" s="10"/>
      <c r="Q46" s="10"/>
      <c r="R46" s="10"/>
      <c r="S46" s="10"/>
      <c r="T46" s="10"/>
      <c r="U46" s="2" t="s">
        <v>149</v>
      </c>
      <c r="V46" s="2"/>
      <c r="W46" s="2" t="s">
        <v>91</v>
      </c>
      <c r="X46" s="2" t="s">
        <v>91</v>
      </c>
      <c r="Y46" s="2" t="s">
        <v>54</v>
      </c>
    </row>
    <row r="47" spans="1:25" s="23" customFormat="1" ht="47.25" x14ac:dyDescent="0.25">
      <c r="A47" s="2">
        <f>+IF(D47="","",COUNTA($D$11:D47))</f>
        <v>36</v>
      </c>
      <c r="B47" s="2">
        <v>12</v>
      </c>
      <c r="C47" s="31" t="s">
        <v>948</v>
      </c>
      <c r="D47" s="30" t="s">
        <v>949</v>
      </c>
      <c r="E47" s="31" t="s">
        <v>116</v>
      </c>
      <c r="F47" s="22" t="s">
        <v>1253</v>
      </c>
      <c r="G47" s="2" t="s">
        <v>6</v>
      </c>
      <c r="H47" s="2" t="s">
        <v>1038</v>
      </c>
      <c r="I47" s="28"/>
      <c r="J47" s="10" t="str">
        <f t="shared" si="0"/>
        <v>Nguyễn Danh Ngôn041297/BYT-CCHN</v>
      </c>
      <c r="K47" s="10" t="s">
        <v>91</v>
      </c>
      <c r="L47" s="10" t="s">
        <v>973</v>
      </c>
      <c r="M47" s="10" t="s">
        <v>1027</v>
      </c>
      <c r="N47" s="10"/>
      <c r="O47" s="10"/>
      <c r="P47" s="10"/>
      <c r="Q47" s="10"/>
      <c r="R47" s="10"/>
      <c r="S47" s="10"/>
      <c r="T47" s="10"/>
      <c r="U47" s="2" t="s">
        <v>951</v>
      </c>
      <c r="V47" s="2"/>
      <c r="W47" s="2" t="s">
        <v>91</v>
      </c>
      <c r="X47" s="2" t="s">
        <v>91</v>
      </c>
      <c r="Y47" s="2"/>
    </row>
    <row r="48" spans="1:25" s="23" customFormat="1" ht="47.25" x14ac:dyDescent="0.25">
      <c r="A48" s="2">
        <f>+IF(D48="","",COUNTA($D$11:D48))</f>
        <v>37</v>
      </c>
      <c r="B48" s="2">
        <v>13</v>
      </c>
      <c r="C48" s="31" t="s">
        <v>454</v>
      </c>
      <c r="D48" s="30" t="s">
        <v>950</v>
      </c>
      <c r="E48" s="31" t="s">
        <v>116</v>
      </c>
      <c r="F48" s="22" t="s">
        <v>1253</v>
      </c>
      <c r="G48" s="2" t="s">
        <v>6</v>
      </c>
      <c r="H48" s="2" t="s">
        <v>1038</v>
      </c>
      <c r="I48" s="28"/>
      <c r="J48" s="10" t="str">
        <f t="shared" si="0"/>
        <v>Nguyễn Thị Hằng017552/TH-CCHN</v>
      </c>
      <c r="K48" s="10" t="s">
        <v>91</v>
      </c>
      <c r="L48" s="10" t="s">
        <v>973</v>
      </c>
      <c r="M48" s="10" t="s">
        <v>1027</v>
      </c>
      <c r="N48" s="10"/>
      <c r="O48" s="10"/>
      <c r="P48" s="10"/>
      <c r="Q48" s="10"/>
      <c r="R48" s="10"/>
      <c r="S48" s="10"/>
      <c r="T48" s="10"/>
      <c r="U48" s="2" t="s">
        <v>951</v>
      </c>
      <c r="V48" s="2"/>
      <c r="W48" s="2" t="s">
        <v>91</v>
      </c>
      <c r="X48" s="2" t="s">
        <v>91</v>
      </c>
      <c r="Y48" s="2"/>
    </row>
    <row r="49" spans="1:25" s="23" customFormat="1" ht="47.25" x14ac:dyDescent="0.25">
      <c r="A49" s="2">
        <f>+IF(D49="","",COUNTA($D$11:D49))</f>
        <v>38</v>
      </c>
      <c r="B49" s="2">
        <v>14</v>
      </c>
      <c r="C49" s="26" t="s">
        <v>929</v>
      </c>
      <c r="D49" s="2" t="s">
        <v>930</v>
      </c>
      <c r="E49" s="22" t="s">
        <v>116</v>
      </c>
      <c r="F49" s="22" t="s">
        <v>1253</v>
      </c>
      <c r="G49" s="2" t="s">
        <v>931</v>
      </c>
      <c r="H49" s="2" t="s">
        <v>1038</v>
      </c>
      <c r="I49" s="28"/>
      <c r="J49" s="10" t="str">
        <f t="shared" si="0"/>
        <v>Trần Thị Mạnh0024659/BYT-CCHN</v>
      </c>
      <c r="K49" s="10" t="s">
        <v>91</v>
      </c>
      <c r="L49" s="10" t="s">
        <v>973</v>
      </c>
      <c r="M49" s="10" t="s">
        <v>1027</v>
      </c>
      <c r="N49" s="10"/>
      <c r="O49" s="10"/>
      <c r="P49" s="10"/>
      <c r="Q49" s="10"/>
      <c r="R49" s="10"/>
      <c r="S49" s="10"/>
      <c r="T49" s="10"/>
      <c r="U49" s="2" t="s">
        <v>911</v>
      </c>
      <c r="V49" s="2"/>
      <c r="W49" s="2" t="s">
        <v>91</v>
      </c>
      <c r="X49" s="2" t="s">
        <v>91</v>
      </c>
      <c r="Y49" s="2"/>
    </row>
    <row r="50" spans="1:25" s="23" customFormat="1" ht="94.5" x14ac:dyDescent="0.25">
      <c r="A50" s="2">
        <f>+IF(D50="","",COUNTA($D$11:D50))</f>
        <v>39</v>
      </c>
      <c r="B50" s="2">
        <v>15</v>
      </c>
      <c r="C50" s="22" t="s">
        <v>1021</v>
      </c>
      <c r="D50" s="2" t="s">
        <v>1022</v>
      </c>
      <c r="E50" s="22" t="s">
        <v>116</v>
      </c>
      <c r="F50" s="22" t="s">
        <v>1260</v>
      </c>
      <c r="G50" s="2" t="s">
        <v>6</v>
      </c>
      <c r="H50" s="2" t="s">
        <v>1023</v>
      </c>
      <c r="I50" s="28"/>
      <c r="J50" s="10" t="str">
        <f t="shared" si="0"/>
        <v>Nguyễn Thanh Hồng0024348/BYT-CCHN</v>
      </c>
      <c r="K50" s="10" t="s">
        <v>91</v>
      </c>
      <c r="L50" s="10" t="s">
        <v>973</v>
      </c>
      <c r="M50" s="10" t="s">
        <v>1010</v>
      </c>
      <c r="N50" s="10"/>
      <c r="O50" s="10"/>
      <c r="P50" s="10"/>
      <c r="Q50" s="10"/>
      <c r="R50" s="10"/>
      <c r="S50" s="10"/>
      <c r="T50" s="10"/>
      <c r="U50" s="2" t="s">
        <v>1028</v>
      </c>
      <c r="V50" s="2"/>
      <c r="W50" s="2" t="s">
        <v>91</v>
      </c>
      <c r="X50" s="2" t="s">
        <v>91</v>
      </c>
      <c r="Y50" s="2" t="s">
        <v>1031</v>
      </c>
    </row>
    <row r="51" spans="1:25" s="23" customFormat="1" ht="78.75" x14ac:dyDescent="0.25">
      <c r="A51" s="2">
        <f>+IF(D51="","",COUNTA($D$11:D51))</f>
        <v>40</v>
      </c>
      <c r="B51" s="2">
        <v>16</v>
      </c>
      <c r="C51" s="24" t="s">
        <v>152</v>
      </c>
      <c r="D51" s="10" t="s">
        <v>153</v>
      </c>
      <c r="E51" s="52" t="s">
        <v>75</v>
      </c>
      <c r="F51" s="22" t="s">
        <v>1256</v>
      </c>
      <c r="G51" s="2" t="s">
        <v>7</v>
      </c>
      <c r="H51" s="2"/>
      <c r="I51" s="2"/>
      <c r="J51" s="10" t="str">
        <f t="shared" si="0"/>
        <v>Nguyễn Thu Hằng010738/HP-CCHN</v>
      </c>
      <c r="K51" s="10" t="s">
        <v>91</v>
      </c>
      <c r="L51" s="10" t="s">
        <v>979</v>
      </c>
      <c r="M51" s="10" t="s">
        <v>979</v>
      </c>
      <c r="N51" s="10"/>
      <c r="O51" s="10"/>
      <c r="P51" s="10"/>
      <c r="Q51" s="10"/>
      <c r="R51" s="10"/>
      <c r="S51" s="10"/>
      <c r="T51" s="10"/>
      <c r="U51" s="2" t="s">
        <v>43</v>
      </c>
      <c r="V51" s="2"/>
      <c r="W51" s="2" t="s">
        <v>91</v>
      </c>
      <c r="X51" s="2" t="s">
        <v>154</v>
      </c>
      <c r="Y51" s="2" t="str">
        <f>+VLOOKUP(C51,[1]Sheet1!D$6:J$555,7,0)</f>
        <v>Điều dưỡng</v>
      </c>
    </row>
    <row r="52" spans="1:25" s="23" customFormat="1" ht="78.75" x14ac:dyDescent="0.25">
      <c r="A52" s="2">
        <f>+IF(D52="","",COUNTA($D$11:D52))</f>
        <v>41</v>
      </c>
      <c r="B52" s="2">
        <v>17</v>
      </c>
      <c r="C52" s="20" t="s">
        <v>155</v>
      </c>
      <c r="D52" s="10" t="s">
        <v>156</v>
      </c>
      <c r="E52" s="52" t="s">
        <v>75</v>
      </c>
      <c r="F52" s="22" t="s">
        <v>1256</v>
      </c>
      <c r="G52" s="2" t="s">
        <v>5</v>
      </c>
      <c r="H52" s="2"/>
      <c r="I52" s="2"/>
      <c r="J52" s="10" t="str">
        <f t="shared" si="0"/>
        <v>Phạm Văn Chiến008724/HP-CCHN</v>
      </c>
      <c r="K52" s="10" t="s">
        <v>91</v>
      </c>
      <c r="L52" s="10" t="s">
        <v>979</v>
      </c>
      <c r="M52" s="10" t="s">
        <v>979</v>
      </c>
      <c r="N52" s="10"/>
      <c r="O52" s="10"/>
      <c r="P52" s="10"/>
      <c r="Q52" s="10"/>
      <c r="R52" s="10"/>
      <c r="S52" s="10"/>
      <c r="T52" s="10"/>
      <c r="U52" s="2" t="s">
        <v>43</v>
      </c>
      <c r="V52" s="2"/>
      <c r="W52" s="2" t="s">
        <v>91</v>
      </c>
      <c r="X52" s="2" t="s">
        <v>117</v>
      </c>
      <c r="Y52" s="2" t="str">
        <f>+VLOOKUP(C52,[1]Sheet1!D$6:J$555,7,0)</f>
        <v>Điều dưỡng nhi</v>
      </c>
    </row>
    <row r="53" spans="1:25" s="23" customFormat="1" ht="78.75" x14ac:dyDescent="0.25">
      <c r="A53" s="2">
        <f>+IF(D53="","",COUNTA($D$11:D53))</f>
        <v>42</v>
      </c>
      <c r="B53" s="2">
        <v>18</v>
      </c>
      <c r="C53" s="26" t="s">
        <v>157</v>
      </c>
      <c r="D53" s="32" t="s">
        <v>158</v>
      </c>
      <c r="E53" s="52" t="s">
        <v>84</v>
      </c>
      <c r="F53" s="22" t="s">
        <v>1256</v>
      </c>
      <c r="G53" s="2" t="s">
        <v>5</v>
      </c>
      <c r="H53" s="2"/>
      <c r="I53" s="2"/>
      <c r="J53" s="10" t="str">
        <f t="shared" si="0"/>
        <v>Phạm Thị Như011136/HP-CCHN</v>
      </c>
      <c r="K53" s="10" t="s">
        <v>91</v>
      </c>
      <c r="L53" s="10" t="s">
        <v>979</v>
      </c>
      <c r="M53" s="10" t="s">
        <v>979</v>
      </c>
      <c r="N53" s="10"/>
      <c r="O53" s="10"/>
      <c r="P53" s="10"/>
      <c r="Q53" s="10"/>
      <c r="R53" s="10"/>
      <c r="S53" s="10"/>
      <c r="T53" s="10"/>
      <c r="U53" s="2" t="s">
        <v>159</v>
      </c>
      <c r="V53" s="2"/>
      <c r="W53" s="2" t="s">
        <v>91</v>
      </c>
      <c r="X53" s="2" t="s">
        <v>117</v>
      </c>
      <c r="Y53" s="2" t="str">
        <f>+VLOOKUP(C53,[1]Sheet1!D$6:J$555,7,0)</f>
        <v>Điều dưỡng nhi</v>
      </c>
    </row>
    <row r="54" spans="1:25" s="23" customFormat="1" ht="78.75" x14ac:dyDescent="0.25">
      <c r="A54" s="2">
        <f>+IF(D54="","",COUNTA($D$11:D54))</f>
        <v>43</v>
      </c>
      <c r="B54" s="2">
        <v>19</v>
      </c>
      <c r="C54" s="26" t="s">
        <v>160</v>
      </c>
      <c r="D54" s="32" t="s">
        <v>161</v>
      </c>
      <c r="E54" s="54" t="s">
        <v>84</v>
      </c>
      <c r="F54" s="22" t="s">
        <v>1257</v>
      </c>
      <c r="G54" s="2" t="s">
        <v>5</v>
      </c>
      <c r="H54" s="2"/>
      <c r="I54" s="2"/>
      <c r="J54" s="10" t="str">
        <f t="shared" si="0"/>
        <v>Đinh Thị Hà006194/HP-CCHN</v>
      </c>
      <c r="K54" s="10" t="s">
        <v>91</v>
      </c>
      <c r="L54" s="10" t="s">
        <v>980</v>
      </c>
      <c r="M54" s="10" t="s">
        <v>980</v>
      </c>
      <c r="N54" s="10"/>
      <c r="O54" s="10"/>
      <c r="P54" s="10"/>
      <c r="Q54" s="10"/>
      <c r="R54" s="10"/>
      <c r="S54" s="10"/>
      <c r="T54" s="10"/>
      <c r="U54" s="2" t="s">
        <v>162</v>
      </c>
      <c r="V54" s="2"/>
      <c r="W54" s="2" t="s">
        <v>91</v>
      </c>
      <c r="X54" s="2" t="s">
        <v>117</v>
      </c>
      <c r="Y54" s="2" t="str">
        <f>+VLOOKUP(C54,[1]Sheet1!D$6:J$555,7,0)</f>
        <v>Điều dưỡng nhi</v>
      </c>
    </row>
    <row r="55" spans="1:25" s="23" customFormat="1" ht="78.75" x14ac:dyDescent="0.25">
      <c r="A55" s="2">
        <f>+IF(D55="","",COUNTA($D$11:D55))</f>
        <v>44</v>
      </c>
      <c r="B55" s="2">
        <v>20</v>
      </c>
      <c r="C55" s="24" t="s">
        <v>163</v>
      </c>
      <c r="D55" s="27" t="s">
        <v>164</v>
      </c>
      <c r="E55" s="52" t="s">
        <v>84</v>
      </c>
      <c r="F55" s="22" t="s">
        <v>1257</v>
      </c>
      <c r="G55" s="2" t="s">
        <v>5</v>
      </c>
      <c r="H55" s="2"/>
      <c r="I55" s="2"/>
      <c r="J55" s="10" t="str">
        <f t="shared" si="0"/>
        <v>Vũ Thanh Tùng012461/HP-CCHN</v>
      </c>
      <c r="K55" s="10" t="s">
        <v>91</v>
      </c>
      <c r="L55" s="10" t="s">
        <v>980</v>
      </c>
      <c r="M55" s="10" t="s">
        <v>980</v>
      </c>
      <c r="N55" s="10"/>
      <c r="O55" s="10"/>
      <c r="P55" s="10"/>
      <c r="Q55" s="10"/>
      <c r="R55" s="10"/>
      <c r="S55" s="10"/>
      <c r="T55" s="10"/>
      <c r="U55" s="2" t="s">
        <v>165</v>
      </c>
      <c r="V55" s="2"/>
      <c r="W55" s="2" t="s">
        <v>91</v>
      </c>
      <c r="X55" s="2" t="s">
        <v>117</v>
      </c>
      <c r="Y55" s="2" t="str">
        <f>+VLOOKUP(C55,[1]Sheet1!D$6:J$555,7,0)</f>
        <v>Điều dưỡng nhi</v>
      </c>
    </row>
    <row r="56" spans="1:25" s="23" customFormat="1" ht="78.75" x14ac:dyDescent="0.25">
      <c r="A56" s="2">
        <f>+IF(D56="","",COUNTA($D$11:D56))</f>
        <v>45</v>
      </c>
      <c r="B56" s="2">
        <v>21</v>
      </c>
      <c r="C56" s="24" t="s">
        <v>166</v>
      </c>
      <c r="D56" s="27" t="s">
        <v>167</v>
      </c>
      <c r="E56" s="52" t="s">
        <v>84</v>
      </c>
      <c r="F56" s="22" t="s">
        <v>1257</v>
      </c>
      <c r="G56" s="2" t="s">
        <v>5</v>
      </c>
      <c r="H56" s="2"/>
      <c r="I56" s="2"/>
      <c r="J56" s="10" t="str">
        <f t="shared" si="0"/>
        <v>Đoàn Thị Phượng012465/HP-CCHN</v>
      </c>
      <c r="K56" s="10" t="s">
        <v>91</v>
      </c>
      <c r="L56" s="10" t="s">
        <v>980</v>
      </c>
      <c r="M56" s="10" t="s">
        <v>980</v>
      </c>
      <c r="N56" s="10"/>
      <c r="O56" s="10"/>
      <c r="P56" s="10"/>
      <c r="Q56" s="10"/>
      <c r="R56" s="10"/>
      <c r="S56" s="10"/>
      <c r="T56" s="10"/>
      <c r="U56" s="2" t="s">
        <v>168</v>
      </c>
      <c r="V56" s="2"/>
      <c r="W56" s="2" t="s">
        <v>91</v>
      </c>
      <c r="X56" s="2" t="s">
        <v>117</v>
      </c>
      <c r="Y56" s="2" t="str">
        <f>+VLOOKUP(C56,[1]Sheet1!D$6:J$555,7,0)</f>
        <v>Điều dưỡng</v>
      </c>
    </row>
    <row r="57" spans="1:25" s="23" customFormat="1" ht="78.75" x14ac:dyDescent="0.25">
      <c r="A57" s="2">
        <f>+IF(D57="","",COUNTA($D$11:D57))</f>
        <v>46</v>
      </c>
      <c r="B57" s="2">
        <v>22</v>
      </c>
      <c r="C57" s="29" t="s">
        <v>169</v>
      </c>
      <c r="D57" s="30" t="s">
        <v>170</v>
      </c>
      <c r="E57" s="52" t="s">
        <v>84</v>
      </c>
      <c r="F57" s="22" t="s">
        <v>1258</v>
      </c>
      <c r="G57" s="2" t="s">
        <v>5</v>
      </c>
      <c r="H57" s="2"/>
      <c r="I57" s="2"/>
      <c r="J57" s="10" t="str">
        <f t="shared" si="0"/>
        <v>Trần Thế Anh009440/HP-CCHN</v>
      </c>
      <c r="K57" s="10" t="s">
        <v>91</v>
      </c>
      <c r="L57" s="10" t="s">
        <v>976</v>
      </c>
      <c r="M57" s="10" t="s">
        <v>976</v>
      </c>
      <c r="N57" s="10"/>
      <c r="O57" s="10"/>
      <c r="P57" s="10"/>
      <c r="Q57" s="10"/>
      <c r="R57" s="10"/>
      <c r="S57" s="10"/>
      <c r="T57" s="10"/>
      <c r="U57" s="2" t="s">
        <v>171</v>
      </c>
      <c r="V57" s="2"/>
      <c r="W57" s="2" t="s">
        <v>91</v>
      </c>
      <c r="X57" s="2" t="s">
        <v>117</v>
      </c>
      <c r="Y57" s="2" t="str">
        <f>+VLOOKUP(C57,[1]Sheet1!D$6:J$555,7,0)</f>
        <v>Điều dưỡng</v>
      </c>
    </row>
    <row r="58" spans="1:25" s="23" customFormat="1" ht="78.75" x14ac:dyDescent="0.25">
      <c r="A58" s="2">
        <f>+IF(D58="","",COUNTA($D$11:D58))</f>
        <v>47</v>
      </c>
      <c r="B58" s="2">
        <v>23</v>
      </c>
      <c r="C58" s="29" t="s">
        <v>172</v>
      </c>
      <c r="D58" s="30" t="s">
        <v>173</v>
      </c>
      <c r="E58" s="52" t="s">
        <v>84</v>
      </c>
      <c r="F58" s="22" t="s">
        <v>1252</v>
      </c>
      <c r="G58" s="2" t="s">
        <v>5</v>
      </c>
      <c r="H58" s="2"/>
      <c r="I58" s="2"/>
      <c r="J58" s="10" t="str">
        <f t="shared" si="0"/>
        <v>Lê Thị Kim Chi013148/HP-CCHN</v>
      </c>
      <c r="K58" s="10" t="s">
        <v>91</v>
      </c>
      <c r="L58" s="10" t="s">
        <v>975</v>
      </c>
      <c r="M58" s="10" t="s">
        <v>975</v>
      </c>
      <c r="N58" s="10"/>
      <c r="O58" s="10"/>
      <c r="P58" s="10"/>
      <c r="Q58" s="10"/>
      <c r="R58" s="10"/>
      <c r="S58" s="10"/>
      <c r="T58" s="10"/>
      <c r="U58" s="2" t="s">
        <v>171</v>
      </c>
      <c r="V58" s="2"/>
      <c r="W58" s="2" t="s">
        <v>91</v>
      </c>
      <c r="X58" s="2" t="s">
        <v>174</v>
      </c>
      <c r="Y58" s="2" t="str">
        <f>+VLOOKUP(C58,[1]Sheet1!D$6:J$555,7,0)</f>
        <v>Nhân viên</v>
      </c>
    </row>
    <row r="59" spans="1:25" s="23" customFormat="1" ht="78.75" x14ac:dyDescent="0.25">
      <c r="A59" s="2">
        <f>+IF(D59="","",COUNTA($D$11:D59))</f>
        <v>48</v>
      </c>
      <c r="B59" s="2">
        <v>24</v>
      </c>
      <c r="C59" s="29" t="s">
        <v>175</v>
      </c>
      <c r="D59" s="30" t="s">
        <v>176</v>
      </c>
      <c r="E59" s="52" t="s">
        <v>75</v>
      </c>
      <c r="F59" s="22" t="s">
        <v>1258</v>
      </c>
      <c r="G59" s="2" t="s">
        <v>5</v>
      </c>
      <c r="H59" s="2"/>
      <c r="I59" s="2"/>
      <c r="J59" s="10" t="str">
        <f t="shared" si="0"/>
        <v>Phạm Thị Thùy Linh009429/HP- CCHN</v>
      </c>
      <c r="K59" s="10" t="s">
        <v>91</v>
      </c>
      <c r="L59" s="10" t="s">
        <v>976</v>
      </c>
      <c r="M59" s="10" t="s">
        <v>976</v>
      </c>
      <c r="N59" s="10"/>
      <c r="O59" s="10"/>
      <c r="P59" s="10"/>
      <c r="Q59" s="10"/>
      <c r="R59" s="10"/>
      <c r="S59" s="10"/>
      <c r="T59" s="10"/>
      <c r="U59" s="2" t="s">
        <v>177</v>
      </c>
      <c r="V59" s="2"/>
      <c r="W59" s="2" t="s">
        <v>91</v>
      </c>
      <c r="X59" s="2" t="s">
        <v>117</v>
      </c>
      <c r="Y59" s="2" t="str">
        <f>+VLOOKUP(C59,[1]Sheet1!D$6:J$555,7,0)</f>
        <v>Điều dưỡng</v>
      </c>
    </row>
    <row r="60" spans="1:25" s="23" customFormat="1" ht="78.75" x14ac:dyDescent="0.25">
      <c r="A60" s="2">
        <f>+IF(D60="","",COUNTA($D$11:D60))</f>
        <v>49</v>
      </c>
      <c r="B60" s="2">
        <v>25</v>
      </c>
      <c r="C60" s="26" t="s">
        <v>178</v>
      </c>
      <c r="D60" s="2" t="s">
        <v>179</v>
      </c>
      <c r="E60" s="52" t="s">
        <v>84</v>
      </c>
      <c r="F60" s="22" t="s">
        <v>1258</v>
      </c>
      <c r="G60" s="2" t="s">
        <v>5</v>
      </c>
      <c r="H60" s="2"/>
      <c r="I60" s="2"/>
      <c r="J60" s="10" t="str">
        <f t="shared" si="0"/>
        <v>Phạm Thị Hoài Thu011118/HP-CCHN</v>
      </c>
      <c r="K60" s="10" t="s">
        <v>91</v>
      </c>
      <c r="L60" s="10" t="s">
        <v>976</v>
      </c>
      <c r="M60" s="10" t="s">
        <v>976</v>
      </c>
      <c r="N60" s="10"/>
      <c r="O60" s="10"/>
      <c r="P60" s="10"/>
      <c r="Q60" s="10"/>
      <c r="R60" s="10"/>
      <c r="S60" s="10"/>
      <c r="T60" s="10"/>
      <c r="U60" s="2" t="s">
        <v>177</v>
      </c>
      <c r="V60" s="2"/>
      <c r="W60" s="2" t="s">
        <v>91</v>
      </c>
      <c r="X60" s="2" t="s">
        <v>117</v>
      </c>
      <c r="Y60" s="2" t="str">
        <f>+VLOOKUP(C60,[1]Sheet1!D$6:J$555,7,0)</f>
        <v>Điều dưỡng</v>
      </c>
    </row>
    <row r="61" spans="1:25" s="23" customFormat="1" ht="78.75" x14ac:dyDescent="0.25">
      <c r="A61" s="2">
        <f>+IF(D61="","",COUNTA($D$11:D61))</f>
        <v>50</v>
      </c>
      <c r="B61" s="2">
        <v>26</v>
      </c>
      <c r="C61" s="24" t="s">
        <v>180</v>
      </c>
      <c r="D61" s="10" t="s">
        <v>181</v>
      </c>
      <c r="E61" s="52" t="s">
        <v>75</v>
      </c>
      <c r="F61" s="22" t="s">
        <v>1254</v>
      </c>
      <c r="G61" s="2" t="s">
        <v>5</v>
      </c>
      <c r="H61" s="2"/>
      <c r="I61" s="2"/>
      <c r="J61" s="10" t="str">
        <f t="shared" si="0"/>
        <v>Đinh Thị Hoa011264/HP-CCHN</v>
      </c>
      <c r="K61" s="10" t="s">
        <v>91</v>
      </c>
      <c r="L61" s="10" t="s">
        <v>977</v>
      </c>
      <c r="M61" s="10" t="s">
        <v>977</v>
      </c>
      <c r="N61" s="10"/>
      <c r="O61" s="10"/>
      <c r="P61" s="10"/>
      <c r="Q61" s="10"/>
      <c r="R61" s="10"/>
      <c r="S61" s="10"/>
      <c r="T61" s="10"/>
      <c r="U61" s="2" t="s">
        <v>43</v>
      </c>
      <c r="V61" s="2"/>
      <c r="W61" s="2" t="s">
        <v>44</v>
      </c>
      <c r="X61" s="2" t="s">
        <v>117</v>
      </c>
      <c r="Y61" s="2" t="s">
        <v>182</v>
      </c>
    </row>
    <row r="62" spans="1:25" s="23" customFormat="1" ht="78.75" x14ac:dyDescent="0.25">
      <c r="A62" s="2">
        <f>+IF(D62="","",COUNTA($D$11:D62))</f>
        <v>51</v>
      </c>
      <c r="B62" s="2">
        <v>27</v>
      </c>
      <c r="C62" s="24" t="s">
        <v>183</v>
      </c>
      <c r="D62" s="10" t="s">
        <v>184</v>
      </c>
      <c r="E62" s="52" t="s">
        <v>75</v>
      </c>
      <c r="F62" s="22" t="s">
        <v>1254</v>
      </c>
      <c r="G62" s="2" t="s">
        <v>5</v>
      </c>
      <c r="H62" s="2"/>
      <c r="I62" s="2"/>
      <c r="J62" s="10" t="str">
        <f t="shared" si="0"/>
        <v>Vũ Hương Thơm011146/HP-CCHN</v>
      </c>
      <c r="K62" s="10" t="s">
        <v>91</v>
      </c>
      <c r="L62" s="10" t="s">
        <v>977</v>
      </c>
      <c r="M62" s="10" t="s">
        <v>977</v>
      </c>
      <c r="N62" s="10"/>
      <c r="O62" s="10"/>
      <c r="P62" s="10"/>
      <c r="Q62" s="10"/>
      <c r="R62" s="10"/>
      <c r="S62" s="10"/>
      <c r="T62" s="10"/>
      <c r="U62" s="2" t="s">
        <v>43</v>
      </c>
      <c r="V62" s="2"/>
      <c r="W62" s="2" t="s">
        <v>44</v>
      </c>
      <c r="X62" s="2" t="s">
        <v>117</v>
      </c>
      <c r="Y62" s="2" t="s">
        <v>182</v>
      </c>
    </row>
    <row r="63" spans="1:25" s="23" customFormat="1" ht="78.75" x14ac:dyDescent="0.25">
      <c r="A63" s="2">
        <f>+IF(D63="","",COUNTA($D$11:D63))</f>
        <v>52</v>
      </c>
      <c r="B63" s="2">
        <v>28</v>
      </c>
      <c r="C63" s="24" t="s">
        <v>185</v>
      </c>
      <c r="D63" s="10" t="s">
        <v>186</v>
      </c>
      <c r="E63" s="52" t="s">
        <v>75</v>
      </c>
      <c r="F63" s="22" t="s">
        <v>1255</v>
      </c>
      <c r="G63" s="2" t="s">
        <v>5</v>
      </c>
      <c r="H63" s="2"/>
      <c r="I63" s="2"/>
      <c r="J63" s="10" t="str">
        <f t="shared" si="0"/>
        <v>Nguyễn Thùy Linh011828/HP-CCHN</v>
      </c>
      <c r="K63" s="10" t="s">
        <v>91</v>
      </c>
      <c r="L63" s="10" t="s">
        <v>978</v>
      </c>
      <c r="M63" s="10" t="s">
        <v>978</v>
      </c>
      <c r="N63" s="10"/>
      <c r="O63" s="10"/>
      <c r="P63" s="10"/>
      <c r="Q63" s="10"/>
      <c r="R63" s="10"/>
      <c r="S63" s="10"/>
      <c r="T63" s="10"/>
      <c r="U63" s="2" t="s">
        <v>43</v>
      </c>
      <c r="V63" s="2"/>
      <c r="W63" s="2" t="s">
        <v>44</v>
      </c>
      <c r="X63" s="2" t="s">
        <v>117</v>
      </c>
      <c r="Y63" s="2" t="s">
        <v>182</v>
      </c>
    </row>
    <row r="64" spans="1:25" s="23" customFormat="1" ht="78.75" x14ac:dyDescent="0.25">
      <c r="A64" s="2">
        <f>+IF(D64="","",COUNTA($D$11:D64))</f>
        <v>53</v>
      </c>
      <c r="B64" s="2">
        <v>29</v>
      </c>
      <c r="C64" s="24" t="s">
        <v>187</v>
      </c>
      <c r="D64" s="10" t="s">
        <v>188</v>
      </c>
      <c r="E64" s="52" t="s">
        <v>75</v>
      </c>
      <c r="F64" s="22" t="s">
        <v>1255</v>
      </c>
      <c r="G64" s="2" t="s">
        <v>5</v>
      </c>
      <c r="H64" s="2"/>
      <c r="I64" s="2"/>
      <c r="J64" s="10" t="str">
        <f t="shared" si="0"/>
        <v>Bùi Ngọc Anh011458/HP-CCHN</v>
      </c>
      <c r="K64" s="10" t="s">
        <v>91</v>
      </c>
      <c r="L64" s="10" t="s">
        <v>978</v>
      </c>
      <c r="M64" s="10" t="s">
        <v>978</v>
      </c>
      <c r="N64" s="10"/>
      <c r="O64" s="10"/>
      <c r="P64" s="10"/>
      <c r="Q64" s="10"/>
      <c r="R64" s="10"/>
      <c r="S64" s="10"/>
      <c r="T64" s="10"/>
      <c r="U64" s="2" t="s">
        <v>43</v>
      </c>
      <c r="V64" s="2"/>
      <c r="W64" s="2" t="s">
        <v>189</v>
      </c>
      <c r="X64" s="2" t="s">
        <v>117</v>
      </c>
      <c r="Y64" s="2" t="s">
        <v>182</v>
      </c>
    </row>
    <row r="65" spans="1:25" s="23" customFormat="1" ht="78.75" x14ac:dyDescent="0.25">
      <c r="A65" s="2">
        <f>+IF(D65="","",COUNTA($D$11:D65))</f>
        <v>54</v>
      </c>
      <c r="B65" s="2">
        <v>30</v>
      </c>
      <c r="C65" s="24" t="s">
        <v>190</v>
      </c>
      <c r="D65" s="10" t="s">
        <v>191</v>
      </c>
      <c r="E65" s="52" t="s">
        <v>75</v>
      </c>
      <c r="F65" s="22" t="s">
        <v>1259</v>
      </c>
      <c r="G65" s="2" t="s">
        <v>5</v>
      </c>
      <c r="H65" s="2"/>
      <c r="I65" s="2"/>
      <c r="J65" s="10" t="str">
        <f t="shared" si="0"/>
        <v>Nguyễn Hiền Thương011608/HP-CCHN</v>
      </c>
      <c r="K65" s="10" t="s">
        <v>91</v>
      </c>
      <c r="L65" s="10" t="s">
        <v>981</v>
      </c>
      <c r="M65" s="10" t="s">
        <v>981</v>
      </c>
      <c r="N65" s="10"/>
      <c r="O65" s="10"/>
      <c r="P65" s="10"/>
      <c r="Q65" s="10"/>
      <c r="R65" s="10"/>
      <c r="S65" s="10"/>
      <c r="T65" s="10"/>
      <c r="U65" s="2" t="s">
        <v>43</v>
      </c>
      <c r="V65" s="2"/>
      <c r="W65" s="2" t="s">
        <v>189</v>
      </c>
      <c r="X65" s="2" t="s">
        <v>117</v>
      </c>
      <c r="Y65" s="2" t="s">
        <v>182</v>
      </c>
    </row>
    <row r="66" spans="1:25" s="23" customFormat="1" ht="78.75" x14ac:dyDescent="0.25">
      <c r="A66" s="2">
        <f>+IF(D66="","",COUNTA($D$11:D66))</f>
        <v>55</v>
      </c>
      <c r="B66" s="2">
        <v>31</v>
      </c>
      <c r="C66" s="24" t="s">
        <v>192</v>
      </c>
      <c r="D66" s="33" t="s">
        <v>193</v>
      </c>
      <c r="E66" s="52" t="s">
        <v>84</v>
      </c>
      <c r="F66" s="22" t="s">
        <v>1259</v>
      </c>
      <c r="G66" s="2" t="s">
        <v>5</v>
      </c>
      <c r="H66" s="2"/>
      <c r="I66" s="2"/>
      <c r="J66" s="10" t="str">
        <f t="shared" si="0"/>
        <v>Đỗ Thu Thảo011951/HP-CCHN</v>
      </c>
      <c r="K66" s="10" t="s">
        <v>91</v>
      </c>
      <c r="L66" s="10" t="s">
        <v>981</v>
      </c>
      <c r="M66" s="10" t="s">
        <v>981</v>
      </c>
      <c r="N66" s="10"/>
      <c r="O66" s="10"/>
      <c r="P66" s="10"/>
      <c r="Q66" s="10"/>
      <c r="R66" s="10"/>
      <c r="S66" s="10"/>
      <c r="T66" s="10"/>
      <c r="U66" s="2" t="s">
        <v>43</v>
      </c>
      <c r="V66" s="2"/>
      <c r="W66" s="2" t="s">
        <v>189</v>
      </c>
      <c r="X66" s="2" t="s">
        <v>117</v>
      </c>
      <c r="Y66" s="2" t="s">
        <v>182</v>
      </c>
    </row>
    <row r="67" spans="1:25" s="23" customFormat="1" ht="78.75" x14ac:dyDescent="0.25">
      <c r="A67" s="2">
        <f>+IF(D67="","",COUNTA($D$11:D67))</f>
        <v>56</v>
      </c>
      <c r="B67" s="2">
        <v>32</v>
      </c>
      <c r="C67" s="24" t="s">
        <v>194</v>
      </c>
      <c r="D67" s="10" t="s">
        <v>195</v>
      </c>
      <c r="E67" s="52" t="s">
        <v>75</v>
      </c>
      <c r="F67" s="22" t="s">
        <v>1252</v>
      </c>
      <c r="G67" s="2" t="s">
        <v>5</v>
      </c>
      <c r="H67" s="2"/>
      <c r="I67" s="2"/>
      <c r="J67" s="10" t="str">
        <f t="shared" si="0"/>
        <v>Nguyễn Thị Thơm0006154/HD-CCHN</v>
      </c>
      <c r="K67" s="10" t="s">
        <v>91</v>
      </c>
      <c r="L67" s="10" t="s">
        <v>975</v>
      </c>
      <c r="M67" s="10" t="s">
        <v>975</v>
      </c>
      <c r="N67" s="10"/>
      <c r="O67" s="10"/>
      <c r="P67" s="10"/>
      <c r="Q67" s="10"/>
      <c r="R67" s="10"/>
      <c r="S67" s="10"/>
      <c r="T67" s="10"/>
      <c r="U67" s="2" t="s">
        <v>43</v>
      </c>
      <c r="V67" s="2"/>
      <c r="W67" s="2" t="s">
        <v>98</v>
      </c>
      <c r="X67" s="2" t="s">
        <v>117</v>
      </c>
      <c r="Y67" s="2" t="s">
        <v>182</v>
      </c>
    </row>
    <row r="68" spans="1:25" s="23" customFormat="1" ht="78.75" x14ac:dyDescent="0.25">
      <c r="A68" s="2">
        <f>+IF(D68="","",COUNTA($D$11:D68))</f>
        <v>57</v>
      </c>
      <c r="B68" s="2">
        <v>33</v>
      </c>
      <c r="C68" s="26" t="s">
        <v>932</v>
      </c>
      <c r="D68" s="2" t="s">
        <v>933</v>
      </c>
      <c r="E68" s="22" t="s">
        <v>913</v>
      </c>
      <c r="F68" s="22" t="s">
        <v>1252</v>
      </c>
      <c r="G68" s="2" t="s">
        <v>5</v>
      </c>
      <c r="H68" s="2"/>
      <c r="I68" s="2"/>
      <c r="J68" s="10" t="str">
        <f t="shared" si="0"/>
        <v>Mai Thu Hồng013482/HP-CCHN</v>
      </c>
      <c r="K68" s="10" t="s">
        <v>91</v>
      </c>
      <c r="L68" s="10" t="s">
        <v>975</v>
      </c>
      <c r="M68" s="10" t="s">
        <v>975</v>
      </c>
      <c r="N68" s="10"/>
      <c r="O68" s="10"/>
      <c r="P68" s="10"/>
      <c r="Q68" s="10"/>
      <c r="R68" s="10"/>
      <c r="S68" s="10"/>
      <c r="T68" s="10"/>
      <c r="U68" s="2" t="s">
        <v>911</v>
      </c>
      <c r="V68" s="2"/>
      <c r="W68" s="2" t="s">
        <v>91</v>
      </c>
      <c r="X68" s="2" t="s">
        <v>91</v>
      </c>
      <c r="Y68" s="2"/>
    </row>
    <row r="69" spans="1:25" s="23" customFormat="1" ht="47.25" x14ac:dyDescent="0.25">
      <c r="A69" s="2">
        <f>+IF(D69="","",COUNTA($D$11:D69))</f>
        <v>58</v>
      </c>
      <c r="B69" s="2">
        <v>34</v>
      </c>
      <c r="C69" s="31" t="s">
        <v>952</v>
      </c>
      <c r="D69" s="30" t="s">
        <v>953</v>
      </c>
      <c r="E69" s="52" t="s">
        <v>219</v>
      </c>
      <c r="F69" s="22" t="s">
        <v>1252</v>
      </c>
      <c r="G69" s="2" t="s">
        <v>5</v>
      </c>
      <c r="H69" s="2"/>
      <c r="I69" s="2"/>
      <c r="J69" s="10" t="str">
        <f t="shared" si="0"/>
        <v>Nguyễn Thị Hoài Thu006995/HP-CCHN</v>
      </c>
      <c r="K69" s="10" t="s">
        <v>91</v>
      </c>
      <c r="L69" s="10" t="s">
        <v>975</v>
      </c>
      <c r="M69" s="10" t="s">
        <v>975</v>
      </c>
      <c r="N69" s="10"/>
      <c r="O69" s="10"/>
      <c r="P69" s="10"/>
      <c r="Q69" s="10"/>
      <c r="R69" s="10"/>
      <c r="S69" s="10"/>
      <c r="T69" s="10"/>
      <c r="U69" s="2" t="s">
        <v>951</v>
      </c>
      <c r="V69" s="2"/>
      <c r="W69" s="2" t="s">
        <v>91</v>
      </c>
      <c r="X69" s="2" t="s">
        <v>91</v>
      </c>
      <c r="Y69" s="2"/>
    </row>
    <row r="70" spans="1:25" s="23" customFormat="1" ht="78.75" x14ac:dyDescent="0.25">
      <c r="A70" s="2">
        <f>+IF(D70="","",COUNTA($D$11:D70))</f>
        <v>59</v>
      </c>
      <c r="B70" s="2">
        <v>35</v>
      </c>
      <c r="C70" s="31" t="s">
        <v>954</v>
      </c>
      <c r="D70" s="30" t="s">
        <v>955</v>
      </c>
      <c r="E70" s="52" t="s">
        <v>75</v>
      </c>
      <c r="F70" s="22" t="s">
        <v>1252</v>
      </c>
      <c r="G70" s="2" t="s">
        <v>5</v>
      </c>
      <c r="H70" s="2"/>
      <c r="I70" s="2"/>
      <c r="J70" s="10" t="str">
        <f t="shared" si="0"/>
        <v>Nguyễn Thị Ngọc Ánh009874/HD-CCHN</v>
      </c>
      <c r="K70" s="10" t="s">
        <v>91</v>
      </c>
      <c r="L70" s="10" t="s">
        <v>975</v>
      </c>
      <c r="M70" s="10" t="s">
        <v>975</v>
      </c>
      <c r="N70" s="10"/>
      <c r="O70" s="10"/>
      <c r="P70" s="10"/>
      <c r="Q70" s="10"/>
      <c r="R70" s="10"/>
      <c r="S70" s="10"/>
      <c r="T70" s="10"/>
      <c r="U70" s="2" t="s">
        <v>951</v>
      </c>
      <c r="V70" s="2"/>
      <c r="W70" s="2" t="s">
        <v>91</v>
      </c>
      <c r="X70" s="2" t="s">
        <v>91</v>
      </c>
      <c r="Y70" s="2"/>
    </row>
    <row r="71" spans="1:25" s="23" customFormat="1" ht="15.75" x14ac:dyDescent="0.25">
      <c r="A71" s="2" t="str">
        <f>+IF(D71="","",COUNTA($D$11:D71))</f>
        <v/>
      </c>
      <c r="B71" s="2"/>
      <c r="C71" s="6" t="s">
        <v>27</v>
      </c>
      <c r="D71" s="2"/>
      <c r="E71" s="22"/>
      <c r="F71" s="22"/>
      <c r="G71" s="2"/>
      <c r="H71" s="2"/>
      <c r="I71" s="2"/>
      <c r="J71" s="10"/>
      <c r="K71" s="10"/>
      <c r="L71" s="10"/>
      <c r="M71" s="10"/>
      <c r="N71" s="10"/>
      <c r="O71" s="10"/>
      <c r="P71" s="10"/>
      <c r="Q71" s="10"/>
      <c r="R71" s="10"/>
      <c r="S71" s="10"/>
      <c r="T71" s="10"/>
      <c r="U71" s="2"/>
      <c r="V71" s="2"/>
      <c r="W71" s="2"/>
      <c r="X71" s="2"/>
      <c r="Y71" s="2" t="e">
        <f>+VLOOKUP(#REF!,[1]Sheet1!D$6:J$555,7,0)</f>
        <v>#REF!</v>
      </c>
    </row>
    <row r="72" spans="1:25" s="23" customFormat="1" ht="47.25" x14ac:dyDescent="0.25">
      <c r="A72" s="2">
        <f>+IF(D72="","",COUNTA($D$11:D72))</f>
        <v>60</v>
      </c>
      <c r="B72" s="2">
        <v>1</v>
      </c>
      <c r="C72" s="24" t="s">
        <v>196</v>
      </c>
      <c r="D72" s="27" t="s">
        <v>197</v>
      </c>
      <c r="E72" s="52" t="s">
        <v>116</v>
      </c>
      <c r="F72" s="22" t="s">
        <v>1252</v>
      </c>
      <c r="G72" s="2" t="s">
        <v>11</v>
      </c>
      <c r="H72" s="2"/>
      <c r="I72" s="2"/>
      <c r="J72" s="10" t="str">
        <f t="shared" si="0"/>
        <v>Trịnh Thị Thuần001202/HP-CCHN</v>
      </c>
      <c r="K72" s="10" t="s">
        <v>982</v>
      </c>
      <c r="L72" s="10" t="s">
        <v>975</v>
      </c>
      <c r="M72" s="10" t="s">
        <v>975</v>
      </c>
      <c r="N72" s="10"/>
      <c r="O72" s="10"/>
      <c r="P72" s="10"/>
      <c r="Q72" s="10"/>
      <c r="R72" s="10"/>
      <c r="S72" s="10"/>
      <c r="T72" s="10"/>
      <c r="U72" s="2" t="s">
        <v>198</v>
      </c>
      <c r="V72" s="2"/>
      <c r="W72" s="2" t="s">
        <v>189</v>
      </c>
      <c r="X72" s="2" t="s">
        <v>199</v>
      </c>
      <c r="Y72" s="2" t="s">
        <v>12</v>
      </c>
    </row>
    <row r="73" spans="1:25" s="23" customFormat="1" ht="47.25" x14ac:dyDescent="0.25">
      <c r="A73" s="2">
        <f>+IF(D73="","",COUNTA($D$11:D73))</f>
        <v>61</v>
      </c>
      <c r="B73" s="2">
        <v>2</v>
      </c>
      <c r="C73" s="29" t="s">
        <v>200</v>
      </c>
      <c r="D73" s="30" t="s">
        <v>201</v>
      </c>
      <c r="E73" s="31" t="s">
        <v>148</v>
      </c>
      <c r="F73" s="22" t="s">
        <v>1252</v>
      </c>
      <c r="G73" s="2" t="s">
        <v>13</v>
      </c>
      <c r="H73" s="2"/>
      <c r="I73" s="2"/>
      <c r="J73" s="10" t="str">
        <f t="shared" si="0"/>
        <v>Nguyễn Hùng Tiến002621/HP-CCHN</v>
      </c>
      <c r="K73" s="10" t="s">
        <v>982</v>
      </c>
      <c r="L73" s="10" t="s">
        <v>975</v>
      </c>
      <c r="M73" s="10" t="s">
        <v>975</v>
      </c>
      <c r="N73" s="10"/>
      <c r="O73" s="10"/>
      <c r="P73" s="10"/>
      <c r="Q73" s="10"/>
      <c r="R73" s="10"/>
      <c r="S73" s="10"/>
      <c r="T73" s="10"/>
      <c r="U73" s="2" t="s">
        <v>177</v>
      </c>
      <c r="V73" s="2"/>
      <c r="W73" s="2" t="s">
        <v>189</v>
      </c>
      <c r="X73" s="2" t="s">
        <v>199</v>
      </c>
      <c r="Y73" s="2" t="s">
        <v>202</v>
      </c>
    </row>
    <row r="74" spans="1:25" s="23" customFormat="1" ht="47.25" x14ac:dyDescent="0.25">
      <c r="A74" s="2">
        <f>+IF(D74="","",COUNTA($D$11:D74))</f>
        <v>62</v>
      </c>
      <c r="B74" s="2">
        <v>3</v>
      </c>
      <c r="C74" s="29" t="s">
        <v>203</v>
      </c>
      <c r="D74" s="30" t="s">
        <v>204</v>
      </c>
      <c r="E74" s="31" t="s">
        <v>116</v>
      </c>
      <c r="F74" s="22" t="s">
        <v>1252</v>
      </c>
      <c r="G74" s="2" t="s">
        <v>6</v>
      </c>
      <c r="H74" s="2"/>
      <c r="I74" s="2"/>
      <c r="J74" s="10" t="str">
        <f t="shared" si="0"/>
        <v>Nguyễn Đức Ninh013114/HP-CCHN</v>
      </c>
      <c r="K74" s="10" t="s">
        <v>982</v>
      </c>
      <c r="L74" s="10" t="s">
        <v>975</v>
      </c>
      <c r="M74" s="10" t="s">
        <v>975</v>
      </c>
      <c r="N74" s="10"/>
      <c r="O74" s="10"/>
      <c r="P74" s="10"/>
      <c r="Q74" s="10"/>
      <c r="R74" s="10"/>
      <c r="S74" s="10"/>
      <c r="T74" s="10"/>
      <c r="U74" s="2" t="s">
        <v>138</v>
      </c>
      <c r="V74" s="2"/>
      <c r="W74" s="2" t="s">
        <v>189</v>
      </c>
      <c r="X74" s="2" t="s">
        <v>199</v>
      </c>
      <c r="Y74" s="2" t="s">
        <v>60</v>
      </c>
    </row>
    <row r="75" spans="1:25" s="23" customFormat="1" ht="47.25" x14ac:dyDescent="0.25">
      <c r="A75" s="2">
        <f>+IF(D75="","",COUNTA($D$11:D75))</f>
        <v>63</v>
      </c>
      <c r="B75" s="2">
        <v>4</v>
      </c>
      <c r="C75" s="29" t="s">
        <v>205</v>
      </c>
      <c r="D75" s="30" t="s">
        <v>206</v>
      </c>
      <c r="E75" s="31" t="s">
        <v>116</v>
      </c>
      <c r="F75" s="22" t="s">
        <v>1252</v>
      </c>
      <c r="G75" s="2" t="s">
        <v>6</v>
      </c>
      <c r="H75" s="2"/>
      <c r="I75" s="2"/>
      <c r="J75" s="10" t="str">
        <f t="shared" si="0"/>
        <v>Nguyễn Duy Trọng013111/HP-CCHN</v>
      </c>
      <c r="K75" s="10" t="s">
        <v>982</v>
      </c>
      <c r="L75" s="10" t="s">
        <v>975</v>
      </c>
      <c r="M75" s="10" t="s">
        <v>975</v>
      </c>
      <c r="N75" s="10"/>
      <c r="O75" s="10"/>
      <c r="P75" s="10"/>
      <c r="Q75" s="10"/>
      <c r="R75" s="10"/>
      <c r="S75" s="10"/>
      <c r="T75" s="10"/>
      <c r="U75" s="2" t="s">
        <v>138</v>
      </c>
      <c r="V75" s="2"/>
      <c r="W75" s="2" t="s">
        <v>189</v>
      </c>
      <c r="X75" s="2" t="s">
        <v>199</v>
      </c>
      <c r="Y75" s="2" t="s">
        <v>60</v>
      </c>
    </row>
    <row r="76" spans="1:25" s="23" customFormat="1" ht="47.25" x14ac:dyDescent="0.25">
      <c r="A76" s="2">
        <f>+IF(D76="","",COUNTA($D$11:D76))</f>
        <v>64</v>
      </c>
      <c r="B76" s="2">
        <v>5</v>
      </c>
      <c r="C76" s="29" t="s">
        <v>207</v>
      </c>
      <c r="D76" s="30" t="s">
        <v>208</v>
      </c>
      <c r="E76" s="31" t="s">
        <v>209</v>
      </c>
      <c r="F76" s="22" t="s">
        <v>1252</v>
      </c>
      <c r="G76" s="2" t="s">
        <v>6</v>
      </c>
      <c r="H76" s="2"/>
      <c r="I76" s="2"/>
      <c r="J76" s="10" t="str">
        <f t="shared" si="0"/>
        <v>Đỗ Mạnh Hà0006736/QNI-CCHN</v>
      </c>
      <c r="K76" s="10" t="s">
        <v>982</v>
      </c>
      <c r="L76" s="10" t="s">
        <v>975</v>
      </c>
      <c r="M76" s="10" t="s">
        <v>975</v>
      </c>
      <c r="N76" s="10"/>
      <c r="O76" s="10"/>
      <c r="P76" s="10"/>
      <c r="Q76" s="10"/>
      <c r="R76" s="10"/>
      <c r="S76" s="10"/>
      <c r="T76" s="10"/>
      <c r="U76" s="2" t="s">
        <v>138</v>
      </c>
      <c r="V76" s="2"/>
      <c r="W76" s="2" t="s">
        <v>189</v>
      </c>
      <c r="X76" s="2" t="s">
        <v>199</v>
      </c>
      <c r="Y76" s="2" t="s">
        <v>60</v>
      </c>
    </row>
    <row r="77" spans="1:25" s="23" customFormat="1" ht="47.25" x14ac:dyDescent="0.25">
      <c r="A77" s="2">
        <f>+IF(D77="","",COUNTA($D$11:D77))</f>
        <v>65</v>
      </c>
      <c r="B77" s="2"/>
      <c r="C77" s="31" t="s">
        <v>1236</v>
      </c>
      <c r="D77" s="30" t="s">
        <v>1237</v>
      </c>
      <c r="E77" s="52" t="s">
        <v>116</v>
      </c>
      <c r="F77" s="22" t="s">
        <v>1252</v>
      </c>
      <c r="G77" s="2" t="s">
        <v>1198</v>
      </c>
      <c r="H77" s="2"/>
      <c r="I77" s="2"/>
      <c r="J77" s="10" t="str">
        <f t="shared" ref="J77" si="1">+C77&amp;D77</f>
        <v>Nhữ Thị Nhàn012364/HP-CCHN</v>
      </c>
      <c r="K77" s="10" t="s">
        <v>982</v>
      </c>
      <c r="L77" s="10"/>
      <c r="M77" s="10"/>
      <c r="N77" s="10"/>
      <c r="O77" s="10"/>
      <c r="P77" s="10"/>
      <c r="Q77" s="10"/>
      <c r="R77" s="10"/>
      <c r="S77" s="10" t="s">
        <v>975</v>
      </c>
      <c r="T77" s="10"/>
      <c r="U77" s="2" t="s">
        <v>1235</v>
      </c>
      <c r="V77" s="2" t="s">
        <v>1053</v>
      </c>
      <c r="W77" s="2" t="s">
        <v>189</v>
      </c>
      <c r="X77" s="2" t="s">
        <v>199</v>
      </c>
      <c r="Y77" s="2" t="s">
        <v>60</v>
      </c>
    </row>
    <row r="78" spans="1:25" s="23" customFormat="1" ht="78.75" x14ac:dyDescent="0.25">
      <c r="A78" s="2">
        <f>+IF(D78="","",COUNTA($D$11:D78))</f>
        <v>66</v>
      </c>
      <c r="B78" s="2">
        <v>6</v>
      </c>
      <c r="C78" s="24" t="s">
        <v>210</v>
      </c>
      <c r="D78" s="10" t="s">
        <v>211</v>
      </c>
      <c r="E78" s="52" t="s">
        <v>75</v>
      </c>
      <c r="F78" s="22" t="s">
        <v>1252</v>
      </c>
      <c r="G78" s="2" t="s">
        <v>7</v>
      </c>
      <c r="H78" s="2"/>
      <c r="I78" s="2"/>
      <c r="J78" s="10" t="str">
        <f t="shared" ref="J78:J158" si="2">+C78&amp;D78</f>
        <v>Lương Thị Mai Anh010764/HP-CCHN</v>
      </c>
      <c r="K78" s="10" t="s">
        <v>982</v>
      </c>
      <c r="L78" s="10" t="s">
        <v>975</v>
      </c>
      <c r="M78" s="10" t="s">
        <v>975</v>
      </c>
      <c r="N78" s="10"/>
      <c r="O78" s="10"/>
      <c r="P78" s="10"/>
      <c r="Q78" s="10"/>
      <c r="R78" s="10"/>
      <c r="S78" s="10"/>
      <c r="T78" s="10"/>
      <c r="U78" s="2" t="s">
        <v>43</v>
      </c>
      <c r="V78" s="2"/>
      <c r="W78" s="2" t="s">
        <v>189</v>
      </c>
      <c r="X78" s="2" t="s">
        <v>199</v>
      </c>
      <c r="Y78" s="2" t="s">
        <v>14</v>
      </c>
    </row>
    <row r="79" spans="1:25" s="23" customFormat="1" ht="78.75" x14ac:dyDescent="0.25">
      <c r="A79" s="2">
        <f>+IF(D79="","",COUNTA($D$11:D79))</f>
        <v>67</v>
      </c>
      <c r="B79" s="2">
        <v>7</v>
      </c>
      <c r="C79" s="26" t="s">
        <v>212</v>
      </c>
      <c r="D79" s="32" t="s">
        <v>213</v>
      </c>
      <c r="E79" s="54" t="s">
        <v>84</v>
      </c>
      <c r="F79" s="22" t="s">
        <v>1252</v>
      </c>
      <c r="G79" s="2" t="s">
        <v>5</v>
      </c>
      <c r="H79" s="2"/>
      <c r="I79" s="2"/>
      <c r="J79" s="10" t="str">
        <f t="shared" si="2"/>
        <v>Vũ Thị Thanh Hương0005723/QNI-CCHN</v>
      </c>
      <c r="K79" s="10" t="s">
        <v>982</v>
      </c>
      <c r="L79" s="10" t="s">
        <v>975</v>
      </c>
      <c r="M79" s="10" t="s">
        <v>975</v>
      </c>
      <c r="N79" s="10"/>
      <c r="O79" s="10"/>
      <c r="P79" s="10"/>
      <c r="Q79" s="10"/>
      <c r="R79" s="10"/>
      <c r="S79" s="10"/>
      <c r="T79" s="10"/>
      <c r="U79" s="2" t="s">
        <v>162</v>
      </c>
      <c r="V79" s="2"/>
      <c r="W79" s="2" t="s">
        <v>189</v>
      </c>
      <c r="X79" s="2" t="s">
        <v>199</v>
      </c>
      <c r="Y79" s="2" t="s">
        <v>79</v>
      </c>
    </row>
    <row r="80" spans="1:25" s="23" customFormat="1" ht="78.75" x14ac:dyDescent="0.25">
      <c r="A80" s="2">
        <f>+IF(D80="","",COUNTA($D$11:D80))</f>
        <v>68</v>
      </c>
      <c r="B80" s="2">
        <v>8</v>
      </c>
      <c r="C80" s="24" t="s">
        <v>214</v>
      </c>
      <c r="D80" s="27" t="s">
        <v>215</v>
      </c>
      <c r="E80" s="52" t="s">
        <v>84</v>
      </c>
      <c r="F80" s="22" t="s">
        <v>1252</v>
      </c>
      <c r="G80" s="2" t="s">
        <v>5</v>
      </c>
      <c r="H80" s="2"/>
      <c r="I80" s="2"/>
      <c r="J80" s="10" t="str">
        <f t="shared" si="2"/>
        <v>Nguyễn Thị Kim Dung012510/HP-CCHN</v>
      </c>
      <c r="K80" s="10" t="s">
        <v>982</v>
      </c>
      <c r="L80" s="10" t="s">
        <v>975</v>
      </c>
      <c r="M80" s="10" t="s">
        <v>975</v>
      </c>
      <c r="N80" s="10"/>
      <c r="O80" s="10"/>
      <c r="P80" s="10"/>
      <c r="Q80" s="10"/>
      <c r="R80" s="10"/>
      <c r="S80" s="10"/>
      <c r="T80" s="10"/>
      <c r="U80" s="2" t="s">
        <v>216</v>
      </c>
      <c r="V80" s="2"/>
      <c r="W80" s="2" t="s">
        <v>189</v>
      </c>
      <c r="X80" s="2" t="s">
        <v>199</v>
      </c>
      <c r="Y80" s="2" t="s">
        <v>79</v>
      </c>
    </row>
    <row r="81" spans="1:25" s="23" customFormat="1" ht="47.25" x14ac:dyDescent="0.25">
      <c r="A81" s="2">
        <f>+IF(D81="","",COUNTA($D$11:D81))</f>
        <v>69</v>
      </c>
      <c r="B81" s="2">
        <v>9</v>
      </c>
      <c r="C81" s="29" t="s">
        <v>217</v>
      </c>
      <c r="D81" s="30" t="s">
        <v>218</v>
      </c>
      <c r="E81" s="52" t="s">
        <v>219</v>
      </c>
      <c r="F81" s="22" t="s">
        <v>1252</v>
      </c>
      <c r="G81" s="2" t="s">
        <v>5</v>
      </c>
      <c r="H81" s="2"/>
      <c r="I81" s="2"/>
      <c r="J81" s="10" t="str">
        <f t="shared" si="2"/>
        <v>Nguyễn Văn Thái008275/HP-CCHN</v>
      </c>
      <c r="K81" s="10" t="s">
        <v>982</v>
      </c>
      <c r="L81" s="10" t="s">
        <v>975</v>
      </c>
      <c r="M81" s="10" t="s">
        <v>975</v>
      </c>
      <c r="N81" s="10"/>
      <c r="O81" s="10"/>
      <c r="P81" s="10"/>
      <c r="Q81" s="10"/>
      <c r="R81" s="10"/>
      <c r="S81" s="10"/>
      <c r="T81" s="10"/>
      <c r="U81" s="2" t="s">
        <v>220</v>
      </c>
      <c r="V81" s="2"/>
      <c r="W81" s="2" t="s">
        <v>189</v>
      </c>
      <c r="X81" s="2" t="s">
        <v>199</v>
      </c>
      <c r="Y81" s="2" t="s">
        <v>79</v>
      </c>
    </row>
    <row r="82" spans="1:25" s="23" customFormat="1" ht="47.25" x14ac:dyDescent="0.25">
      <c r="A82" s="2">
        <f>+IF(D82="","",COUNTA($D$11:D82))</f>
        <v>70</v>
      </c>
      <c r="B82" s="2">
        <v>10</v>
      </c>
      <c r="C82" s="29" t="s">
        <v>221</v>
      </c>
      <c r="D82" s="30" t="s">
        <v>222</v>
      </c>
      <c r="E82" s="52" t="s">
        <v>219</v>
      </c>
      <c r="F82" s="22" t="s">
        <v>1252</v>
      </c>
      <c r="G82" s="2" t="s">
        <v>5</v>
      </c>
      <c r="H82" s="2"/>
      <c r="I82" s="2"/>
      <c r="J82" s="10" t="str">
        <f t="shared" si="2"/>
        <v>Đào Thị Vân005033/HP-CCHN</v>
      </c>
      <c r="K82" s="10" t="s">
        <v>982</v>
      </c>
      <c r="L82" s="10" t="s">
        <v>975</v>
      </c>
      <c r="M82" s="10" t="s">
        <v>975</v>
      </c>
      <c r="N82" s="10"/>
      <c r="O82" s="10"/>
      <c r="P82" s="10"/>
      <c r="Q82" s="10"/>
      <c r="R82" s="10"/>
      <c r="S82" s="10"/>
      <c r="T82" s="10"/>
      <c r="U82" s="2" t="s">
        <v>220</v>
      </c>
      <c r="V82" s="2"/>
      <c r="W82" s="2" t="s">
        <v>189</v>
      </c>
      <c r="X82" s="2" t="s">
        <v>199</v>
      </c>
      <c r="Y82" s="2" t="s">
        <v>79</v>
      </c>
    </row>
    <row r="83" spans="1:25" s="23" customFormat="1" ht="78.75" x14ac:dyDescent="0.25">
      <c r="A83" s="2">
        <f>+IF(D83="","",COUNTA($D$11:D83))</f>
        <v>71</v>
      </c>
      <c r="B83" s="2">
        <v>11</v>
      </c>
      <c r="C83" s="29" t="s">
        <v>223</v>
      </c>
      <c r="D83" s="30" t="s">
        <v>224</v>
      </c>
      <c r="E83" s="52" t="s">
        <v>84</v>
      </c>
      <c r="F83" s="22" t="s">
        <v>1252</v>
      </c>
      <c r="G83" s="2" t="s">
        <v>5</v>
      </c>
      <c r="H83" s="2"/>
      <c r="I83" s="2"/>
      <c r="J83" s="10" t="str">
        <f t="shared" si="2"/>
        <v>Nguyễn Văn Toàn009594/HP-CCHN</v>
      </c>
      <c r="K83" s="10" t="s">
        <v>982</v>
      </c>
      <c r="L83" s="10" t="s">
        <v>975</v>
      </c>
      <c r="M83" s="10" t="s">
        <v>975</v>
      </c>
      <c r="N83" s="10"/>
      <c r="O83" s="10"/>
      <c r="P83" s="10"/>
      <c r="Q83" s="10"/>
      <c r="R83" s="10"/>
      <c r="S83" s="10"/>
      <c r="T83" s="10"/>
      <c r="U83" s="2" t="s">
        <v>220</v>
      </c>
      <c r="V83" s="2"/>
      <c r="W83" s="2" t="s">
        <v>189</v>
      </c>
      <c r="X83" s="2" t="s">
        <v>199</v>
      </c>
      <c r="Y83" s="2" t="s">
        <v>79</v>
      </c>
    </row>
    <row r="84" spans="1:25" s="23" customFormat="1" ht="78.75" x14ac:dyDescent="0.25">
      <c r="A84" s="2">
        <f>+IF(D84="","",COUNTA($D$11:D84))</f>
        <v>72</v>
      </c>
      <c r="B84" s="2">
        <v>12</v>
      </c>
      <c r="C84" s="29" t="s">
        <v>225</v>
      </c>
      <c r="D84" s="30" t="s">
        <v>226</v>
      </c>
      <c r="E84" s="52" t="s">
        <v>84</v>
      </c>
      <c r="F84" s="22" t="s">
        <v>1252</v>
      </c>
      <c r="G84" s="2" t="s">
        <v>5</v>
      </c>
      <c r="H84" s="2"/>
      <c r="I84" s="2"/>
      <c r="J84" s="10" t="str">
        <f t="shared" si="2"/>
        <v>Lê Thị Ánh Tuyết007258/HP-CCHN</v>
      </c>
      <c r="K84" s="10" t="s">
        <v>982</v>
      </c>
      <c r="L84" s="10" t="s">
        <v>975</v>
      </c>
      <c r="M84" s="10" t="s">
        <v>975</v>
      </c>
      <c r="N84" s="10"/>
      <c r="O84" s="10"/>
      <c r="P84" s="10"/>
      <c r="Q84" s="10"/>
      <c r="R84" s="10"/>
      <c r="S84" s="10"/>
      <c r="T84" s="10"/>
      <c r="U84" s="2" t="s">
        <v>220</v>
      </c>
      <c r="V84" s="2"/>
      <c r="W84" s="2" t="s">
        <v>189</v>
      </c>
      <c r="X84" s="2" t="s">
        <v>199</v>
      </c>
      <c r="Y84" s="2" t="s">
        <v>79</v>
      </c>
    </row>
    <row r="85" spans="1:25" s="23" customFormat="1" ht="78.75" x14ac:dyDescent="0.25">
      <c r="A85" s="2">
        <f>+IF(D85="","",COUNTA($D$11:D85))</f>
        <v>73</v>
      </c>
      <c r="B85" s="2">
        <v>13</v>
      </c>
      <c r="C85" s="26" t="s">
        <v>227</v>
      </c>
      <c r="D85" s="2" t="s">
        <v>228</v>
      </c>
      <c r="E85" s="52" t="s">
        <v>75</v>
      </c>
      <c r="F85" s="22" t="s">
        <v>1252</v>
      </c>
      <c r="G85" s="2" t="s">
        <v>5</v>
      </c>
      <c r="H85" s="2"/>
      <c r="I85" s="2"/>
      <c r="J85" s="10" t="str">
        <f t="shared" si="2"/>
        <v>Dư Thị Minh Tâm009442/HP-CCHN</v>
      </c>
      <c r="K85" s="10" t="s">
        <v>982</v>
      </c>
      <c r="L85" s="10" t="s">
        <v>975</v>
      </c>
      <c r="M85" s="10" t="s">
        <v>975</v>
      </c>
      <c r="N85" s="10"/>
      <c r="O85" s="10"/>
      <c r="P85" s="10"/>
      <c r="Q85" s="10"/>
      <c r="R85" s="10"/>
      <c r="S85" s="10"/>
      <c r="T85" s="10"/>
      <c r="U85" s="2" t="s">
        <v>68</v>
      </c>
      <c r="V85" s="2"/>
      <c r="W85" s="2" t="s">
        <v>189</v>
      </c>
      <c r="X85" s="2" t="s">
        <v>199</v>
      </c>
      <c r="Y85" s="2" t="s">
        <v>79</v>
      </c>
    </row>
    <row r="86" spans="1:25" s="23" customFormat="1" ht="78.75" x14ac:dyDescent="0.25">
      <c r="A86" s="2">
        <f>+IF(D86="","",COUNTA($D$11:D86))</f>
        <v>74</v>
      </c>
      <c r="B86" s="2">
        <v>14</v>
      </c>
      <c r="C86" s="26" t="s">
        <v>229</v>
      </c>
      <c r="D86" s="2" t="s">
        <v>230</v>
      </c>
      <c r="E86" s="52" t="s">
        <v>75</v>
      </c>
      <c r="F86" s="22" t="s">
        <v>1252</v>
      </c>
      <c r="G86" s="2" t="s">
        <v>5</v>
      </c>
      <c r="H86" s="2"/>
      <c r="I86" s="2"/>
      <c r="J86" s="10" t="str">
        <f t="shared" si="2"/>
        <v>Nguyễn Thị Nguyên013400/HP-CCHN</v>
      </c>
      <c r="K86" s="10" t="s">
        <v>982</v>
      </c>
      <c r="L86" s="10" t="s">
        <v>975</v>
      </c>
      <c r="M86" s="10" t="s">
        <v>975</v>
      </c>
      <c r="N86" s="10"/>
      <c r="O86" s="10"/>
      <c r="P86" s="10"/>
      <c r="Q86" s="10"/>
      <c r="R86" s="10"/>
      <c r="S86" s="10"/>
      <c r="T86" s="10"/>
      <c r="U86" s="2" t="s">
        <v>68</v>
      </c>
      <c r="V86" s="2"/>
      <c r="W86" s="2" t="s">
        <v>189</v>
      </c>
      <c r="X86" s="2" t="s">
        <v>199</v>
      </c>
      <c r="Y86" s="2" t="s">
        <v>79</v>
      </c>
    </row>
    <row r="87" spans="1:25" s="23" customFormat="1" ht="78.75" x14ac:dyDescent="0.25">
      <c r="A87" s="2">
        <f>+IF(D87="","",COUNTA($D$11:D87))</f>
        <v>75</v>
      </c>
      <c r="B87" s="2">
        <v>15</v>
      </c>
      <c r="C87" s="34" t="s">
        <v>231</v>
      </c>
      <c r="D87" s="35" t="s">
        <v>232</v>
      </c>
      <c r="E87" s="52" t="s">
        <v>84</v>
      </c>
      <c r="F87" s="22" t="s">
        <v>1252</v>
      </c>
      <c r="G87" s="2" t="s">
        <v>5</v>
      </c>
      <c r="H87" s="2"/>
      <c r="I87" s="2"/>
      <c r="J87" s="10" t="str">
        <f t="shared" si="2"/>
        <v>Lương Thị Vân012086/HP-CCHN</v>
      </c>
      <c r="K87" s="10" t="s">
        <v>982</v>
      </c>
      <c r="L87" s="10" t="s">
        <v>975</v>
      </c>
      <c r="M87" s="10" t="s">
        <v>975</v>
      </c>
      <c r="N87" s="10"/>
      <c r="O87" s="10"/>
      <c r="P87" s="10"/>
      <c r="Q87" s="10"/>
      <c r="R87" s="10"/>
      <c r="S87" s="10"/>
      <c r="T87" s="10"/>
      <c r="U87" s="2" t="s">
        <v>233</v>
      </c>
      <c r="V87" s="2"/>
      <c r="W87" s="2" t="s">
        <v>128</v>
      </c>
      <c r="X87" s="2" t="s">
        <v>199</v>
      </c>
      <c r="Y87" s="2" t="s">
        <v>79</v>
      </c>
    </row>
    <row r="88" spans="1:25" s="23" customFormat="1" ht="78.75" x14ac:dyDescent="0.25">
      <c r="A88" s="2">
        <f>+IF(D88="","",COUNTA($D$11:D88))</f>
        <v>76</v>
      </c>
      <c r="B88" s="2">
        <v>16</v>
      </c>
      <c r="C88" s="24" t="s">
        <v>234</v>
      </c>
      <c r="D88" s="27" t="s">
        <v>235</v>
      </c>
      <c r="E88" s="52" t="s">
        <v>84</v>
      </c>
      <c r="F88" s="22" t="s">
        <v>1252</v>
      </c>
      <c r="G88" s="2" t="s">
        <v>5</v>
      </c>
      <c r="H88" s="2"/>
      <c r="I88" s="2"/>
      <c r="J88" s="10" t="str">
        <f t="shared" si="2"/>
        <v>Ngô Thị Hồng Nhung012467/HP-CCHN</v>
      </c>
      <c r="K88" s="10" t="s">
        <v>982</v>
      </c>
      <c r="L88" s="10" t="s">
        <v>975</v>
      </c>
      <c r="M88" s="10" t="s">
        <v>975</v>
      </c>
      <c r="N88" s="10"/>
      <c r="O88" s="10"/>
      <c r="P88" s="10"/>
      <c r="Q88" s="10"/>
      <c r="R88" s="10"/>
      <c r="S88" s="10"/>
      <c r="T88" s="10"/>
      <c r="U88" s="2" t="s">
        <v>165</v>
      </c>
      <c r="V88" s="2"/>
      <c r="W88" s="2" t="s">
        <v>128</v>
      </c>
      <c r="X88" s="2" t="s">
        <v>199</v>
      </c>
      <c r="Y88" s="2" t="s">
        <v>79</v>
      </c>
    </row>
    <row r="89" spans="1:25" s="23" customFormat="1" ht="47.25" x14ac:dyDescent="0.25">
      <c r="A89" s="2">
        <f>+IF(D89="","",COUNTA($D$11:D89))</f>
        <v>77</v>
      </c>
      <c r="B89" s="2">
        <v>17</v>
      </c>
      <c r="C89" s="29" t="s">
        <v>560</v>
      </c>
      <c r="D89" s="30" t="s">
        <v>561</v>
      </c>
      <c r="E89" s="52" t="s">
        <v>219</v>
      </c>
      <c r="F89" s="22" t="s">
        <v>1252</v>
      </c>
      <c r="G89" s="2" t="s">
        <v>5</v>
      </c>
      <c r="H89" s="2"/>
      <c r="I89" s="2"/>
      <c r="J89" s="10" t="str">
        <f t="shared" si="2"/>
        <v>Nguyễn Thị Thu Huyền008270/HP-CCHN</v>
      </c>
      <c r="K89" s="10" t="s">
        <v>982</v>
      </c>
      <c r="L89" s="10" t="s">
        <v>981</v>
      </c>
      <c r="M89" s="10" t="s">
        <v>975</v>
      </c>
      <c r="N89" s="10"/>
      <c r="O89" s="10"/>
      <c r="P89" s="10"/>
      <c r="Q89" s="10"/>
      <c r="R89" s="10"/>
      <c r="S89" s="10"/>
      <c r="T89" s="10"/>
      <c r="U89" s="2" t="s">
        <v>220</v>
      </c>
      <c r="V89" s="2"/>
      <c r="W89" s="2" t="s">
        <v>189</v>
      </c>
      <c r="X89" s="2" t="s">
        <v>1047</v>
      </c>
      <c r="Y89" s="2" t="s">
        <v>79</v>
      </c>
    </row>
    <row r="90" spans="1:25" s="23" customFormat="1" ht="47.25" x14ac:dyDescent="0.25">
      <c r="A90" s="2">
        <f>+IF(D90="","",COUNTA($D$11:D90))</f>
        <v>78</v>
      </c>
      <c r="B90" s="2">
        <v>18</v>
      </c>
      <c r="C90" s="29" t="s">
        <v>595</v>
      </c>
      <c r="D90" s="30" t="s">
        <v>890</v>
      </c>
      <c r="E90" s="22" t="s">
        <v>100</v>
      </c>
      <c r="F90" s="22" t="s">
        <v>1252</v>
      </c>
      <c r="G90" s="2" t="s">
        <v>5</v>
      </c>
      <c r="H90" s="2"/>
      <c r="I90" s="2"/>
      <c r="J90" s="10" t="str">
        <f t="shared" si="2"/>
        <v>Nguyễn Thị Thúy007266/HP-CCHN</v>
      </c>
      <c r="K90" s="10" t="s">
        <v>982</v>
      </c>
      <c r="L90" s="10" t="s">
        <v>975</v>
      </c>
      <c r="M90" s="10" t="s">
        <v>975</v>
      </c>
      <c r="N90" s="10"/>
      <c r="O90" s="10"/>
      <c r="P90" s="10"/>
      <c r="Q90" s="10"/>
      <c r="R90" s="10"/>
      <c r="S90" s="10"/>
      <c r="T90" s="10"/>
      <c r="U90" s="2" t="s">
        <v>177</v>
      </c>
      <c r="V90" s="2"/>
      <c r="W90" s="2" t="s">
        <v>189</v>
      </c>
      <c r="X90" s="2" t="s">
        <v>199</v>
      </c>
      <c r="Y90" s="2" t="str">
        <f>+VLOOKUP(C90,[1]Sheet1!D$6:J$555,7,0)</f>
        <v>Nữ hộ sinh</v>
      </c>
    </row>
    <row r="91" spans="1:25" s="23" customFormat="1" ht="78.75" x14ac:dyDescent="0.25">
      <c r="A91" s="2">
        <f>+IF(D91="","",COUNTA($D$11:D91))</f>
        <v>79</v>
      </c>
      <c r="B91" s="2">
        <v>19</v>
      </c>
      <c r="C91" s="29" t="s">
        <v>996</v>
      </c>
      <c r="D91" s="30" t="s">
        <v>997</v>
      </c>
      <c r="E91" s="22" t="s">
        <v>84</v>
      </c>
      <c r="F91" s="22" t="s">
        <v>1252</v>
      </c>
      <c r="G91" s="2" t="s">
        <v>5</v>
      </c>
      <c r="H91" s="2"/>
      <c r="I91" s="2"/>
      <c r="J91" s="10" t="str">
        <f t="shared" si="2"/>
        <v>Nguyễn Thị Phương Hòa009472/HP-CCHN</v>
      </c>
      <c r="K91" s="10" t="s">
        <v>982</v>
      </c>
      <c r="L91" s="10" t="s">
        <v>975</v>
      </c>
      <c r="M91" s="10" t="s">
        <v>975</v>
      </c>
      <c r="N91" s="10"/>
      <c r="O91" s="10"/>
      <c r="P91" s="10"/>
      <c r="Q91" s="10"/>
      <c r="R91" s="10"/>
      <c r="S91" s="10"/>
      <c r="T91" s="10"/>
      <c r="U91" s="2"/>
      <c r="V91" s="2"/>
      <c r="W91" s="2"/>
      <c r="X91" s="2"/>
      <c r="Y91" s="2"/>
    </row>
    <row r="92" spans="1:25" s="23" customFormat="1" ht="78.75" x14ac:dyDescent="0.25">
      <c r="A92" s="2">
        <f>+IF(D92="","",COUNTA($D$11:D92))</f>
        <v>80</v>
      </c>
      <c r="B92" s="2"/>
      <c r="C92" s="31" t="s">
        <v>1231</v>
      </c>
      <c r="D92" s="30" t="s">
        <v>1232</v>
      </c>
      <c r="E92" s="52" t="s">
        <v>75</v>
      </c>
      <c r="F92" s="22" t="s">
        <v>1252</v>
      </c>
      <c r="G92" s="2" t="s">
        <v>5</v>
      </c>
      <c r="H92" s="2"/>
      <c r="I92" s="2"/>
      <c r="J92" s="10" t="str">
        <f t="shared" ref="J92" si="3">+C92&amp;D92</f>
        <v>Đỗ Thị Thanh Tâm013062/HP-CCHN</v>
      </c>
      <c r="K92" s="10" t="s">
        <v>982</v>
      </c>
      <c r="L92" s="10"/>
      <c r="M92" s="10"/>
      <c r="N92" s="10"/>
      <c r="O92" s="10"/>
      <c r="P92" s="10"/>
      <c r="Q92" s="10"/>
      <c r="R92" s="10"/>
      <c r="S92" s="10"/>
      <c r="T92" s="10"/>
      <c r="U92" s="2" t="s">
        <v>1235</v>
      </c>
      <c r="V92" s="2"/>
      <c r="W92" s="2" t="s">
        <v>189</v>
      </c>
      <c r="X92" s="2" t="s">
        <v>199</v>
      </c>
      <c r="Y92" s="2" t="s">
        <v>79</v>
      </c>
    </row>
    <row r="93" spans="1:25" s="23" customFormat="1" ht="15.75" x14ac:dyDescent="0.25">
      <c r="A93" s="2" t="str">
        <f>+IF(D93="","",COUNTA($D$11:D93))</f>
        <v/>
      </c>
      <c r="B93" s="2"/>
      <c r="C93" s="6" t="s">
        <v>28</v>
      </c>
      <c r="D93" s="2"/>
      <c r="E93" s="22"/>
      <c r="F93" s="22"/>
      <c r="G93" s="2"/>
      <c r="H93" s="2"/>
      <c r="I93" s="2"/>
      <c r="J93" s="10"/>
      <c r="K93" s="10"/>
      <c r="L93" s="10"/>
      <c r="M93" s="10"/>
      <c r="N93" s="10"/>
      <c r="O93" s="10"/>
      <c r="P93" s="10"/>
      <c r="Q93" s="10"/>
      <c r="R93" s="10"/>
      <c r="S93" s="10"/>
      <c r="T93" s="10"/>
      <c r="U93" s="2"/>
      <c r="V93" s="2"/>
      <c r="W93" s="2"/>
      <c r="X93" s="2"/>
      <c r="Y93" s="2" t="e">
        <f>+VLOOKUP(#REF!,[1]Sheet1!D$6:J$555,7,0)</f>
        <v>#REF!</v>
      </c>
    </row>
    <row r="94" spans="1:25" s="23" customFormat="1" ht="47.25" x14ac:dyDescent="0.25">
      <c r="A94" s="2">
        <f>+IF(D94="","",COUNTA($D$11:D94))</f>
        <v>81</v>
      </c>
      <c r="B94" s="2">
        <v>1</v>
      </c>
      <c r="C94" s="24" t="s">
        <v>236</v>
      </c>
      <c r="D94" s="10" t="s">
        <v>237</v>
      </c>
      <c r="E94" s="52" t="s">
        <v>238</v>
      </c>
      <c r="F94" s="22" t="s">
        <v>1252</v>
      </c>
      <c r="G94" s="2" t="s">
        <v>11</v>
      </c>
      <c r="H94" s="2"/>
      <c r="I94" s="2"/>
      <c r="J94" s="10" t="str">
        <f t="shared" si="2"/>
        <v>Phạm Văn Điệp000095/HP-CCHN</v>
      </c>
      <c r="K94" s="10" t="s">
        <v>983</v>
      </c>
      <c r="L94" s="10" t="s">
        <v>975</v>
      </c>
      <c r="M94" s="10" t="s">
        <v>975</v>
      </c>
      <c r="N94" s="10"/>
      <c r="O94" s="10"/>
      <c r="P94" s="10"/>
      <c r="Q94" s="10"/>
      <c r="R94" s="10"/>
      <c r="S94" s="10"/>
      <c r="T94" s="10"/>
      <c r="U94" s="2" t="s">
        <v>43</v>
      </c>
      <c r="V94" s="2"/>
      <c r="W94" s="2" t="s">
        <v>128</v>
      </c>
      <c r="X94" s="2" t="s">
        <v>239</v>
      </c>
      <c r="Y94" s="2" t="str">
        <f>+VLOOKUP(C94,[1]Sheet1!D$6:J$555,7,0)</f>
        <v>Trưởng khoa Nhi tổng hợp</v>
      </c>
    </row>
    <row r="95" spans="1:25" s="23" customFormat="1" ht="47.25" x14ac:dyDescent="0.25">
      <c r="A95" s="2">
        <f>+IF(D95="","",COUNTA($D$11:D95))</f>
        <v>82</v>
      </c>
      <c r="B95" s="2">
        <v>2</v>
      </c>
      <c r="C95" s="24" t="s">
        <v>240</v>
      </c>
      <c r="D95" s="10" t="s">
        <v>241</v>
      </c>
      <c r="E95" s="52" t="s">
        <v>126</v>
      </c>
      <c r="F95" s="22" t="s">
        <v>1255</v>
      </c>
      <c r="G95" s="2" t="s">
        <v>13</v>
      </c>
      <c r="H95" s="2"/>
      <c r="I95" s="2"/>
      <c r="J95" s="10" t="str">
        <f t="shared" si="2"/>
        <v>Bùi Thị Hoàng Mai008262/HP-CCHN</v>
      </c>
      <c r="K95" s="10" t="s">
        <v>983</v>
      </c>
      <c r="L95" s="10" t="s">
        <v>978</v>
      </c>
      <c r="M95" s="10" t="s">
        <v>978</v>
      </c>
      <c r="N95" s="10"/>
      <c r="O95" s="10"/>
      <c r="P95" s="10"/>
      <c r="Q95" s="10"/>
      <c r="R95" s="10"/>
      <c r="S95" s="10"/>
      <c r="T95" s="10"/>
      <c r="U95" s="2" t="s">
        <v>43</v>
      </c>
      <c r="V95" s="2"/>
      <c r="W95" s="2" t="s">
        <v>91</v>
      </c>
      <c r="X95" s="2" t="s">
        <v>242</v>
      </c>
      <c r="Y95" s="2" t="str">
        <f>+VLOOKUP(C95,[1]Sheet1!D$6:J$555,7,0)</f>
        <v>Phó khoa</v>
      </c>
    </row>
    <row r="96" spans="1:25" s="23" customFormat="1" ht="47.25" x14ac:dyDescent="0.25">
      <c r="A96" s="2">
        <f>+IF(D96="","",COUNTA($D$11:D96))</f>
        <v>83</v>
      </c>
      <c r="B96" s="2">
        <v>3</v>
      </c>
      <c r="C96" s="29" t="s">
        <v>243</v>
      </c>
      <c r="D96" s="30" t="s">
        <v>244</v>
      </c>
      <c r="E96" s="31" t="s">
        <v>148</v>
      </c>
      <c r="F96" s="22" t="s">
        <v>1252</v>
      </c>
      <c r="G96" s="2" t="s">
        <v>13</v>
      </c>
      <c r="H96" s="2"/>
      <c r="I96" s="2"/>
      <c r="J96" s="10" t="str">
        <f t="shared" si="2"/>
        <v>Vũ Trọng Tài002112/HP-CCHN</v>
      </c>
      <c r="K96" s="10" t="s">
        <v>983</v>
      </c>
      <c r="L96" s="10" t="s">
        <v>975</v>
      </c>
      <c r="M96" s="10" t="s">
        <v>975</v>
      </c>
      <c r="N96" s="10"/>
      <c r="O96" s="10"/>
      <c r="P96" s="10"/>
      <c r="Q96" s="10"/>
      <c r="R96" s="10"/>
      <c r="S96" s="10"/>
      <c r="T96" s="10"/>
      <c r="U96" s="2" t="s">
        <v>245</v>
      </c>
      <c r="V96" s="2"/>
      <c r="W96" s="2" t="s">
        <v>128</v>
      </c>
      <c r="X96" s="2" t="s">
        <v>242</v>
      </c>
      <c r="Y96" s="2" t="str">
        <f>+VLOOKUP(C96,[1]Sheet1!D$6:J$555,7,0)</f>
        <v>Phó khoa Nội Hô hấp - tim mạch</v>
      </c>
    </row>
    <row r="97" spans="1:25" s="23" customFormat="1" ht="47.25" x14ac:dyDescent="0.25">
      <c r="A97" s="2">
        <f>+IF(D97="","",COUNTA($D$11:D97))</f>
        <v>84</v>
      </c>
      <c r="B97" s="2">
        <v>4</v>
      </c>
      <c r="C97" s="20" t="s">
        <v>246</v>
      </c>
      <c r="D97" s="10" t="s">
        <v>247</v>
      </c>
      <c r="E97" s="52" t="s">
        <v>135</v>
      </c>
      <c r="F97" s="22" t="s">
        <v>1252</v>
      </c>
      <c r="G97" s="2" t="s">
        <v>6</v>
      </c>
      <c r="H97" s="2"/>
      <c r="I97" s="2"/>
      <c r="J97" s="10" t="str">
        <f t="shared" si="2"/>
        <v>Đỗ Thị Thúy008537/HP-CCHN</v>
      </c>
      <c r="K97" s="10" t="s">
        <v>983</v>
      </c>
      <c r="L97" s="10" t="s">
        <v>975</v>
      </c>
      <c r="M97" s="10" t="s">
        <v>975</v>
      </c>
      <c r="N97" s="10"/>
      <c r="O97" s="10"/>
      <c r="P97" s="10"/>
      <c r="Q97" s="10"/>
      <c r="R97" s="10"/>
      <c r="S97" s="10"/>
      <c r="T97" s="10"/>
      <c r="U97" s="2" t="s">
        <v>43</v>
      </c>
      <c r="V97" s="2"/>
      <c r="W97" s="2" t="s">
        <v>189</v>
      </c>
      <c r="X97" s="2" t="s">
        <v>242</v>
      </c>
      <c r="Y97" s="2" t="s">
        <v>60</v>
      </c>
    </row>
    <row r="98" spans="1:25" s="23" customFormat="1" ht="47.25" x14ac:dyDescent="0.25">
      <c r="A98" s="2">
        <f>+IF(D98="","",COUNTA($D$11:D98))</f>
        <v>85</v>
      </c>
      <c r="B98" s="2">
        <v>5</v>
      </c>
      <c r="C98" s="26" t="s">
        <v>248</v>
      </c>
      <c r="D98" s="32" t="s">
        <v>249</v>
      </c>
      <c r="E98" s="53" t="s">
        <v>250</v>
      </c>
      <c r="F98" s="22" t="s">
        <v>1252</v>
      </c>
      <c r="G98" s="2" t="s">
        <v>6</v>
      </c>
      <c r="H98" s="2"/>
      <c r="I98" s="2"/>
      <c r="J98" s="10" t="str">
        <f t="shared" si="2"/>
        <v>Vũ Thị Lý010966/HP-CCHN</v>
      </c>
      <c r="K98" s="10" t="s">
        <v>983</v>
      </c>
      <c r="L98" s="10" t="s">
        <v>975</v>
      </c>
      <c r="M98" s="10" t="s">
        <v>975</v>
      </c>
      <c r="N98" s="10"/>
      <c r="O98" s="10"/>
      <c r="P98" s="10"/>
      <c r="Q98" s="10"/>
      <c r="R98" s="10"/>
      <c r="S98" s="10"/>
      <c r="T98" s="10"/>
      <c r="U98" s="2" t="s">
        <v>85</v>
      </c>
      <c r="V98" s="2"/>
      <c r="W98" s="2" t="s">
        <v>128</v>
      </c>
      <c r="X98" s="2" t="s">
        <v>239</v>
      </c>
      <c r="Y98" s="2" t="s">
        <v>60</v>
      </c>
    </row>
    <row r="99" spans="1:25" s="23" customFormat="1" ht="47.25" x14ac:dyDescent="0.25">
      <c r="A99" s="2">
        <f>+IF(D99="","",COUNTA($D$11:D99))</f>
        <v>86</v>
      </c>
      <c r="B99" s="2">
        <v>6</v>
      </c>
      <c r="C99" s="29" t="s">
        <v>251</v>
      </c>
      <c r="D99" s="30" t="s">
        <v>252</v>
      </c>
      <c r="E99" s="31" t="s">
        <v>148</v>
      </c>
      <c r="F99" s="22" t="s">
        <v>1252</v>
      </c>
      <c r="G99" s="2" t="s">
        <v>6</v>
      </c>
      <c r="H99" s="2"/>
      <c r="I99" s="2"/>
      <c r="J99" s="10" t="str">
        <f t="shared" si="2"/>
        <v>Trần Thị Quyên010462/HP-CCHN</v>
      </c>
      <c r="K99" s="10" t="s">
        <v>983</v>
      </c>
      <c r="L99" s="10" t="s">
        <v>975</v>
      </c>
      <c r="M99" s="10" t="s">
        <v>975</v>
      </c>
      <c r="N99" s="10"/>
      <c r="O99" s="10"/>
      <c r="P99" s="10"/>
      <c r="Q99" s="10"/>
      <c r="R99" s="10"/>
      <c r="S99" s="10"/>
      <c r="T99" s="10"/>
      <c r="U99" s="2" t="s">
        <v>177</v>
      </c>
      <c r="V99" s="2"/>
      <c r="W99" s="2" t="s">
        <v>128</v>
      </c>
      <c r="X99" s="2" t="s">
        <v>239</v>
      </c>
      <c r="Y99" s="2" t="s">
        <v>60</v>
      </c>
    </row>
    <row r="100" spans="1:25" s="23" customFormat="1" ht="47.25" x14ac:dyDescent="0.25">
      <c r="A100" s="2">
        <f>+IF(D100="","",COUNTA($D$11:D100))</f>
        <v>87</v>
      </c>
      <c r="B100" s="2">
        <v>7</v>
      </c>
      <c r="C100" s="29" t="s">
        <v>253</v>
      </c>
      <c r="D100" s="30" t="s">
        <v>254</v>
      </c>
      <c r="E100" s="31" t="s">
        <v>148</v>
      </c>
      <c r="F100" s="22" t="s">
        <v>1252</v>
      </c>
      <c r="G100" s="2" t="s">
        <v>6</v>
      </c>
      <c r="H100" s="2"/>
      <c r="I100" s="2"/>
      <c r="J100" s="10" t="str">
        <f t="shared" si="2"/>
        <v>Lưu Ngọc Mai005473/HP-CCHN</v>
      </c>
      <c r="K100" s="10" t="s">
        <v>983</v>
      </c>
      <c r="L100" s="10" t="s">
        <v>975</v>
      </c>
      <c r="M100" s="10" t="s">
        <v>975</v>
      </c>
      <c r="N100" s="10"/>
      <c r="O100" s="10"/>
      <c r="P100" s="10"/>
      <c r="Q100" s="10"/>
      <c r="R100" s="10"/>
      <c r="S100" s="10"/>
      <c r="T100" s="10"/>
      <c r="U100" s="2" t="s">
        <v>177</v>
      </c>
      <c r="V100" s="2"/>
      <c r="W100" s="2" t="s">
        <v>128</v>
      </c>
      <c r="X100" s="2" t="s">
        <v>242</v>
      </c>
      <c r="Y100" s="2" t="s">
        <v>60</v>
      </c>
    </row>
    <row r="101" spans="1:25" s="23" customFormat="1" ht="47.25" x14ac:dyDescent="0.25">
      <c r="A101" s="2">
        <f>+IF(D101="","",COUNTA($D$11:D101))</f>
        <v>88</v>
      </c>
      <c r="B101" s="2">
        <v>8</v>
      </c>
      <c r="C101" s="26" t="s">
        <v>255</v>
      </c>
      <c r="D101" s="2" t="s">
        <v>256</v>
      </c>
      <c r="E101" s="52" t="s">
        <v>116</v>
      </c>
      <c r="F101" s="22" t="s">
        <v>1252</v>
      </c>
      <c r="G101" s="2" t="s">
        <v>6</v>
      </c>
      <c r="H101" s="2"/>
      <c r="I101" s="2"/>
      <c r="J101" s="10" t="str">
        <f t="shared" si="2"/>
        <v>Nguyễn Thị Phương Châm037702/BYT-CCHN</v>
      </c>
      <c r="K101" s="10" t="s">
        <v>983</v>
      </c>
      <c r="L101" s="10" t="s">
        <v>975</v>
      </c>
      <c r="M101" s="10" t="s">
        <v>975</v>
      </c>
      <c r="N101" s="10"/>
      <c r="O101" s="10"/>
      <c r="P101" s="10"/>
      <c r="Q101" s="10"/>
      <c r="R101" s="10"/>
      <c r="S101" s="10"/>
      <c r="T101" s="10"/>
      <c r="U101" s="2" t="s">
        <v>68</v>
      </c>
      <c r="V101" s="2"/>
      <c r="W101" s="2" t="s">
        <v>128</v>
      </c>
      <c r="X101" s="2" t="s">
        <v>239</v>
      </c>
      <c r="Y101" s="2" t="s">
        <v>60</v>
      </c>
    </row>
    <row r="102" spans="1:25" s="23" customFormat="1" ht="47.25" x14ac:dyDescent="0.25">
      <c r="A102" s="2">
        <f>+IF(D102="","",COUNTA($D$11:D102))</f>
        <v>89</v>
      </c>
      <c r="B102" s="2">
        <v>9</v>
      </c>
      <c r="C102" s="29" t="s">
        <v>257</v>
      </c>
      <c r="D102" s="30" t="s">
        <v>258</v>
      </c>
      <c r="E102" s="31" t="s">
        <v>116</v>
      </c>
      <c r="F102" s="22" t="s">
        <v>1252</v>
      </c>
      <c r="G102" s="2" t="s">
        <v>6</v>
      </c>
      <c r="H102" s="2"/>
      <c r="I102" s="2"/>
      <c r="J102" s="10" t="str">
        <f t="shared" si="2"/>
        <v>Bùi Thị Vũ013102/HP-CCHN</v>
      </c>
      <c r="K102" s="10" t="s">
        <v>983</v>
      </c>
      <c r="L102" s="10" t="s">
        <v>975</v>
      </c>
      <c r="M102" s="10" t="s">
        <v>975</v>
      </c>
      <c r="N102" s="10"/>
      <c r="O102" s="10"/>
      <c r="P102" s="10"/>
      <c r="Q102" s="10"/>
      <c r="R102" s="10"/>
      <c r="S102" s="10"/>
      <c r="T102" s="10"/>
      <c r="U102" s="2" t="s">
        <v>138</v>
      </c>
      <c r="V102" s="2"/>
      <c r="W102" s="2" t="s">
        <v>95</v>
      </c>
      <c r="X102" s="2" t="s">
        <v>239</v>
      </c>
      <c r="Y102" s="2" t="s">
        <v>259</v>
      </c>
    </row>
    <row r="103" spans="1:25" s="23" customFormat="1" ht="47.25" x14ac:dyDescent="0.25">
      <c r="A103" s="2">
        <f>+IF(D103="","",COUNTA($D$11:D103))</f>
        <v>90</v>
      </c>
      <c r="B103" s="2">
        <v>10</v>
      </c>
      <c r="C103" s="24" t="s">
        <v>879</v>
      </c>
      <c r="D103" s="10" t="s">
        <v>880</v>
      </c>
      <c r="E103" s="52" t="s">
        <v>135</v>
      </c>
      <c r="F103" s="22" t="s">
        <v>1252</v>
      </c>
      <c r="G103" s="2" t="s">
        <v>6</v>
      </c>
      <c r="H103" s="2"/>
      <c r="I103" s="2"/>
      <c r="J103" s="10" t="str">
        <f t="shared" si="2"/>
        <v>Phạm Thị Thảo011129/HP-CCHN</v>
      </c>
      <c r="K103" s="10" t="s">
        <v>983</v>
      </c>
      <c r="L103" s="10" t="s">
        <v>975</v>
      </c>
      <c r="M103" s="10" t="s">
        <v>975</v>
      </c>
      <c r="N103" s="10"/>
      <c r="O103" s="10"/>
      <c r="P103" s="10"/>
      <c r="Q103" s="10"/>
      <c r="R103" s="10"/>
      <c r="S103" s="10"/>
      <c r="T103" s="10"/>
      <c r="U103" s="2" t="s">
        <v>43</v>
      </c>
      <c r="V103" s="2"/>
      <c r="W103" s="2" t="s">
        <v>189</v>
      </c>
      <c r="X103" s="2" t="s">
        <v>239</v>
      </c>
      <c r="Y103" s="2" t="str">
        <f>+VLOOKUP(C103,[1]Sheet1!D$6:J$555,7,0)</f>
        <v>Bác sĩ</v>
      </c>
    </row>
    <row r="104" spans="1:25" s="23" customFormat="1" ht="47.25" x14ac:dyDescent="0.25">
      <c r="A104" s="2">
        <f>+IF(D104="","",COUNTA($D$11:D104))</f>
        <v>91</v>
      </c>
      <c r="B104" s="2">
        <v>11</v>
      </c>
      <c r="C104" s="24" t="s">
        <v>881</v>
      </c>
      <c r="D104" s="10" t="s">
        <v>882</v>
      </c>
      <c r="E104" s="52" t="s">
        <v>135</v>
      </c>
      <c r="F104" s="22" t="s">
        <v>1252</v>
      </c>
      <c r="G104" s="2" t="s">
        <v>6</v>
      </c>
      <c r="H104" s="2"/>
      <c r="I104" s="2"/>
      <c r="J104" s="10" t="str">
        <f t="shared" si="2"/>
        <v>Nguyễn Ngọc Lan011067/HP-CCHN</v>
      </c>
      <c r="K104" s="10" t="s">
        <v>983</v>
      </c>
      <c r="L104" s="10" t="s">
        <v>975</v>
      </c>
      <c r="M104" s="10" t="s">
        <v>975</v>
      </c>
      <c r="N104" s="10"/>
      <c r="O104" s="10"/>
      <c r="P104" s="10"/>
      <c r="Q104" s="10"/>
      <c r="R104" s="10"/>
      <c r="S104" s="10"/>
      <c r="T104" s="10"/>
      <c r="U104" s="2" t="s">
        <v>43</v>
      </c>
      <c r="V104" s="2"/>
      <c r="W104" s="2" t="s">
        <v>128</v>
      </c>
      <c r="X104" s="2" t="s">
        <v>239</v>
      </c>
      <c r="Y104" s="2" t="s">
        <v>60</v>
      </c>
    </row>
    <row r="105" spans="1:25" s="23" customFormat="1" ht="47.25" x14ac:dyDescent="0.25">
      <c r="A105" s="2">
        <f>+IF(D105="","",COUNTA($D$11:D105))</f>
        <v>92</v>
      </c>
      <c r="B105" s="2">
        <v>12</v>
      </c>
      <c r="C105" s="24" t="s">
        <v>883</v>
      </c>
      <c r="D105" s="10" t="s">
        <v>884</v>
      </c>
      <c r="E105" s="52" t="s">
        <v>135</v>
      </c>
      <c r="F105" s="22" t="s">
        <v>1252</v>
      </c>
      <c r="G105" s="2" t="s">
        <v>6</v>
      </c>
      <c r="H105" s="2"/>
      <c r="I105" s="2"/>
      <c r="J105" s="10" t="str">
        <f t="shared" si="2"/>
        <v>Phạm Thị Thắm011066/HP-CCHN</v>
      </c>
      <c r="K105" s="10" t="s">
        <v>983</v>
      </c>
      <c r="L105" s="10" t="s">
        <v>975</v>
      </c>
      <c r="M105" s="10" t="s">
        <v>975</v>
      </c>
      <c r="N105" s="10"/>
      <c r="O105" s="10"/>
      <c r="P105" s="10"/>
      <c r="Q105" s="10"/>
      <c r="R105" s="10"/>
      <c r="S105" s="10"/>
      <c r="T105" s="10"/>
      <c r="U105" s="2" t="s">
        <v>43</v>
      </c>
      <c r="V105" s="2"/>
      <c r="W105" s="2" t="s">
        <v>128</v>
      </c>
      <c r="X105" s="2" t="s">
        <v>239</v>
      </c>
      <c r="Y105" s="2" t="s">
        <v>60</v>
      </c>
    </row>
    <row r="106" spans="1:25" s="23" customFormat="1" ht="47.25" x14ac:dyDescent="0.25">
      <c r="A106" s="2">
        <f>+IF(D106="","",COUNTA($D$11:D106))</f>
        <v>93</v>
      </c>
      <c r="B106" s="2">
        <v>13</v>
      </c>
      <c r="C106" s="36" t="s">
        <v>885</v>
      </c>
      <c r="D106" s="32" t="s">
        <v>886</v>
      </c>
      <c r="E106" s="55" t="s">
        <v>148</v>
      </c>
      <c r="F106" s="22" t="s">
        <v>1252</v>
      </c>
      <c r="G106" s="2" t="s">
        <v>6</v>
      </c>
      <c r="H106" s="2"/>
      <c r="I106" s="2"/>
      <c r="J106" s="10" t="str">
        <f t="shared" si="2"/>
        <v>Vũ Thị Lan Anh012318/HP-CCHN</v>
      </c>
      <c r="K106" s="10" t="s">
        <v>983</v>
      </c>
      <c r="L106" s="10" t="s">
        <v>975</v>
      </c>
      <c r="M106" s="10" t="s">
        <v>975</v>
      </c>
      <c r="N106" s="10"/>
      <c r="O106" s="10"/>
      <c r="P106" s="10"/>
      <c r="Q106" s="10"/>
      <c r="R106" s="10"/>
      <c r="S106" s="10"/>
      <c r="T106" s="10"/>
      <c r="U106" s="2" t="s">
        <v>162</v>
      </c>
      <c r="V106" s="2"/>
      <c r="W106" s="2" t="s">
        <v>128</v>
      </c>
      <c r="X106" s="2" t="s">
        <v>239</v>
      </c>
      <c r="Y106" s="2" t="s">
        <v>60</v>
      </c>
    </row>
    <row r="107" spans="1:25" s="23" customFormat="1" ht="47.25" x14ac:dyDescent="0.25">
      <c r="A107" s="2">
        <f>+IF(D107="","",COUNTA($D$11:D107))</f>
        <v>94</v>
      </c>
      <c r="B107" s="2">
        <v>14</v>
      </c>
      <c r="C107" s="26" t="s">
        <v>887</v>
      </c>
      <c r="D107" s="32" t="s">
        <v>888</v>
      </c>
      <c r="E107" s="53" t="s">
        <v>250</v>
      </c>
      <c r="F107" s="22" t="s">
        <v>1252</v>
      </c>
      <c r="G107" s="2" t="s">
        <v>6</v>
      </c>
      <c r="H107" s="2"/>
      <c r="I107" s="2"/>
      <c r="J107" s="10" t="str">
        <f t="shared" si="2"/>
        <v>Đào Thị Hà012355/HP-CCHN</v>
      </c>
      <c r="K107" s="10" t="s">
        <v>983</v>
      </c>
      <c r="L107" s="10" t="s">
        <v>975</v>
      </c>
      <c r="M107" s="10" t="s">
        <v>975</v>
      </c>
      <c r="N107" s="10"/>
      <c r="O107" s="10"/>
      <c r="P107" s="10"/>
      <c r="Q107" s="10"/>
      <c r="R107" s="10"/>
      <c r="S107" s="10"/>
      <c r="T107" s="10"/>
      <c r="U107" s="2" t="s">
        <v>159</v>
      </c>
      <c r="V107" s="2"/>
      <c r="W107" s="2" t="s">
        <v>128</v>
      </c>
      <c r="X107" s="2" t="s">
        <v>239</v>
      </c>
      <c r="Y107" s="2" t="s">
        <v>60</v>
      </c>
    </row>
    <row r="108" spans="1:25" s="23" customFormat="1" ht="47.25" x14ac:dyDescent="0.25">
      <c r="A108" s="2">
        <f>+IF(D108="","",COUNTA($D$11:D108))</f>
        <v>95</v>
      </c>
      <c r="B108" s="2">
        <v>15</v>
      </c>
      <c r="C108" s="26" t="s">
        <v>1087</v>
      </c>
      <c r="D108" s="32" t="s">
        <v>1088</v>
      </c>
      <c r="E108" s="53" t="s">
        <v>1117</v>
      </c>
      <c r="F108" s="22" t="s">
        <v>1252</v>
      </c>
      <c r="G108" s="2" t="s">
        <v>6</v>
      </c>
      <c r="H108" s="2"/>
      <c r="I108" s="2"/>
      <c r="J108" s="10" t="str">
        <f t="shared" si="2"/>
        <v>Phạm Minh Sơn000186/HP-GPHN</v>
      </c>
      <c r="K108" s="10" t="s">
        <v>983</v>
      </c>
      <c r="L108" s="10"/>
      <c r="M108" s="10"/>
      <c r="N108" s="10"/>
      <c r="O108" s="10" t="s">
        <v>975</v>
      </c>
      <c r="P108" s="10"/>
      <c r="Q108" s="10"/>
      <c r="R108" s="10"/>
      <c r="S108" s="10"/>
      <c r="T108" s="10"/>
      <c r="U108" s="2" t="s">
        <v>1089</v>
      </c>
      <c r="V108" s="2"/>
      <c r="W108" s="2" t="s">
        <v>128</v>
      </c>
      <c r="X108" s="2" t="s">
        <v>128</v>
      </c>
      <c r="Y108" s="2" t="s">
        <v>60</v>
      </c>
    </row>
    <row r="109" spans="1:25" s="23" customFormat="1" ht="47.25" x14ac:dyDescent="0.25">
      <c r="A109" s="2">
        <f>+IF(D109="","",COUNTA($D$11:D109))</f>
        <v>96</v>
      </c>
      <c r="B109" s="2">
        <v>16</v>
      </c>
      <c r="C109" s="26" t="s">
        <v>1115</v>
      </c>
      <c r="D109" s="32" t="s">
        <v>1116</v>
      </c>
      <c r="E109" s="53" t="s">
        <v>1117</v>
      </c>
      <c r="F109" s="22" t="s">
        <v>1252</v>
      </c>
      <c r="G109" s="2" t="s">
        <v>6</v>
      </c>
      <c r="H109" s="2"/>
      <c r="I109" s="2"/>
      <c r="J109" s="10" t="str">
        <f t="shared" si="2"/>
        <v>Nguyễn Thị Doan001614/BYT-GPHN</v>
      </c>
      <c r="K109" s="10" t="s">
        <v>983</v>
      </c>
      <c r="L109" s="10"/>
      <c r="M109" s="10"/>
      <c r="N109" s="10"/>
      <c r="O109" s="10"/>
      <c r="P109" s="10" t="s">
        <v>975</v>
      </c>
      <c r="Q109" s="10"/>
      <c r="R109" s="10"/>
      <c r="S109" s="10"/>
      <c r="T109" s="10"/>
      <c r="U109" s="2" t="s">
        <v>1118</v>
      </c>
      <c r="V109" s="2"/>
      <c r="W109" s="2" t="s">
        <v>128</v>
      </c>
      <c r="X109" s="2" t="s">
        <v>128</v>
      </c>
      <c r="Y109" s="2" t="s">
        <v>60</v>
      </c>
    </row>
    <row r="110" spans="1:25" s="23" customFormat="1" ht="47.25" x14ac:dyDescent="0.25">
      <c r="A110" s="2">
        <f>+IF(D110="","",COUNTA($D$11:D110))</f>
        <v>97</v>
      </c>
      <c r="B110" s="2"/>
      <c r="C110" s="29" t="s">
        <v>1201</v>
      </c>
      <c r="D110" s="42" t="s">
        <v>1205</v>
      </c>
      <c r="E110" s="43" t="s">
        <v>1107</v>
      </c>
      <c r="F110" s="22" t="s">
        <v>1261</v>
      </c>
      <c r="G110" s="2" t="s">
        <v>1198</v>
      </c>
      <c r="H110" s="2"/>
      <c r="I110" s="2"/>
      <c r="J110" s="10" t="str">
        <f t="shared" ref="J110:J113" si="4">+C110&amp;D110</f>
        <v>Vũ Thị Phương000484/HP-GPHN</v>
      </c>
      <c r="K110" s="10" t="s">
        <v>983</v>
      </c>
      <c r="L110" s="10"/>
      <c r="M110" s="10"/>
      <c r="N110" s="10"/>
      <c r="O110" s="10"/>
      <c r="P110" s="10"/>
      <c r="Q110" s="10"/>
      <c r="R110" s="10"/>
      <c r="S110" s="10" t="s">
        <v>1154</v>
      </c>
      <c r="T110" s="10"/>
      <c r="U110" s="2" t="s">
        <v>1235</v>
      </c>
      <c r="V110" s="2" t="s">
        <v>1053</v>
      </c>
      <c r="W110" s="2" t="s">
        <v>128</v>
      </c>
      <c r="X110" s="2" t="s">
        <v>128</v>
      </c>
      <c r="Y110" s="2" t="s">
        <v>60</v>
      </c>
    </row>
    <row r="111" spans="1:25" s="23" customFormat="1" ht="31.5" x14ac:dyDescent="0.25">
      <c r="A111" s="2">
        <f>+IF(D111="","",COUNTA($D$11:D111))</f>
        <v>98</v>
      </c>
      <c r="B111" s="2"/>
      <c r="C111" s="29" t="s">
        <v>1202</v>
      </c>
      <c r="D111" s="42" t="s">
        <v>1206</v>
      </c>
      <c r="E111" s="43" t="s">
        <v>1107</v>
      </c>
      <c r="F111" s="22" t="s">
        <v>1261</v>
      </c>
      <c r="G111" s="2" t="s">
        <v>1198</v>
      </c>
      <c r="H111" s="2"/>
      <c r="I111" s="2"/>
      <c r="J111" s="10" t="str">
        <f t="shared" si="4"/>
        <v>Hà Thúy Hà000059/HP-GPHN</v>
      </c>
      <c r="K111" s="10" t="s">
        <v>983</v>
      </c>
      <c r="L111" s="10"/>
      <c r="M111" s="10"/>
      <c r="N111" s="10"/>
      <c r="O111" s="10"/>
      <c r="P111" s="10"/>
      <c r="Q111" s="10"/>
      <c r="R111" s="10"/>
      <c r="S111" s="10" t="s">
        <v>1154</v>
      </c>
      <c r="T111" s="10"/>
      <c r="U111" s="2" t="s">
        <v>1235</v>
      </c>
      <c r="V111" s="2" t="s">
        <v>1053</v>
      </c>
      <c r="W111" s="2" t="s">
        <v>128</v>
      </c>
      <c r="X111" s="2" t="s">
        <v>128</v>
      </c>
      <c r="Y111" s="2" t="s">
        <v>60</v>
      </c>
    </row>
    <row r="112" spans="1:25" s="23" customFormat="1" ht="47.25" x14ac:dyDescent="0.25">
      <c r="A112" s="2">
        <f>+IF(D112="","",COUNTA($D$11:D112))</f>
        <v>99</v>
      </c>
      <c r="B112" s="2"/>
      <c r="C112" s="29" t="s">
        <v>1203</v>
      </c>
      <c r="D112" s="42" t="s">
        <v>1207</v>
      </c>
      <c r="E112" s="43" t="s">
        <v>116</v>
      </c>
      <c r="F112" s="22" t="s">
        <v>1261</v>
      </c>
      <c r="G112" s="2" t="s">
        <v>1198</v>
      </c>
      <c r="H112" s="2"/>
      <c r="I112" s="2"/>
      <c r="J112" s="10" t="str">
        <f t="shared" si="4"/>
        <v>Nguyễn Phương Thảo012770/HP-CCHN</v>
      </c>
      <c r="K112" s="10" t="s">
        <v>983</v>
      </c>
      <c r="L112" s="10"/>
      <c r="M112" s="10"/>
      <c r="N112" s="10"/>
      <c r="O112" s="10"/>
      <c r="P112" s="10"/>
      <c r="Q112" s="10"/>
      <c r="R112" s="10"/>
      <c r="S112" s="10" t="s">
        <v>1154</v>
      </c>
      <c r="T112" s="10"/>
      <c r="U112" s="2" t="s">
        <v>1235</v>
      </c>
      <c r="V112" s="2" t="s">
        <v>1053</v>
      </c>
      <c r="W112" s="2" t="s">
        <v>128</v>
      </c>
      <c r="X112" s="2" t="s">
        <v>128</v>
      </c>
      <c r="Y112" s="2" t="s">
        <v>60</v>
      </c>
    </row>
    <row r="113" spans="1:25" s="23" customFormat="1" ht="47.25" x14ac:dyDescent="0.25">
      <c r="A113" s="2">
        <f>+IF(D113="","",COUNTA($D$11:D113))</f>
        <v>100</v>
      </c>
      <c r="B113" s="2"/>
      <c r="C113" s="48" t="s">
        <v>1204</v>
      </c>
      <c r="D113" s="49" t="s">
        <v>1208</v>
      </c>
      <c r="E113" s="48" t="s">
        <v>116</v>
      </c>
      <c r="F113" s="22" t="s">
        <v>1261</v>
      </c>
      <c r="G113" s="2" t="s">
        <v>1198</v>
      </c>
      <c r="H113" s="2"/>
      <c r="I113" s="2"/>
      <c r="J113" s="10" t="str">
        <f t="shared" si="4"/>
        <v>Lê Thu Hương006050/HP-CCHN</v>
      </c>
      <c r="K113" s="10" t="s">
        <v>983</v>
      </c>
      <c r="L113" s="10"/>
      <c r="M113" s="10"/>
      <c r="N113" s="10"/>
      <c r="O113" s="10"/>
      <c r="P113" s="10"/>
      <c r="Q113" s="10"/>
      <c r="R113" s="10"/>
      <c r="S113" s="10" t="s">
        <v>1154</v>
      </c>
      <c r="T113" s="10"/>
      <c r="U113" s="2" t="s">
        <v>1235</v>
      </c>
      <c r="V113" s="2" t="s">
        <v>1053</v>
      </c>
      <c r="W113" s="2" t="s">
        <v>128</v>
      </c>
      <c r="X113" s="2" t="s">
        <v>128</v>
      </c>
      <c r="Y113" s="2" t="s">
        <v>60</v>
      </c>
    </row>
    <row r="114" spans="1:25" s="23" customFormat="1" ht="47.25" x14ac:dyDescent="0.25">
      <c r="A114" s="2">
        <f>+IF(D114="","",COUNTA($D$11:D114))</f>
        <v>101</v>
      </c>
      <c r="B114" s="2">
        <v>16</v>
      </c>
      <c r="C114" s="24" t="s">
        <v>260</v>
      </c>
      <c r="D114" s="10" t="s">
        <v>1102</v>
      </c>
      <c r="E114" s="52" t="s">
        <v>79</v>
      </c>
      <c r="F114" s="22" t="s">
        <v>1252</v>
      </c>
      <c r="G114" s="2" t="s">
        <v>7</v>
      </c>
      <c r="H114" s="2"/>
      <c r="I114" s="2"/>
      <c r="J114" s="10" t="str">
        <f t="shared" si="2"/>
        <v>Lê Thị Hồng000451/HP-GPHN</v>
      </c>
      <c r="K114" s="10" t="s">
        <v>983</v>
      </c>
      <c r="L114" s="10" t="s">
        <v>975</v>
      </c>
      <c r="M114" s="10" t="s">
        <v>975</v>
      </c>
      <c r="N114" s="10"/>
      <c r="O114" s="10"/>
      <c r="P114" s="10"/>
      <c r="Q114" s="10"/>
      <c r="R114" s="10"/>
      <c r="S114" s="10"/>
      <c r="T114" s="10"/>
      <c r="U114" s="2" t="s">
        <v>43</v>
      </c>
      <c r="V114" s="2"/>
      <c r="W114" s="2" t="s">
        <v>128</v>
      </c>
      <c r="X114" s="2" t="s">
        <v>239</v>
      </c>
      <c r="Y114" s="2" t="str">
        <f>+VLOOKUP(C114,[1]Sheet1!D$6:J$555,7,0)</f>
        <v>Điều dưỡng trưởng</v>
      </c>
    </row>
    <row r="115" spans="1:25" s="23" customFormat="1" ht="78.75" x14ac:dyDescent="0.25">
      <c r="A115" s="2">
        <f>+IF(D115="","",COUNTA($D$11:D115))</f>
        <v>102</v>
      </c>
      <c r="B115" s="2">
        <v>17</v>
      </c>
      <c r="C115" s="24" t="s">
        <v>261</v>
      </c>
      <c r="D115" s="10" t="s">
        <v>262</v>
      </c>
      <c r="E115" s="52" t="s">
        <v>75</v>
      </c>
      <c r="F115" s="22" t="s">
        <v>1259</v>
      </c>
      <c r="G115" s="2" t="s">
        <v>5</v>
      </c>
      <c r="H115" s="2"/>
      <c r="I115" s="2"/>
      <c r="J115" s="10" t="str">
        <f t="shared" si="2"/>
        <v>Lê Thị Ly020995/HNO-CCHN</v>
      </c>
      <c r="K115" s="10" t="s">
        <v>983</v>
      </c>
      <c r="L115" s="10" t="s">
        <v>981</v>
      </c>
      <c r="M115" s="10" t="s">
        <v>981</v>
      </c>
      <c r="N115" s="10"/>
      <c r="O115" s="10"/>
      <c r="P115" s="10"/>
      <c r="Q115" s="10"/>
      <c r="R115" s="10"/>
      <c r="S115" s="10"/>
      <c r="T115" s="10"/>
      <c r="U115" s="2" t="s">
        <v>43</v>
      </c>
      <c r="V115" s="2"/>
      <c r="W115" s="2" t="s">
        <v>44</v>
      </c>
      <c r="X115" s="2" t="s">
        <v>239</v>
      </c>
      <c r="Y115" s="2" t="s">
        <v>79</v>
      </c>
    </row>
    <row r="116" spans="1:25" s="23" customFormat="1" ht="78.75" x14ac:dyDescent="0.25">
      <c r="A116" s="2">
        <f>+IF(D116="","",COUNTA($D$11:D116))</f>
        <v>103</v>
      </c>
      <c r="B116" s="2">
        <v>18</v>
      </c>
      <c r="C116" s="24" t="s">
        <v>263</v>
      </c>
      <c r="D116" s="10" t="s">
        <v>264</v>
      </c>
      <c r="E116" s="52" t="s">
        <v>75</v>
      </c>
      <c r="F116" s="22" t="s">
        <v>1252</v>
      </c>
      <c r="G116" s="2" t="s">
        <v>5</v>
      </c>
      <c r="H116" s="2"/>
      <c r="I116" s="2"/>
      <c r="J116" s="10" t="str">
        <f t="shared" si="2"/>
        <v>Bùi Thị Như Thảo011329/HP-CCHN</v>
      </c>
      <c r="K116" s="10" t="s">
        <v>983</v>
      </c>
      <c r="L116" s="10" t="s">
        <v>975</v>
      </c>
      <c r="M116" s="10" t="s">
        <v>975</v>
      </c>
      <c r="N116" s="10"/>
      <c r="O116" s="10"/>
      <c r="P116" s="10"/>
      <c r="Q116" s="10"/>
      <c r="R116" s="10"/>
      <c r="S116" s="10"/>
      <c r="T116" s="10"/>
      <c r="U116" s="2" t="s">
        <v>43</v>
      </c>
      <c r="V116" s="2"/>
      <c r="W116" s="2" t="s">
        <v>128</v>
      </c>
      <c r="X116" s="2" t="s">
        <v>239</v>
      </c>
      <c r="Y116" s="2" t="s">
        <v>79</v>
      </c>
    </row>
    <row r="117" spans="1:25" s="23" customFormat="1" ht="78.75" x14ac:dyDescent="0.25">
      <c r="A117" s="2">
        <f>+IF(D117="","",COUNTA($D$11:D117))</f>
        <v>104</v>
      </c>
      <c r="B117" s="2">
        <v>19</v>
      </c>
      <c r="C117" s="24" t="s">
        <v>265</v>
      </c>
      <c r="D117" s="10" t="s">
        <v>266</v>
      </c>
      <c r="E117" s="52" t="s">
        <v>75</v>
      </c>
      <c r="F117" s="22" t="s">
        <v>1252</v>
      </c>
      <c r="G117" s="2" t="s">
        <v>5</v>
      </c>
      <c r="H117" s="2"/>
      <c r="I117" s="2"/>
      <c r="J117" s="10" t="str">
        <f t="shared" si="2"/>
        <v>Hoàng Thị Kim Dung011145/HP-CCHN</v>
      </c>
      <c r="K117" s="10" t="s">
        <v>983</v>
      </c>
      <c r="L117" s="10" t="s">
        <v>975</v>
      </c>
      <c r="M117" s="10" t="s">
        <v>975</v>
      </c>
      <c r="N117" s="10"/>
      <c r="O117" s="10"/>
      <c r="P117" s="10"/>
      <c r="Q117" s="10"/>
      <c r="R117" s="10"/>
      <c r="S117" s="10"/>
      <c r="T117" s="10"/>
      <c r="U117" s="2" t="s">
        <v>43</v>
      </c>
      <c r="V117" s="2"/>
      <c r="W117" s="2" t="s">
        <v>128</v>
      </c>
      <c r="X117" s="2" t="s">
        <v>239</v>
      </c>
      <c r="Y117" s="2" t="s">
        <v>79</v>
      </c>
    </row>
    <row r="118" spans="1:25" s="23" customFormat="1" ht="47.25" x14ac:dyDescent="0.25">
      <c r="A118" s="2">
        <f>+IF(D118="","",COUNTA($D$11:D118))</f>
        <v>105</v>
      </c>
      <c r="B118" s="2">
        <v>20</v>
      </c>
      <c r="C118" s="29" t="s">
        <v>267</v>
      </c>
      <c r="D118" s="30" t="s">
        <v>268</v>
      </c>
      <c r="E118" s="52" t="s">
        <v>219</v>
      </c>
      <c r="F118" s="22" t="s">
        <v>1252</v>
      </c>
      <c r="G118" s="2" t="s">
        <v>5</v>
      </c>
      <c r="H118" s="2"/>
      <c r="I118" s="2"/>
      <c r="J118" s="10" t="str">
        <f t="shared" si="2"/>
        <v>Ngô Thị Minh Hồng006746/HP-CCHN</v>
      </c>
      <c r="K118" s="10" t="s">
        <v>983</v>
      </c>
      <c r="L118" s="10" t="s">
        <v>975</v>
      </c>
      <c r="M118" s="10" t="s">
        <v>975</v>
      </c>
      <c r="N118" s="10"/>
      <c r="O118" s="10"/>
      <c r="P118" s="10"/>
      <c r="Q118" s="10"/>
      <c r="R118" s="10"/>
      <c r="S118" s="10"/>
      <c r="T118" s="10"/>
      <c r="U118" s="2" t="s">
        <v>220</v>
      </c>
      <c r="V118" s="2"/>
      <c r="W118" s="2" t="s">
        <v>128</v>
      </c>
      <c r="X118" s="2" t="s">
        <v>239</v>
      </c>
      <c r="Y118" s="2" t="s">
        <v>79</v>
      </c>
    </row>
    <row r="119" spans="1:25" s="23" customFormat="1" ht="78.75" x14ac:dyDescent="0.25">
      <c r="A119" s="2">
        <f>+IF(D119="","",COUNTA($D$11:D119))</f>
        <v>106</v>
      </c>
      <c r="B119" s="2">
        <v>21</v>
      </c>
      <c r="C119" s="29" t="s">
        <v>269</v>
      </c>
      <c r="D119" s="30" t="s">
        <v>270</v>
      </c>
      <c r="E119" s="52" t="s">
        <v>84</v>
      </c>
      <c r="F119" s="22" t="s">
        <v>1252</v>
      </c>
      <c r="G119" s="2" t="s">
        <v>5</v>
      </c>
      <c r="H119" s="2"/>
      <c r="I119" s="2"/>
      <c r="J119" s="10" t="str">
        <f t="shared" si="2"/>
        <v>Nguyễn Thu Trang012525/HP-CCHN</v>
      </c>
      <c r="K119" s="10" t="s">
        <v>983</v>
      </c>
      <c r="L119" s="10" t="s">
        <v>975</v>
      </c>
      <c r="M119" s="10" t="s">
        <v>975</v>
      </c>
      <c r="N119" s="10"/>
      <c r="O119" s="10"/>
      <c r="P119" s="10"/>
      <c r="Q119" s="10"/>
      <c r="R119" s="10"/>
      <c r="S119" s="10"/>
      <c r="T119" s="10"/>
      <c r="U119" s="2" t="s">
        <v>138</v>
      </c>
      <c r="V119" s="2"/>
      <c r="W119" s="2" t="s">
        <v>128</v>
      </c>
      <c r="X119" s="2" t="s">
        <v>239</v>
      </c>
      <c r="Y119" s="2" t="s">
        <v>79</v>
      </c>
    </row>
    <row r="120" spans="1:25" s="23" customFormat="1" ht="78.75" x14ac:dyDescent="0.25">
      <c r="A120" s="2">
        <f>+IF(D120="","",COUNTA($D$11:D120))</f>
        <v>107</v>
      </c>
      <c r="B120" s="2">
        <v>22</v>
      </c>
      <c r="C120" s="29" t="s">
        <v>271</v>
      </c>
      <c r="D120" s="30" t="s">
        <v>272</v>
      </c>
      <c r="E120" s="52" t="s">
        <v>84</v>
      </c>
      <c r="F120" s="22" t="s">
        <v>1252</v>
      </c>
      <c r="G120" s="2" t="s">
        <v>5</v>
      </c>
      <c r="H120" s="2"/>
      <c r="I120" s="2"/>
      <c r="J120" s="10" t="str">
        <f t="shared" si="2"/>
        <v>Nguyễn Khoa Khánh Ngọc011200/HP-CCHN</v>
      </c>
      <c r="K120" s="10" t="s">
        <v>983</v>
      </c>
      <c r="L120" s="10" t="s">
        <v>975</v>
      </c>
      <c r="M120" s="10" t="s">
        <v>975</v>
      </c>
      <c r="N120" s="10"/>
      <c r="O120" s="10"/>
      <c r="P120" s="10"/>
      <c r="Q120" s="10"/>
      <c r="R120" s="10"/>
      <c r="S120" s="10"/>
      <c r="T120" s="10"/>
      <c r="U120" s="2" t="s">
        <v>245</v>
      </c>
      <c r="V120" s="2"/>
      <c r="W120" s="2" t="s">
        <v>128</v>
      </c>
      <c r="X120" s="2" t="s">
        <v>239</v>
      </c>
      <c r="Y120" s="2" t="s">
        <v>79</v>
      </c>
    </row>
    <row r="121" spans="1:25" s="23" customFormat="1" ht="78.75" x14ac:dyDescent="0.25">
      <c r="A121" s="2">
        <f>+IF(D121="","",COUNTA($D$11:D121))</f>
        <v>108</v>
      </c>
      <c r="B121" s="2">
        <v>23</v>
      </c>
      <c r="C121" s="29" t="s">
        <v>273</v>
      </c>
      <c r="D121" s="30" t="s">
        <v>274</v>
      </c>
      <c r="E121" s="52" t="s">
        <v>75</v>
      </c>
      <c r="F121" s="22" t="s">
        <v>1259</v>
      </c>
      <c r="G121" s="2" t="s">
        <v>5</v>
      </c>
      <c r="H121" s="2"/>
      <c r="I121" s="2"/>
      <c r="J121" s="10" t="str">
        <f t="shared" si="2"/>
        <v>Nguyễn Thị Phương Mai013031/HP-CCHN</v>
      </c>
      <c r="K121" s="10" t="s">
        <v>983</v>
      </c>
      <c r="L121" s="10" t="s">
        <v>981</v>
      </c>
      <c r="M121" s="10" t="s">
        <v>981</v>
      </c>
      <c r="N121" s="10"/>
      <c r="O121" s="10"/>
      <c r="P121" s="10"/>
      <c r="Q121" s="10"/>
      <c r="R121" s="10"/>
      <c r="S121" s="10"/>
      <c r="T121" s="10"/>
      <c r="U121" s="2" t="s">
        <v>177</v>
      </c>
      <c r="V121" s="2"/>
      <c r="W121" s="2" t="s">
        <v>128</v>
      </c>
      <c r="X121" s="2" t="s">
        <v>239</v>
      </c>
      <c r="Y121" s="2" t="s">
        <v>79</v>
      </c>
    </row>
    <row r="122" spans="1:25" s="23" customFormat="1" ht="78.75" x14ac:dyDescent="0.25">
      <c r="A122" s="2">
        <f>+IF(D122="","",COUNTA($D$11:D122))</f>
        <v>109</v>
      </c>
      <c r="B122" s="2">
        <v>24</v>
      </c>
      <c r="C122" s="26" t="s">
        <v>275</v>
      </c>
      <c r="D122" s="2" t="s">
        <v>276</v>
      </c>
      <c r="E122" s="52" t="s">
        <v>75</v>
      </c>
      <c r="F122" s="22" t="s">
        <v>1252</v>
      </c>
      <c r="G122" s="2" t="s">
        <v>5</v>
      </c>
      <c r="H122" s="2"/>
      <c r="I122" s="2"/>
      <c r="J122" s="10" t="str">
        <f t="shared" si="2"/>
        <v>Ngô Ngọc Anh013347/HP-CCHN</v>
      </c>
      <c r="K122" s="10" t="s">
        <v>983</v>
      </c>
      <c r="L122" s="10" t="s">
        <v>975</v>
      </c>
      <c r="M122" s="10" t="s">
        <v>975</v>
      </c>
      <c r="N122" s="10"/>
      <c r="O122" s="10"/>
      <c r="P122" s="10"/>
      <c r="Q122" s="10"/>
      <c r="R122" s="10"/>
      <c r="S122" s="10"/>
      <c r="T122" s="10"/>
      <c r="U122" s="2" t="s">
        <v>68</v>
      </c>
      <c r="V122" s="2"/>
      <c r="W122" s="2" t="s">
        <v>128</v>
      </c>
      <c r="X122" s="2" t="s">
        <v>239</v>
      </c>
      <c r="Y122" s="2" t="s">
        <v>79</v>
      </c>
    </row>
    <row r="123" spans="1:25" s="23" customFormat="1" ht="78.75" x14ac:dyDescent="0.25">
      <c r="A123" s="2">
        <f>+IF(D123="","",COUNTA($D$11:D123))</f>
        <v>110</v>
      </c>
      <c r="B123" s="2">
        <v>25</v>
      </c>
      <c r="C123" s="29" t="s">
        <v>277</v>
      </c>
      <c r="D123" s="30" t="s">
        <v>278</v>
      </c>
      <c r="E123" s="52" t="s">
        <v>84</v>
      </c>
      <c r="F123" s="22" t="s">
        <v>1252</v>
      </c>
      <c r="G123" s="2" t="s">
        <v>5</v>
      </c>
      <c r="H123" s="2"/>
      <c r="I123" s="2"/>
      <c r="J123" s="10" t="str">
        <f t="shared" si="2"/>
        <v>Nguyễn Thị Quỳnh Hoa012938/HP-CCHN</v>
      </c>
      <c r="K123" s="10" t="s">
        <v>983</v>
      </c>
      <c r="L123" s="10" t="s">
        <v>975</v>
      </c>
      <c r="M123" s="10" t="s">
        <v>975</v>
      </c>
      <c r="N123" s="10"/>
      <c r="O123" s="10"/>
      <c r="P123" s="10"/>
      <c r="Q123" s="10"/>
      <c r="R123" s="10"/>
      <c r="S123" s="10"/>
      <c r="T123" s="10"/>
      <c r="U123" s="2" t="s">
        <v>279</v>
      </c>
      <c r="V123" s="2"/>
      <c r="W123" s="2" t="s">
        <v>128</v>
      </c>
      <c r="X123" s="2" t="s">
        <v>239</v>
      </c>
      <c r="Y123" s="2" t="str">
        <f>+VLOOKUP(C123,[1]Sheet1!D$6:J$555,7,0)</f>
        <v>Điều dưỡng</v>
      </c>
    </row>
    <row r="124" spans="1:25" s="23" customFormat="1" ht="78.75" x14ac:dyDescent="0.25">
      <c r="A124" s="2">
        <f>+IF(D124="","",COUNTA($D$11:D124))</f>
        <v>111</v>
      </c>
      <c r="B124" s="2">
        <v>26</v>
      </c>
      <c r="C124" s="29" t="s">
        <v>405</v>
      </c>
      <c r="D124" s="30" t="s">
        <v>889</v>
      </c>
      <c r="E124" s="52" t="s">
        <v>75</v>
      </c>
      <c r="F124" s="22" t="s">
        <v>1252</v>
      </c>
      <c r="G124" s="2" t="s">
        <v>5</v>
      </c>
      <c r="H124" s="2"/>
      <c r="I124" s="2"/>
      <c r="J124" s="10" t="str">
        <f t="shared" si="2"/>
        <v>Hoàng Thị Hoa002611/HP-CCHN</v>
      </c>
      <c r="K124" s="10" t="s">
        <v>983</v>
      </c>
      <c r="L124" s="10" t="s">
        <v>975</v>
      </c>
      <c r="M124" s="10" t="s">
        <v>975</v>
      </c>
      <c r="N124" s="10"/>
      <c r="O124" s="10"/>
      <c r="P124" s="10"/>
      <c r="Q124" s="10"/>
      <c r="R124" s="10"/>
      <c r="S124" s="10"/>
      <c r="T124" s="10"/>
      <c r="U124" s="2" t="s">
        <v>289</v>
      </c>
      <c r="V124" s="2"/>
      <c r="W124" s="2" t="s">
        <v>128</v>
      </c>
      <c r="X124" s="2" t="s">
        <v>239</v>
      </c>
      <c r="Y124" s="2" t="str">
        <f>+VLOOKUP(C124,[1]Sheet1!D$6:J$555,7,0)</f>
        <v>Điều dưỡng</v>
      </c>
    </row>
    <row r="125" spans="1:25" s="23" customFormat="1" ht="78.75" x14ac:dyDescent="0.25">
      <c r="A125" s="2">
        <f>+IF(D125="","",COUNTA($D$11:D125))</f>
        <v>112</v>
      </c>
      <c r="B125" s="2">
        <v>27</v>
      </c>
      <c r="C125" s="31" t="s">
        <v>961</v>
      </c>
      <c r="D125" s="30" t="s">
        <v>962</v>
      </c>
      <c r="E125" s="52" t="s">
        <v>75</v>
      </c>
      <c r="F125" s="22" t="s">
        <v>1259</v>
      </c>
      <c r="G125" s="2" t="s">
        <v>5</v>
      </c>
      <c r="H125" s="2"/>
      <c r="I125" s="2"/>
      <c r="J125" s="10" t="str">
        <f t="shared" si="2"/>
        <v>Nguyễn Thị Mai Anh013346/HP-CCHN</v>
      </c>
      <c r="K125" s="10" t="s">
        <v>983</v>
      </c>
      <c r="L125" s="10" t="s">
        <v>981</v>
      </c>
      <c r="M125" s="10" t="s">
        <v>981</v>
      </c>
      <c r="N125" s="10"/>
      <c r="O125" s="10"/>
      <c r="P125" s="10"/>
      <c r="Q125" s="10"/>
      <c r="R125" s="10"/>
      <c r="S125" s="10"/>
      <c r="T125" s="10"/>
      <c r="U125" s="2" t="s">
        <v>951</v>
      </c>
      <c r="V125" s="2"/>
      <c r="W125" s="2" t="s">
        <v>128</v>
      </c>
      <c r="X125" s="2" t="s">
        <v>239</v>
      </c>
      <c r="Y125" s="2" t="str">
        <f>+VLOOKUP(C125,[1]Sheet1!D$6:J$555,7,0)</f>
        <v>Điều dưỡng</v>
      </c>
    </row>
    <row r="126" spans="1:25" s="23" customFormat="1" ht="78.75" x14ac:dyDescent="0.25">
      <c r="A126" s="2">
        <f>+IF(D126="","",COUNTA($D$11:D126))</f>
        <v>113</v>
      </c>
      <c r="B126" s="2">
        <v>28</v>
      </c>
      <c r="C126" s="24" t="s">
        <v>623</v>
      </c>
      <c r="D126" s="10" t="s">
        <v>624</v>
      </c>
      <c r="E126" s="52" t="s">
        <v>75</v>
      </c>
      <c r="F126" s="22" t="s">
        <v>1252</v>
      </c>
      <c r="G126" s="2" t="s">
        <v>5</v>
      </c>
      <c r="H126" s="2"/>
      <c r="I126" s="2"/>
      <c r="J126" s="10" t="str">
        <f t="shared" si="2"/>
        <v>Bùi Thu Hương011827/HP-CCHN</v>
      </c>
      <c r="K126" s="10" t="s">
        <v>983</v>
      </c>
      <c r="L126" s="10" t="s">
        <v>975</v>
      </c>
      <c r="M126" s="10" t="s">
        <v>975</v>
      </c>
      <c r="N126" s="10"/>
      <c r="O126" s="10"/>
      <c r="P126" s="10"/>
      <c r="Q126" s="10"/>
      <c r="R126" s="10"/>
      <c r="S126" s="10"/>
      <c r="T126" s="10"/>
      <c r="U126" s="2" t="s">
        <v>43</v>
      </c>
      <c r="V126" s="2"/>
      <c r="W126" s="2" t="s">
        <v>189</v>
      </c>
      <c r="X126" s="2" t="s">
        <v>605</v>
      </c>
      <c r="Y126" s="2" t="s">
        <v>79</v>
      </c>
    </row>
    <row r="127" spans="1:25" s="23" customFormat="1" ht="57.75" customHeight="1" x14ac:dyDescent="0.25">
      <c r="A127" s="2">
        <f>+IF(D127="","",COUNTA($D$11:D127))</f>
        <v>114</v>
      </c>
      <c r="B127" s="2">
        <v>29</v>
      </c>
      <c r="C127" s="22" t="s">
        <v>994</v>
      </c>
      <c r="D127" s="2" t="s">
        <v>995</v>
      </c>
      <c r="E127" s="22" t="s">
        <v>100</v>
      </c>
      <c r="F127" s="22" t="s">
        <v>1252</v>
      </c>
      <c r="G127" s="2" t="s">
        <v>5</v>
      </c>
      <c r="H127" s="2"/>
      <c r="I127" s="2"/>
      <c r="J127" s="10" t="str">
        <f t="shared" si="2"/>
        <v>Bùi Phương Dung006483/HP-CCHN</v>
      </c>
      <c r="K127" s="10" t="s">
        <v>983</v>
      </c>
      <c r="L127" s="10" t="s">
        <v>975</v>
      </c>
      <c r="M127" s="10" t="s">
        <v>975</v>
      </c>
      <c r="N127" s="10"/>
      <c r="O127" s="10"/>
      <c r="P127" s="10"/>
      <c r="Q127" s="10"/>
      <c r="R127" s="10"/>
      <c r="S127" s="10"/>
      <c r="T127" s="10"/>
      <c r="U127" s="2"/>
      <c r="V127" s="2"/>
      <c r="W127" s="2" t="s">
        <v>128</v>
      </c>
      <c r="X127" s="2" t="s">
        <v>128</v>
      </c>
      <c r="Y127" s="2" t="s">
        <v>79</v>
      </c>
    </row>
    <row r="128" spans="1:25" s="23" customFormat="1" ht="57.75" customHeight="1" x14ac:dyDescent="0.25">
      <c r="A128" s="2">
        <f>+IF(D128="","",COUNTA($D$11:D128))</f>
        <v>115</v>
      </c>
      <c r="B128" s="2">
        <v>30</v>
      </c>
      <c r="C128" s="22" t="s">
        <v>1095</v>
      </c>
      <c r="D128" s="2" t="s">
        <v>1096</v>
      </c>
      <c r="E128" s="52" t="s">
        <v>1097</v>
      </c>
      <c r="F128" s="22" t="s">
        <v>1259</v>
      </c>
      <c r="G128" s="2" t="s">
        <v>5</v>
      </c>
      <c r="H128" s="2"/>
      <c r="I128" s="2"/>
      <c r="J128" s="10" t="str">
        <f t="shared" ref="J128:J129" si="5">+C128&amp;D128</f>
        <v>Vũ Thị Ngọc Anh009847/HD-CCHN</v>
      </c>
      <c r="K128" s="10" t="s">
        <v>983</v>
      </c>
      <c r="L128" s="10"/>
      <c r="M128" s="10"/>
      <c r="N128" s="10"/>
      <c r="O128" s="10" t="s">
        <v>981</v>
      </c>
      <c r="P128" s="10"/>
      <c r="Q128" s="10"/>
      <c r="R128" s="10"/>
      <c r="S128" s="10"/>
      <c r="T128" s="10"/>
      <c r="U128" s="2" t="s">
        <v>1089</v>
      </c>
      <c r="V128" s="2"/>
      <c r="W128" s="2" t="s">
        <v>128</v>
      </c>
      <c r="X128" s="2" t="s">
        <v>128</v>
      </c>
      <c r="Y128" s="2" t="s">
        <v>79</v>
      </c>
    </row>
    <row r="129" spans="1:25" s="23" customFormat="1" ht="57.75" customHeight="1" x14ac:dyDescent="0.25">
      <c r="A129" s="2">
        <f>+IF(D129="","",COUNTA($D$11:D129))</f>
        <v>116</v>
      </c>
      <c r="B129" s="2">
        <v>31</v>
      </c>
      <c r="C129" s="22" t="s">
        <v>1098</v>
      </c>
      <c r="D129" s="2" t="s">
        <v>1099</v>
      </c>
      <c r="E129" s="52" t="s">
        <v>75</v>
      </c>
      <c r="F129" s="22" t="s">
        <v>1259</v>
      </c>
      <c r="G129" s="2" t="s">
        <v>5</v>
      </c>
      <c r="H129" s="2"/>
      <c r="I129" s="2"/>
      <c r="J129" s="10" t="str">
        <f t="shared" si="5"/>
        <v>Đỗ Ngọc Nhung012243/HP-CCHN</v>
      </c>
      <c r="K129" s="10" t="s">
        <v>983</v>
      </c>
      <c r="L129" s="10"/>
      <c r="M129" s="10"/>
      <c r="N129" s="10"/>
      <c r="O129" s="10" t="s">
        <v>981</v>
      </c>
      <c r="P129" s="10"/>
      <c r="Q129" s="10"/>
      <c r="R129" s="10"/>
      <c r="S129" s="10"/>
      <c r="T129" s="10"/>
      <c r="U129" s="2" t="s">
        <v>1089</v>
      </c>
      <c r="V129" s="2"/>
      <c r="W129" s="2" t="s">
        <v>128</v>
      </c>
      <c r="X129" s="2" t="s">
        <v>128</v>
      </c>
      <c r="Y129" s="2" t="s">
        <v>79</v>
      </c>
    </row>
    <row r="130" spans="1:25" s="23" customFormat="1" ht="57.75" customHeight="1" x14ac:dyDescent="0.25">
      <c r="A130" s="2">
        <f>+IF(D130="","",COUNTA($D$11:D130))</f>
        <v>117</v>
      </c>
      <c r="B130" s="2"/>
      <c r="C130" s="22" t="s">
        <v>1149</v>
      </c>
      <c r="D130" s="2" t="s">
        <v>1150</v>
      </c>
      <c r="E130" s="52" t="s">
        <v>1151</v>
      </c>
      <c r="F130" s="22" t="s">
        <v>1252</v>
      </c>
      <c r="G130" s="2" t="s">
        <v>5</v>
      </c>
      <c r="H130" s="2"/>
      <c r="I130" s="2"/>
      <c r="J130" s="10" t="str">
        <f t="shared" ref="J130:J132" si="6">+C130&amp;D130</f>
        <v>Mai Thị Kim Oanh007201/NĐ-CCHN</v>
      </c>
      <c r="K130" s="10" t="s">
        <v>983</v>
      </c>
      <c r="L130" s="10"/>
      <c r="M130" s="10"/>
      <c r="N130" s="10"/>
      <c r="O130" s="10"/>
      <c r="P130" s="10"/>
      <c r="Q130" s="10" t="s">
        <v>975</v>
      </c>
      <c r="R130" s="10"/>
      <c r="S130" s="10"/>
      <c r="T130" s="10"/>
      <c r="U130" s="2" t="s">
        <v>1156</v>
      </c>
      <c r="V130" s="2" t="s">
        <v>1053</v>
      </c>
      <c r="W130" s="2" t="s">
        <v>128</v>
      </c>
      <c r="X130" s="2" t="s">
        <v>128</v>
      </c>
      <c r="Y130" s="2" t="s">
        <v>79</v>
      </c>
    </row>
    <row r="131" spans="1:25" s="23" customFormat="1" ht="57.75" customHeight="1" x14ac:dyDescent="0.25">
      <c r="A131" s="2">
        <f>+IF(D131="","",COUNTA($D$11:D131))</f>
        <v>118</v>
      </c>
      <c r="B131" s="2"/>
      <c r="C131" s="22" t="s">
        <v>1179</v>
      </c>
      <c r="D131" s="2" t="s">
        <v>1180</v>
      </c>
      <c r="E131" s="52" t="s">
        <v>75</v>
      </c>
      <c r="F131" s="22" t="s">
        <v>1252</v>
      </c>
      <c r="G131" s="2" t="s">
        <v>5</v>
      </c>
      <c r="H131" s="2"/>
      <c r="I131" s="2"/>
      <c r="J131" s="10" t="str">
        <f t="shared" si="6"/>
        <v>Cao Thị Thảo011392/HP-CCHN</v>
      </c>
      <c r="K131" s="10" t="s">
        <v>983</v>
      </c>
      <c r="L131" s="10"/>
      <c r="M131" s="10"/>
      <c r="N131" s="10"/>
      <c r="O131" s="10"/>
      <c r="P131" s="10"/>
      <c r="Q131" s="10"/>
      <c r="R131" s="10" t="s">
        <v>975</v>
      </c>
      <c r="S131" s="10"/>
      <c r="T131" s="10"/>
      <c r="U131" s="2" t="s">
        <v>1166</v>
      </c>
      <c r="V131" s="2"/>
      <c r="W131" s="2" t="s">
        <v>128</v>
      </c>
      <c r="X131" s="2" t="s">
        <v>128</v>
      </c>
      <c r="Y131" s="2" t="s">
        <v>79</v>
      </c>
    </row>
    <row r="132" spans="1:25" s="23" customFormat="1" ht="57.75" customHeight="1" x14ac:dyDescent="0.25">
      <c r="A132" s="2">
        <f>+IF(D132="","",COUNTA($D$11:D132))</f>
        <v>119</v>
      </c>
      <c r="B132" s="2"/>
      <c r="C132" s="22" t="s">
        <v>1183</v>
      </c>
      <c r="D132" s="2" t="s">
        <v>1184</v>
      </c>
      <c r="E132" s="52" t="s">
        <v>79</v>
      </c>
      <c r="F132" s="22" t="s">
        <v>1252</v>
      </c>
      <c r="G132" s="2" t="s">
        <v>5</v>
      </c>
      <c r="H132" s="2"/>
      <c r="I132" s="2"/>
      <c r="J132" s="10" t="str">
        <f t="shared" si="6"/>
        <v>Nguyễn Thị Hà Giang000674/HP-GPHN</v>
      </c>
      <c r="K132" s="10" t="s">
        <v>983</v>
      </c>
      <c r="L132" s="10"/>
      <c r="M132" s="10"/>
      <c r="N132" s="10"/>
      <c r="O132" s="10"/>
      <c r="P132" s="10"/>
      <c r="Q132" s="10"/>
      <c r="R132" s="10" t="s">
        <v>975</v>
      </c>
      <c r="S132" s="10"/>
      <c r="T132" s="10"/>
      <c r="U132" s="2" t="s">
        <v>1166</v>
      </c>
      <c r="V132" s="2"/>
      <c r="W132" s="2" t="s">
        <v>128</v>
      </c>
      <c r="X132" s="2" t="s">
        <v>128</v>
      </c>
      <c r="Y132" s="2" t="s">
        <v>79</v>
      </c>
    </row>
    <row r="133" spans="1:25" s="23" customFormat="1" ht="15.75" x14ac:dyDescent="0.25">
      <c r="A133" s="2" t="str">
        <f>+IF(D133="","",COUNTA($D$11:D133))</f>
        <v/>
      </c>
      <c r="B133" s="2"/>
      <c r="C133" s="6" t="s">
        <v>29</v>
      </c>
      <c r="D133" s="2"/>
      <c r="E133" s="22"/>
      <c r="F133" s="22"/>
      <c r="G133" s="2"/>
      <c r="H133" s="2"/>
      <c r="I133" s="2"/>
      <c r="J133" s="10"/>
      <c r="K133" s="10"/>
      <c r="L133" s="10"/>
      <c r="M133" s="10"/>
      <c r="N133" s="10"/>
      <c r="O133" s="10"/>
      <c r="P133" s="10"/>
      <c r="Q133" s="10"/>
      <c r="R133" s="10"/>
      <c r="S133" s="10"/>
      <c r="T133" s="10"/>
      <c r="U133" s="2"/>
      <c r="V133" s="2"/>
      <c r="W133" s="2"/>
      <c r="X133" s="2"/>
      <c r="Y133" s="2"/>
    </row>
    <row r="134" spans="1:25" s="23" customFormat="1" ht="47.25" x14ac:dyDescent="0.25">
      <c r="A134" s="2">
        <f>+IF(D134="","",COUNTA($D$11:D134))</f>
        <v>120</v>
      </c>
      <c r="B134" s="2">
        <v>1</v>
      </c>
      <c r="C134" s="20" t="s">
        <v>280</v>
      </c>
      <c r="D134" s="10" t="s">
        <v>281</v>
      </c>
      <c r="E134" s="52" t="s">
        <v>282</v>
      </c>
      <c r="F134" s="22" t="s">
        <v>1252</v>
      </c>
      <c r="G134" s="2" t="s">
        <v>283</v>
      </c>
      <c r="H134" s="2"/>
      <c r="I134" s="2"/>
      <c r="J134" s="10" t="str">
        <f t="shared" si="2"/>
        <v>Nguyễn Tuấn Tú000356/HP-CCHN</v>
      </c>
      <c r="K134" s="10" t="s">
        <v>984</v>
      </c>
      <c r="L134" s="10" t="s">
        <v>975</v>
      </c>
      <c r="M134" s="10" t="s">
        <v>975</v>
      </c>
      <c r="N134" s="10"/>
      <c r="O134" s="10"/>
      <c r="P134" s="10"/>
      <c r="Q134" s="10"/>
      <c r="R134" s="10"/>
      <c r="S134" s="10"/>
      <c r="T134" s="10"/>
      <c r="U134" s="2" t="s">
        <v>43</v>
      </c>
      <c r="V134" s="2"/>
      <c r="W134" s="2" t="s">
        <v>95</v>
      </c>
      <c r="X134" s="2" t="s">
        <v>284</v>
      </c>
      <c r="Y134" s="2" t="s">
        <v>285</v>
      </c>
    </row>
    <row r="135" spans="1:25" s="23" customFormat="1" ht="47.25" x14ac:dyDescent="0.25">
      <c r="A135" s="2">
        <f>+IF(D135="","",COUNTA($D$11:D135))</f>
        <v>121</v>
      </c>
      <c r="B135" s="2">
        <v>2</v>
      </c>
      <c r="C135" s="29" t="s">
        <v>286</v>
      </c>
      <c r="D135" s="30" t="s">
        <v>287</v>
      </c>
      <c r="E135" s="31" t="s">
        <v>288</v>
      </c>
      <c r="F135" s="22" t="s">
        <v>1252</v>
      </c>
      <c r="G135" s="2" t="s">
        <v>6</v>
      </c>
      <c r="H135" s="2"/>
      <c r="I135" s="2"/>
      <c r="J135" s="10" t="str">
        <f t="shared" si="2"/>
        <v>Vũ Thị Thúy002617/HP-CCHN</v>
      </c>
      <c r="K135" s="10" t="s">
        <v>984</v>
      </c>
      <c r="L135" s="10" t="s">
        <v>975</v>
      </c>
      <c r="M135" s="10" t="s">
        <v>975</v>
      </c>
      <c r="N135" s="10"/>
      <c r="O135" s="10"/>
      <c r="P135" s="10"/>
      <c r="Q135" s="10"/>
      <c r="R135" s="10"/>
      <c r="S135" s="10"/>
      <c r="T135" s="10"/>
      <c r="U135" s="2" t="s">
        <v>289</v>
      </c>
      <c r="V135" s="2"/>
      <c r="W135" s="2" t="s">
        <v>95</v>
      </c>
      <c r="X135" s="2" t="s">
        <v>284</v>
      </c>
      <c r="Y135" s="2" t="s">
        <v>290</v>
      </c>
    </row>
    <row r="136" spans="1:25" s="23" customFormat="1" ht="47.25" x14ac:dyDescent="0.25">
      <c r="A136" s="2">
        <f>+IF(D136="","",COUNTA($D$11:D136))</f>
        <v>122</v>
      </c>
      <c r="B136" s="2">
        <v>3</v>
      </c>
      <c r="C136" s="29" t="s">
        <v>291</v>
      </c>
      <c r="D136" s="30" t="s">
        <v>292</v>
      </c>
      <c r="E136" s="31" t="s">
        <v>116</v>
      </c>
      <c r="F136" s="22" t="s">
        <v>1252</v>
      </c>
      <c r="G136" s="2" t="s">
        <v>6</v>
      </c>
      <c r="H136" s="2"/>
      <c r="I136" s="2"/>
      <c r="J136" s="10" t="str">
        <f t="shared" si="2"/>
        <v>Nguyễn Thị Hiền013108/HP-CCHN</v>
      </c>
      <c r="K136" s="10" t="s">
        <v>984</v>
      </c>
      <c r="L136" s="10" t="s">
        <v>975</v>
      </c>
      <c r="M136" s="10" t="s">
        <v>975</v>
      </c>
      <c r="N136" s="10"/>
      <c r="O136" s="10"/>
      <c r="P136" s="10"/>
      <c r="Q136" s="10"/>
      <c r="R136" s="10"/>
      <c r="S136" s="10"/>
      <c r="T136" s="10"/>
      <c r="U136" s="2" t="s">
        <v>138</v>
      </c>
      <c r="V136" s="2"/>
      <c r="W136" s="2" t="s">
        <v>128</v>
      </c>
      <c r="X136" s="2" t="s">
        <v>284</v>
      </c>
      <c r="Y136" s="2" t="str">
        <f>+VLOOKUP(C136,[1]Sheet1!D$6:J$555,7,0)</f>
        <v>Bác sĩ</v>
      </c>
    </row>
    <row r="137" spans="1:25" s="23" customFormat="1" ht="47.25" x14ac:dyDescent="0.25">
      <c r="A137" s="2">
        <f>+IF(D137="","",COUNTA($D$11:D137))</f>
        <v>123</v>
      </c>
      <c r="B137" s="2">
        <v>4</v>
      </c>
      <c r="C137" s="29" t="s">
        <v>293</v>
      </c>
      <c r="D137" s="30" t="s">
        <v>294</v>
      </c>
      <c r="E137" s="31" t="s">
        <v>116</v>
      </c>
      <c r="F137" s="22" t="s">
        <v>1252</v>
      </c>
      <c r="G137" s="2" t="s">
        <v>6</v>
      </c>
      <c r="H137" s="2"/>
      <c r="I137" s="2"/>
      <c r="J137" s="10" t="str">
        <f t="shared" si="2"/>
        <v>Nguyễn Thị Hồng013113/HP-CCHN</v>
      </c>
      <c r="K137" s="10" t="s">
        <v>984</v>
      </c>
      <c r="L137" s="10" t="s">
        <v>975</v>
      </c>
      <c r="M137" s="10" t="s">
        <v>975</v>
      </c>
      <c r="N137" s="10"/>
      <c r="O137" s="10"/>
      <c r="P137" s="10"/>
      <c r="Q137" s="10"/>
      <c r="R137" s="10"/>
      <c r="S137" s="10"/>
      <c r="T137" s="10"/>
      <c r="U137" s="2" t="s">
        <v>138</v>
      </c>
      <c r="V137" s="2"/>
      <c r="W137" s="2" t="s">
        <v>128</v>
      </c>
      <c r="X137" s="2" t="s">
        <v>284</v>
      </c>
      <c r="Y137" s="2" t="str">
        <f>+VLOOKUP(C137,[1]Sheet1!D$6:J$555,7,0)</f>
        <v>Bác sĩ</v>
      </c>
    </row>
    <row r="138" spans="1:25" s="23" customFormat="1" ht="47.25" x14ac:dyDescent="0.25">
      <c r="A138" s="2">
        <f>+IF(D138="","",COUNTA($D$11:D138))</f>
        <v>124</v>
      </c>
      <c r="B138" s="2">
        <v>5</v>
      </c>
      <c r="C138" s="22" t="s">
        <v>991</v>
      </c>
      <c r="D138" s="2" t="s">
        <v>992</v>
      </c>
      <c r="E138" s="22" t="s">
        <v>148</v>
      </c>
      <c r="F138" s="22" t="s">
        <v>1252</v>
      </c>
      <c r="G138" s="2" t="s">
        <v>931</v>
      </c>
      <c r="H138" s="2"/>
      <c r="I138" s="2"/>
      <c r="J138" s="10" t="str">
        <f t="shared" si="2"/>
        <v>Hoàng Thị Hương010458/HP-CCHN</v>
      </c>
      <c r="K138" s="10" t="s">
        <v>984</v>
      </c>
      <c r="L138" s="10" t="s">
        <v>975</v>
      </c>
      <c r="M138" s="10" t="s">
        <v>975</v>
      </c>
      <c r="N138" s="10"/>
      <c r="O138" s="10"/>
      <c r="P138" s="10"/>
      <c r="Q138" s="10"/>
      <c r="R138" s="10"/>
      <c r="S138" s="10"/>
      <c r="T138" s="10"/>
      <c r="U138" s="2"/>
      <c r="V138" s="2"/>
      <c r="W138" s="2"/>
      <c r="X138" s="2"/>
      <c r="Y138" s="2" t="s">
        <v>60</v>
      </c>
    </row>
    <row r="139" spans="1:25" s="23" customFormat="1" ht="47.25" x14ac:dyDescent="0.25">
      <c r="A139" s="2">
        <f>+IF(D139="","",COUNTA($D$11:D139))</f>
        <v>125</v>
      </c>
      <c r="B139" s="2"/>
      <c r="C139" s="29" t="s">
        <v>1234</v>
      </c>
      <c r="D139" s="42" t="s">
        <v>1195</v>
      </c>
      <c r="E139" s="43" t="s">
        <v>1107</v>
      </c>
      <c r="F139" s="22" t="s">
        <v>1252</v>
      </c>
      <c r="G139" s="2" t="s">
        <v>1198</v>
      </c>
      <c r="H139" s="2"/>
      <c r="I139" s="2"/>
      <c r="J139" s="10" t="str">
        <f t="shared" ref="J139:J141" si="7">+C139&amp;D139</f>
        <v>Hoàng Thị Xuân Thịnh000805/HP-GPHN</v>
      </c>
      <c r="K139" s="10" t="s">
        <v>984</v>
      </c>
      <c r="L139" s="10"/>
      <c r="M139" s="10"/>
      <c r="N139" s="10"/>
      <c r="O139" s="10"/>
      <c r="P139" s="10"/>
      <c r="Q139" s="10"/>
      <c r="R139" s="10"/>
      <c r="S139" s="10" t="s">
        <v>975</v>
      </c>
      <c r="T139" s="10"/>
      <c r="U139" s="2" t="s">
        <v>1235</v>
      </c>
      <c r="V139" s="2" t="s">
        <v>1053</v>
      </c>
      <c r="W139" s="2" t="s">
        <v>284</v>
      </c>
      <c r="X139" s="2" t="s">
        <v>284</v>
      </c>
      <c r="Y139" s="2" t="s">
        <v>60</v>
      </c>
    </row>
    <row r="140" spans="1:25" s="23" customFormat="1" ht="47.25" x14ac:dyDescent="0.25">
      <c r="A140" s="2">
        <f>+IF(D140="","",COUNTA($D$11:D140))</f>
        <v>126</v>
      </c>
      <c r="B140" s="2"/>
      <c r="C140" s="29" t="s">
        <v>1194</v>
      </c>
      <c r="D140" s="42" t="s">
        <v>1196</v>
      </c>
      <c r="E140" s="43" t="s">
        <v>116</v>
      </c>
      <c r="F140" s="22" t="s">
        <v>1252</v>
      </c>
      <c r="G140" s="2" t="s">
        <v>1198</v>
      </c>
      <c r="H140" s="2"/>
      <c r="I140" s="2"/>
      <c r="J140" s="10" t="str">
        <f t="shared" si="7"/>
        <v>Trần Thị Thược000146/HP-CCHN</v>
      </c>
      <c r="K140" s="10" t="s">
        <v>984</v>
      </c>
      <c r="L140" s="10"/>
      <c r="M140" s="10"/>
      <c r="N140" s="10"/>
      <c r="O140" s="10"/>
      <c r="P140" s="10"/>
      <c r="Q140" s="10"/>
      <c r="R140" s="10"/>
      <c r="S140" s="10" t="s">
        <v>975</v>
      </c>
      <c r="T140" s="10"/>
      <c r="U140" s="2" t="s">
        <v>1235</v>
      </c>
      <c r="V140" s="2" t="s">
        <v>1053</v>
      </c>
      <c r="W140" s="2" t="s">
        <v>284</v>
      </c>
      <c r="X140" s="2" t="s">
        <v>284</v>
      </c>
      <c r="Y140" s="2" t="s">
        <v>60</v>
      </c>
    </row>
    <row r="141" spans="1:25" s="23" customFormat="1" ht="47.25" x14ac:dyDescent="0.25">
      <c r="A141" s="2">
        <f>+IF(D141="","",COUNTA($D$11:D141))</f>
        <v>127</v>
      </c>
      <c r="B141" s="2"/>
      <c r="C141" s="29" t="s">
        <v>595</v>
      </c>
      <c r="D141" s="42" t="s">
        <v>1197</v>
      </c>
      <c r="E141" s="43" t="s">
        <v>116</v>
      </c>
      <c r="F141" s="22" t="s">
        <v>1272</v>
      </c>
      <c r="G141" s="2" t="s">
        <v>1198</v>
      </c>
      <c r="H141" s="2"/>
      <c r="I141" s="2"/>
      <c r="J141" s="10" t="str">
        <f t="shared" si="7"/>
        <v>Nguyễn Thị Thúy000660/HP-CCHN</v>
      </c>
      <c r="K141" s="10" t="s">
        <v>984</v>
      </c>
      <c r="L141" s="10"/>
      <c r="M141" s="10"/>
      <c r="N141" s="10"/>
      <c r="O141" s="10"/>
      <c r="P141" s="10"/>
      <c r="Q141" s="10"/>
      <c r="R141" s="10"/>
      <c r="S141" s="10" t="s">
        <v>975</v>
      </c>
      <c r="T141" s="10"/>
      <c r="U141" s="2" t="s">
        <v>1235</v>
      </c>
      <c r="V141" s="2" t="s">
        <v>1053</v>
      </c>
      <c r="W141" s="2" t="s">
        <v>284</v>
      </c>
      <c r="X141" s="2" t="s">
        <v>284</v>
      </c>
      <c r="Y141" s="2" t="s">
        <v>60</v>
      </c>
    </row>
    <row r="142" spans="1:25" s="23" customFormat="1" ht="78.75" x14ac:dyDescent="0.25">
      <c r="A142" s="2">
        <f>+IF(D142="","",COUNTA($D$11:D142))</f>
        <v>128</v>
      </c>
      <c r="B142" s="2">
        <v>6</v>
      </c>
      <c r="C142" s="24" t="s">
        <v>295</v>
      </c>
      <c r="D142" s="10" t="s">
        <v>296</v>
      </c>
      <c r="E142" s="52" t="s">
        <v>75</v>
      </c>
      <c r="F142" s="22" t="s">
        <v>1252</v>
      </c>
      <c r="G142" s="2" t="s">
        <v>7</v>
      </c>
      <c r="H142" s="2"/>
      <c r="I142" s="2"/>
      <c r="J142" s="10" t="str">
        <f t="shared" si="2"/>
        <v>Lê Việt Trinh011316/HP-CCHN</v>
      </c>
      <c r="K142" s="10" t="s">
        <v>984</v>
      </c>
      <c r="L142" s="10" t="s">
        <v>975</v>
      </c>
      <c r="M142" s="10" t="s">
        <v>975</v>
      </c>
      <c r="N142" s="10"/>
      <c r="O142" s="10"/>
      <c r="P142" s="10"/>
      <c r="Q142" s="10"/>
      <c r="R142" s="10"/>
      <c r="S142" s="10"/>
      <c r="T142" s="10"/>
      <c r="U142" s="2" t="s">
        <v>43</v>
      </c>
      <c r="V142" s="2"/>
      <c r="W142" s="2" t="s">
        <v>95</v>
      </c>
      <c r="X142" s="2" t="s">
        <v>284</v>
      </c>
      <c r="Y142" s="2" t="str">
        <f>+VLOOKUP(C142,[1]Sheet1!D$6:J$555,7,0)</f>
        <v>Phụ trách điều dưỡng</v>
      </c>
    </row>
    <row r="143" spans="1:25" s="23" customFormat="1" ht="47.25" x14ac:dyDescent="0.25">
      <c r="A143" s="2">
        <f>+IF(D143="","",COUNTA($D$11:D143))</f>
        <v>129</v>
      </c>
      <c r="B143" s="2">
        <v>7</v>
      </c>
      <c r="C143" s="24" t="s">
        <v>297</v>
      </c>
      <c r="D143" s="10" t="s">
        <v>298</v>
      </c>
      <c r="E143" s="52" t="s">
        <v>71</v>
      </c>
      <c r="F143" s="22" t="s">
        <v>1252</v>
      </c>
      <c r="G143" s="2" t="s">
        <v>5</v>
      </c>
      <c r="H143" s="2"/>
      <c r="I143" s="2"/>
      <c r="J143" s="10" t="str">
        <f t="shared" si="2"/>
        <v>Nguyễn Thị Lệ008446/HP-CCHN</v>
      </c>
      <c r="K143" s="10" t="s">
        <v>984</v>
      </c>
      <c r="L143" s="10" t="s">
        <v>975</v>
      </c>
      <c r="M143" s="10" t="s">
        <v>975</v>
      </c>
      <c r="N143" s="10"/>
      <c r="O143" s="10"/>
      <c r="P143" s="10"/>
      <c r="Q143" s="10"/>
      <c r="R143" s="10"/>
      <c r="S143" s="10"/>
      <c r="T143" s="10"/>
      <c r="U143" s="2" t="s">
        <v>43</v>
      </c>
      <c r="V143" s="2"/>
      <c r="W143" s="2" t="s">
        <v>91</v>
      </c>
      <c r="X143" s="2" t="s">
        <v>284</v>
      </c>
      <c r="Y143" s="2" t="s">
        <v>79</v>
      </c>
    </row>
    <row r="144" spans="1:25" s="23" customFormat="1" ht="47.25" x14ac:dyDescent="0.25">
      <c r="A144" s="2">
        <f>+IF(D144="","",COUNTA($D$11:D144))</f>
        <v>130</v>
      </c>
      <c r="B144" s="2">
        <v>8</v>
      </c>
      <c r="C144" s="29" t="s">
        <v>299</v>
      </c>
      <c r="D144" s="30" t="s">
        <v>300</v>
      </c>
      <c r="E144" s="22" t="s">
        <v>100</v>
      </c>
      <c r="F144" s="22" t="s">
        <v>1259</v>
      </c>
      <c r="G144" s="2" t="s">
        <v>5</v>
      </c>
      <c r="H144" s="2"/>
      <c r="I144" s="2"/>
      <c r="J144" s="10" t="str">
        <f t="shared" si="2"/>
        <v>Vũ Thị Phượng007263/HP-CCHN</v>
      </c>
      <c r="K144" s="10" t="s">
        <v>984</v>
      </c>
      <c r="L144" s="10" t="s">
        <v>981</v>
      </c>
      <c r="M144" s="10" t="s">
        <v>981</v>
      </c>
      <c r="N144" s="10"/>
      <c r="O144" s="10"/>
      <c r="P144" s="10"/>
      <c r="Q144" s="10"/>
      <c r="R144" s="10"/>
      <c r="S144" s="10"/>
      <c r="T144" s="10"/>
      <c r="U144" s="2" t="s">
        <v>177</v>
      </c>
      <c r="V144" s="2"/>
      <c r="W144" s="2" t="s">
        <v>128</v>
      </c>
      <c r="X144" s="2" t="s">
        <v>284</v>
      </c>
      <c r="Y144" s="2" t="s">
        <v>79</v>
      </c>
    </row>
    <row r="145" spans="1:25" s="23" customFormat="1" ht="78.75" x14ac:dyDescent="0.25">
      <c r="A145" s="2">
        <f>+IF(D145="","",COUNTA($D$11:D145))</f>
        <v>131</v>
      </c>
      <c r="B145" s="2">
        <v>9</v>
      </c>
      <c r="C145" s="26" t="s">
        <v>301</v>
      </c>
      <c r="D145" s="2" t="s">
        <v>302</v>
      </c>
      <c r="E145" s="52" t="s">
        <v>75</v>
      </c>
      <c r="F145" s="22" t="s">
        <v>1255</v>
      </c>
      <c r="G145" s="2" t="s">
        <v>5</v>
      </c>
      <c r="H145" s="2"/>
      <c r="I145" s="2"/>
      <c r="J145" s="10" t="str">
        <f t="shared" si="2"/>
        <v>Nguyễn Thị Phương Nhung013391/HP-CCHN</v>
      </c>
      <c r="K145" s="10" t="s">
        <v>984</v>
      </c>
      <c r="L145" s="10" t="s">
        <v>978</v>
      </c>
      <c r="M145" s="10" t="s">
        <v>978</v>
      </c>
      <c r="N145" s="10"/>
      <c r="O145" s="10"/>
      <c r="P145" s="10"/>
      <c r="Q145" s="10"/>
      <c r="R145" s="10"/>
      <c r="S145" s="10"/>
      <c r="T145" s="10"/>
      <c r="U145" s="2" t="s">
        <v>68</v>
      </c>
      <c r="V145" s="2"/>
      <c r="W145" s="2" t="s">
        <v>303</v>
      </c>
      <c r="X145" s="2" t="s">
        <v>284</v>
      </c>
      <c r="Y145" s="2" t="s">
        <v>79</v>
      </c>
    </row>
    <row r="146" spans="1:25" s="23" customFormat="1" ht="78.75" x14ac:dyDescent="0.25">
      <c r="A146" s="2">
        <f>+IF(D146="","",COUNTA($D$11:D146))</f>
        <v>132</v>
      </c>
      <c r="B146" s="2">
        <v>10</v>
      </c>
      <c r="C146" s="26" t="s">
        <v>304</v>
      </c>
      <c r="D146" s="2" t="s">
        <v>305</v>
      </c>
      <c r="E146" s="52" t="s">
        <v>75</v>
      </c>
      <c r="F146" s="22" t="s">
        <v>1252</v>
      </c>
      <c r="G146" s="2" t="s">
        <v>5</v>
      </c>
      <c r="H146" s="2"/>
      <c r="I146" s="2"/>
      <c r="J146" s="10" t="str">
        <f t="shared" si="2"/>
        <v>Đoàn Thị Nhâm009126/HP-CCHN</v>
      </c>
      <c r="K146" s="10" t="s">
        <v>984</v>
      </c>
      <c r="L146" s="10" t="s">
        <v>975</v>
      </c>
      <c r="M146" s="10" t="s">
        <v>975</v>
      </c>
      <c r="N146" s="10"/>
      <c r="O146" s="10"/>
      <c r="P146" s="10"/>
      <c r="Q146" s="10"/>
      <c r="R146" s="10"/>
      <c r="S146" s="10"/>
      <c r="T146" s="10"/>
      <c r="U146" s="2" t="s">
        <v>68</v>
      </c>
      <c r="V146" s="2"/>
      <c r="W146" s="2" t="s">
        <v>303</v>
      </c>
      <c r="X146" s="2" t="s">
        <v>284</v>
      </c>
      <c r="Y146" s="2" t="s">
        <v>79</v>
      </c>
    </row>
    <row r="147" spans="1:25" s="23" customFormat="1" ht="78.75" x14ac:dyDescent="0.25">
      <c r="A147" s="2">
        <f>+IF(D147="","",COUNTA($D$11:D147))</f>
        <v>133</v>
      </c>
      <c r="B147" s="2">
        <v>11</v>
      </c>
      <c r="C147" s="24" t="s">
        <v>306</v>
      </c>
      <c r="D147" s="10" t="s">
        <v>307</v>
      </c>
      <c r="E147" s="52" t="s">
        <v>75</v>
      </c>
      <c r="F147" s="22" t="s">
        <v>1256</v>
      </c>
      <c r="G147" s="2" t="s">
        <v>5</v>
      </c>
      <c r="H147" s="2"/>
      <c r="I147" s="2"/>
      <c r="J147" s="10" t="str">
        <f t="shared" si="2"/>
        <v>Ngô Thị Doan011244/HP-CCHN</v>
      </c>
      <c r="K147" s="10" t="s">
        <v>984</v>
      </c>
      <c r="L147" s="10" t="s">
        <v>979</v>
      </c>
      <c r="M147" s="10" t="s">
        <v>979</v>
      </c>
      <c r="N147" s="10"/>
      <c r="O147" s="10"/>
      <c r="P147" s="10"/>
      <c r="Q147" s="10"/>
      <c r="R147" s="10"/>
      <c r="S147" s="10"/>
      <c r="T147" s="10"/>
      <c r="U147" s="2" t="s">
        <v>43</v>
      </c>
      <c r="V147" s="2"/>
      <c r="W147" s="2" t="s">
        <v>95</v>
      </c>
      <c r="X147" s="2" t="s">
        <v>284</v>
      </c>
      <c r="Y147" s="2" t="s">
        <v>79</v>
      </c>
    </row>
    <row r="148" spans="1:25" s="23" customFormat="1" ht="78.75" x14ac:dyDescent="0.25">
      <c r="A148" s="2">
        <f>+IF(D148="","",COUNTA($D$11:D148))</f>
        <v>134</v>
      </c>
      <c r="B148" s="2">
        <v>12</v>
      </c>
      <c r="C148" s="36" t="s">
        <v>308</v>
      </c>
      <c r="D148" s="32" t="s">
        <v>309</v>
      </c>
      <c r="E148" s="52" t="s">
        <v>84</v>
      </c>
      <c r="F148" s="22" t="s">
        <v>1258</v>
      </c>
      <c r="G148" s="2" t="s">
        <v>5</v>
      </c>
      <c r="H148" s="2"/>
      <c r="I148" s="2"/>
      <c r="J148" s="10" t="str">
        <f t="shared" si="2"/>
        <v>Đoàn Thị Nhung012076/HP-CCHN</v>
      </c>
      <c r="K148" s="10" t="s">
        <v>984</v>
      </c>
      <c r="L148" s="10" t="s">
        <v>976</v>
      </c>
      <c r="M148" s="10" t="s">
        <v>976</v>
      </c>
      <c r="N148" s="10"/>
      <c r="O148" s="10"/>
      <c r="P148" s="10"/>
      <c r="Q148" s="10"/>
      <c r="R148" s="10"/>
      <c r="S148" s="10"/>
      <c r="T148" s="10"/>
      <c r="U148" s="2" t="s">
        <v>233</v>
      </c>
      <c r="V148" s="2"/>
      <c r="W148" s="2" t="s">
        <v>98</v>
      </c>
      <c r="X148" s="2" t="s">
        <v>284</v>
      </c>
      <c r="Y148" s="2" t="str">
        <f>+VLOOKUP(C148,[1]Sheet1!D$6:J$555,7,0)</f>
        <v>Điều dưỡng</v>
      </c>
    </row>
    <row r="149" spans="1:25" s="23" customFormat="1" ht="78.75" x14ac:dyDescent="0.25">
      <c r="A149" s="2">
        <f>+IF(D149="","",COUNTA($D$11:D149))</f>
        <v>135</v>
      </c>
      <c r="B149" s="2">
        <v>13</v>
      </c>
      <c r="C149" s="36" t="s">
        <v>310</v>
      </c>
      <c r="D149" s="32" t="s">
        <v>311</v>
      </c>
      <c r="E149" s="52" t="s">
        <v>84</v>
      </c>
      <c r="F149" s="22" t="s">
        <v>1254</v>
      </c>
      <c r="G149" s="2" t="s">
        <v>5</v>
      </c>
      <c r="H149" s="2"/>
      <c r="I149" s="2"/>
      <c r="J149" s="10" t="str">
        <f t="shared" si="2"/>
        <v>Phạm Thúy Loan012077/HP-CCHN</v>
      </c>
      <c r="K149" s="10" t="s">
        <v>984</v>
      </c>
      <c r="L149" s="10" t="s">
        <v>977</v>
      </c>
      <c r="M149" s="10" t="s">
        <v>977</v>
      </c>
      <c r="N149" s="10"/>
      <c r="O149" s="10"/>
      <c r="P149" s="10"/>
      <c r="Q149" s="10"/>
      <c r="R149" s="10"/>
      <c r="S149" s="10"/>
      <c r="T149" s="10"/>
      <c r="U149" s="2" t="s">
        <v>233</v>
      </c>
      <c r="V149" s="2"/>
      <c r="W149" s="2" t="s">
        <v>98</v>
      </c>
      <c r="X149" s="2" t="s">
        <v>284</v>
      </c>
      <c r="Y149" s="2" t="str">
        <f>+VLOOKUP(C149,[1]Sheet1!D$6:J$555,7,0)</f>
        <v>Điều dưỡng</v>
      </c>
    </row>
    <row r="150" spans="1:25" s="23" customFormat="1" ht="78.75" x14ac:dyDescent="0.25">
      <c r="A150" s="2">
        <f>+IF(D150="","",COUNTA($D$11:D150))</f>
        <v>136</v>
      </c>
      <c r="B150" s="2"/>
      <c r="C150" s="22" t="s">
        <v>1147</v>
      </c>
      <c r="D150" s="2" t="s">
        <v>1148</v>
      </c>
      <c r="E150" s="52" t="s">
        <v>75</v>
      </c>
      <c r="F150" s="22" t="s">
        <v>1252</v>
      </c>
      <c r="G150" s="2" t="s">
        <v>5</v>
      </c>
      <c r="H150" s="2"/>
      <c r="I150" s="2"/>
      <c r="J150" s="10" t="str">
        <f t="shared" ref="J150" si="8">+C150&amp;D150</f>
        <v>Đỗ Thị Minh Hằng006192/HP-CCHN</v>
      </c>
      <c r="K150" s="10" t="s">
        <v>984</v>
      </c>
      <c r="L150" s="10"/>
      <c r="M150" s="10"/>
      <c r="N150" s="10"/>
      <c r="O150" s="10"/>
      <c r="P150" s="10"/>
      <c r="Q150" s="10" t="s">
        <v>975</v>
      </c>
      <c r="R150" s="10"/>
      <c r="S150" s="10"/>
      <c r="T150" s="10"/>
      <c r="U150" s="2" t="s">
        <v>1153</v>
      </c>
      <c r="V150" s="2" t="s">
        <v>1053</v>
      </c>
      <c r="W150" s="2" t="s">
        <v>303</v>
      </c>
      <c r="X150" s="2" t="s">
        <v>284</v>
      </c>
      <c r="Y150" s="2" t="s">
        <v>79</v>
      </c>
    </row>
    <row r="151" spans="1:25" s="23" customFormat="1" ht="47.25" x14ac:dyDescent="0.25">
      <c r="A151" s="2">
        <f>+IF(D151="","",COUNTA($D$11:D151))</f>
        <v>137</v>
      </c>
      <c r="B151" s="2"/>
      <c r="C151" s="22" t="s">
        <v>1185</v>
      </c>
      <c r="D151" s="2" t="s">
        <v>1186</v>
      </c>
      <c r="E151" s="52" t="s">
        <v>79</v>
      </c>
      <c r="F151" s="22" t="s">
        <v>1252</v>
      </c>
      <c r="G151" s="2" t="s">
        <v>5</v>
      </c>
      <c r="H151" s="2"/>
      <c r="I151" s="2"/>
      <c r="J151" s="10" t="str">
        <f t="shared" ref="J151" si="9">+C151&amp;D151</f>
        <v>Phạm Thu Duyên000726/HP-GPHN</v>
      </c>
      <c r="K151" s="10" t="s">
        <v>984</v>
      </c>
      <c r="L151" s="10"/>
      <c r="M151" s="10"/>
      <c r="N151" s="10"/>
      <c r="O151" s="10"/>
      <c r="P151" s="10"/>
      <c r="Q151" s="10"/>
      <c r="R151" s="10" t="s">
        <v>975</v>
      </c>
      <c r="S151" s="10"/>
      <c r="T151" s="10"/>
      <c r="U151" s="2" t="s">
        <v>1166</v>
      </c>
      <c r="V151" s="2"/>
      <c r="W151" s="2" t="s">
        <v>303</v>
      </c>
      <c r="X151" s="2" t="s">
        <v>284</v>
      </c>
      <c r="Y151" s="2" t="s">
        <v>79</v>
      </c>
    </row>
    <row r="152" spans="1:25" s="23" customFormat="1" ht="15.75" x14ac:dyDescent="0.25">
      <c r="A152" s="2" t="str">
        <f>+IF(D152="","",COUNTA($D$11:D152))</f>
        <v/>
      </c>
      <c r="B152" s="2"/>
      <c r="C152" s="6" t="s">
        <v>30</v>
      </c>
      <c r="D152" s="2"/>
      <c r="E152" s="22"/>
      <c r="F152" s="22"/>
      <c r="G152" s="2"/>
      <c r="H152" s="2"/>
      <c r="I152" s="2"/>
      <c r="J152" s="10"/>
      <c r="K152" s="10"/>
      <c r="L152" s="10"/>
      <c r="M152" s="10"/>
      <c r="N152" s="10"/>
      <c r="O152" s="10"/>
      <c r="P152" s="10"/>
      <c r="Q152" s="10"/>
      <c r="R152" s="10"/>
      <c r="S152" s="10"/>
      <c r="T152" s="10"/>
      <c r="U152" s="2"/>
      <c r="V152" s="2"/>
      <c r="W152" s="2"/>
      <c r="X152" s="2"/>
      <c r="Y152" s="2" t="e">
        <f>+VLOOKUP(#REF!,[1]Sheet1!D$6:J$555,7,0)</f>
        <v>#REF!</v>
      </c>
    </row>
    <row r="153" spans="1:25" s="23" customFormat="1" ht="63" x14ac:dyDescent="0.25">
      <c r="A153" s="2">
        <f>+IF(D153="","",COUNTA($D$11:D153))</f>
        <v>138</v>
      </c>
      <c r="B153" s="2">
        <v>1</v>
      </c>
      <c r="C153" s="26" t="s">
        <v>312</v>
      </c>
      <c r="D153" s="30" t="s">
        <v>313</v>
      </c>
      <c r="E153" s="31" t="s">
        <v>148</v>
      </c>
      <c r="F153" s="22" t="s">
        <v>1252</v>
      </c>
      <c r="G153" s="2" t="s">
        <v>283</v>
      </c>
      <c r="H153" s="2"/>
      <c r="I153" s="2"/>
      <c r="J153" s="10" t="str">
        <f t="shared" si="2"/>
        <v>Phạm Văn Dương000733/HP-CCHN</v>
      </c>
      <c r="K153" s="10" t="s">
        <v>95</v>
      </c>
      <c r="L153" s="10" t="s">
        <v>975</v>
      </c>
      <c r="M153" s="10" t="s">
        <v>975</v>
      </c>
      <c r="N153" s="10"/>
      <c r="O153" s="10"/>
      <c r="P153" s="10"/>
      <c r="Q153" s="10"/>
      <c r="R153" s="10"/>
      <c r="S153" s="10"/>
      <c r="T153" s="10"/>
      <c r="U153" s="2" t="s">
        <v>177</v>
      </c>
      <c r="V153" s="2"/>
      <c r="W153" s="2" t="s">
        <v>95</v>
      </c>
      <c r="X153" s="2" t="s">
        <v>314</v>
      </c>
      <c r="Y153" s="2" t="str">
        <f>+VLOOKUP(C153,[1]Sheet1!D$6:J$555,7,0)</f>
        <v>Giám đốc chuyên môn Nhi - Kiêm trưởng khoa truyền nhiễm</v>
      </c>
    </row>
    <row r="154" spans="1:25" s="23" customFormat="1" ht="47.25" x14ac:dyDescent="0.25">
      <c r="A154" s="2">
        <f>+IF(D154="","",COUNTA($D$11:D154))</f>
        <v>139</v>
      </c>
      <c r="B154" s="2">
        <v>2</v>
      </c>
      <c r="C154" s="29" t="s">
        <v>315</v>
      </c>
      <c r="D154" s="30" t="s">
        <v>316</v>
      </c>
      <c r="E154" s="31" t="s">
        <v>116</v>
      </c>
      <c r="F154" s="22" t="s">
        <v>1252</v>
      </c>
      <c r="G154" s="2" t="s">
        <v>13</v>
      </c>
      <c r="H154" s="2"/>
      <c r="I154" s="2"/>
      <c r="J154" s="10" t="str">
        <f t="shared" si="2"/>
        <v>Bùi Cao Tiến008260/HP-CCHN</v>
      </c>
      <c r="K154" s="10" t="s">
        <v>95</v>
      </c>
      <c r="L154" s="10" t="s">
        <v>975</v>
      </c>
      <c r="M154" s="10" t="s">
        <v>975</v>
      </c>
      <c r="N154" s="10"/>
      <c r="O154" s="10"/>
      <c r="P154" s="10"/>
      <c r="Q154" s="10"/>
      <c r="R154" s="10"/>
      <c r="S154" s="10"/>
      <c r="T154" s="10"/>
      <c r="U154" s="2" t="s">
        <v>171</v>
      </c>
      <c r="V154" s="2"/>
      <c r="W154" s="2" t="s">
        <v>95</v>
      </c>
      <c r="X154" s="2" t="s">
        <v>314</v>
      </c>
      <c r="Y154" s="2" t="s">
        <v>317</v>
      </c>
    </row>
    <row r="155" spans="1:25" s="23" customFormat="1" ht="47.25" x14ac:dyDescent="0.25">
      <c r="A155" s="2">
        <f>+IF(D155="","",COUNTA($D$11:D155))</f>
        <v>140</v>
      </c>
      <c r="B155" s="2">
        <v>3</v>
      </c>
      <c r="C155" s="24" t="s">
        <v>318</v>
      </c>
      <c r="D155" s="10" t="s">
        <v>319</v>
      </c>
      <c r="E155" s="52" t="s">
        <v>135</v>
      </c>
      <c r="F155" s="22" t="s">
        <v>1252</v>
      </c>
      <c r="G155" s="2" t="s">
        <v>13</v>
      </c>
      <c r="H155" s="2"/>
      <c r="I155" s="2"/>
      <c r="J155" s="10" t="str">
        <f t="shared" si="2"/>
        <v>Lê Thị Thanh Huyền007927/HP-CCHN</v>
      </c>
      <c r="K155" s="10" t="s">
        <v>95</v>
      </c>
      <c r="L155" s="10" t="s">
        <v>975</v>
      </c>
      <c r="M155" s="10" t="s">
        <v>975</v>
      </c>
      <c r="N155" s="10"/>
      <c r="O155" s="10"/>
      <c r="P155" s="10"/>
      <c r="Q155" s="10"/>
      <c r="R155" s="10"/>
      <c r="S155" s="10"/>
      <c r="T155" s="10"/>
      <c r="U155" s="2" t="s">
        <v>320</v>
      </c>
      <c r="V155" s="2"/>
      <c r="W155" s="2" t="s">
        <v>95</v>
      </c>
      <c r="X155" s="2" t="s">
        <v>314</v>
      </c>
      <c r="Y155" s="2" t="s">
        <v>317</v>
      </c>
    </row>
    <row r="156" spans="1:25" s="23" customFormat="1" ht="47.25" x14ac:dyDescent="0.25">
      <c r="A156" s="2">
        <f>+IF(D156="","",COUNTA($D$11:D156))</f>
        <v>141</v>
      </c>
      <c r="B156" s="2">
        <v>4</v>
      </c>
      <c r="C156" s="24" t="s">
        <v>321</v>
      </c>
      <c r="D156" s="10" t="s">
        <v>322</v>
      </c>
      <c r="E156" s="52" t="s">
        <v>135</v>
      </c>
      <c r="F156" s="22" t="s">
        <v>1252</v>
      </c>
      <c r="G156" s="2" t="s">
        <v>6</v>
      </c>
      <c r="H156" s="2"/>
      <c r="I156" s="2"/>
      <c r="J156" s="10" t="str">
        <f t="shared" si="2"/>
        <v>Lưu Thị Loan011536/HP-CCHN</v>
      </c>
      <c r="K156" s="10" t="s">
        <v>95</v>
      </c>
      <c r="L156" s="10" t="s">
        <v>975</v>
      </c>
      <c r="M156" s="10" t="s">
        <v>975</v>
      </c>
      <c r="N156" s="10"/>
      <c r="O156" s="10"/>
      <c r="P156" s="10"/>
      <c r="Q156" s="10"/>
      <c r="R156" s="10"/>
      <c r="S156" s="10"/>
      <c r="T156" s="10"/>
      <c r="U156" s="2" t="s">
        <v>43</v>
      </c>
      <c r="V156" s="2"/>
      <c r="W156" s="2" t="s">
        <v>189</v>
      </c>
      <c r="X156" s="2" t="s">
        <v>314</v>
      </c>
      <c r="Y156" s="2" t="s">
        <v>60</v>
      </c>
    </row>
    <row r="157" spans="1:25" s="23" customFormat="1" ht="47.25" x14ac:dyDescent="0.25">
      <c r="A157" s="2">
        <f>+IF(D157="","",COUNTA($D$11:D157))</f>
        <v>142</v>
      </c>
      <c r="B157" s="2">
        <v>5</v>
      </c>
      <c r="C157" s="24" t="s">
        <v>323</v>
      </c>
      <c r="D157" s="10" t="s">
        <v>324</v>
      </c>
      <c r="E157" s="52" t="s">
        <v>135</v>
      </c>
      <c r="F157" s="22" t="s">
        <v>1252</v>
      </c>
      <c r="G157" s="2" t="s">
        <v>6</v>
      </c>
      <c r="H157" s="2"/>
      <c r="I157" s="2"/>
      <c r="J157" s="10" t="str">
        <f t="shared" si="2"/>
        <v>Trần Thị Huyền011535/HP-CCHN</v>
      </c>
      <c r="K157" s="10" t="s">
        <v>95</v>
      </c>
      <c r="L157" s="10" t="s">
        <v>975</v>
      </c>
      <c r="M157" s="10" t="s">
        <v>975</v>
      </c>
      <c r="N157" s="10"/>
      <c r="O157" s="10"/>
      <c r="P157" s="10"/>
      <c r="Q157" s="10"/>
      <c r="R157" s="10"/>
      <c r="S157" s="10"/>
      <c r="T157" s="10"/>
      <c r="U157" s="2" t="s">
        <v>43</v>
      </c>
      <c r="V157" s="2"/>
      <c r="W157" s="2" t="s">
        <v>95</v>
      </c>
      <c r="X157" s="2" t="s">
        <v>314</v>
      </c>
      <c r="Y157" s="2" t="s">
        <v>60</v>
      </c>
    </row>
    <row r="158" spans="1:25" s="23" customFormat="1" ht="47.25" x14ac:dyDescent="0.25">
      <c r="A158" s="2">
        <f>+IF(D158="","",COUNTA($D$11:D158))</f>
        <v>143</v>
      </c>
      <c r="B158" s="2">
        <v>6</v>
      </c>
      <c r="C158" s="24" t="s">
        <v>325</v>
      </c>
      <c r="D158" s="27" t="s">
        <v>326</v>
      </c>
      <c r="E158" s="52" t="s">
        <v>116</v>
      </c>
      <c r="F158" s="22" t="s">
        <v>1252</v>
      </c>
      <c r="G158" s="2" t="s">
        <v>6</v>
      </c>
      <c r="H158" s="2"/>
      <c r="I158" s="2"/>
      <c r="J158" s="10" t="str">
        <f t="shared" si="2"/>
        <v>Lê Thùy Linh012784/HP-CCHN</v>
      </c>
      <c r="K158" s="10" t="s">
        <v>95</v>
      </c>
      <c r="L158" s="10" t="s">
        <v>975</v>
      </c>
      <c r="M158" s="10" t="s">
        <v>975</v>
      </c>
      <c r="N158" s="10"/>
      <c r="O158" s="10"/>
      <c r="P158" s="10"/>
      <c r="Q158" s="10"/>
      <c r="R158" s="10"/>
      <c r="S158" s="10"/>
      <c r="T158" s="10"/>
      <c r="U158" s="2" t="s">
        <v>149</v>
      </c>
      <c r="V158" s="2"/>
      <c r="W158" s="2" t="s">
        <v>95</v>
      </c>
      <c r="X158" s="2" t="s">
        <v>314</v>
      </c>
      <c r="Y158" s="2" t="s">
        <v>60</v>
      </c>
    </row>
    <row r="159" spans="1:25" s="23" customFormat="1" ht="47.25" x14ac:dyDescent="0.25">
      <c r="A159" s="2">
        <f>+IF(D159="","",COUNTA($D$11:D159))</f>
        <v>144</v>
      </c>
      <c r="B159" s="2">
        <v>7</v>
      </c>
      <c r="C159" s="24" t="s">
        <v>891</v>
      </c>
      <c r="D159" s="10" t="s">
        <v>892</v>
      </c>
      <c r="E159" s="52" t="s">
        <v>121</v>
      </c>
      <c r="F159" s="22" t="s">
        <v>1252</v>
      </c>
      <c r="G159" s="2" t="s">
        <v>6</v>
      </c>
      <c r="H159" s="2"/>
      <c r="I159" s="2"/>
      <c r="J159" s="10" t="str">
        <f t="shared" ref="J159:J238" si="10">+C159&amp;D159</f>
        <v>Nguyễn Đức Luận010947/HP-CCHN</v>
      </c>
      <c r="K159" s="10" t="s">
        <v>95</v>
      </c>
      <c r="L159" s="10" t="s">
        <v>975</v>
      </c>
      <c r="M159" s="10" t="s">
        <v>975</v>
      </c>
      <c r="N159" s="10"/>
      <c r="O159" s="10"/>
      <c r="P159" s="10"/>
      <c r="Q159" s="10"/>
      <c r="R159" s="10"/>
      <c r="S159" s="10"/>
      <c r="T159" s="10"/>
      <c r="U159" s="2" t="s">
        <v>43</v>
      </c>
      <c r="V159" s="2"/>
      <c r="W159" s="2" t="s">
        <v>95</v>
      </c>
      <c r="X159" s="2" t="s">
        <v>95</v>
      </c>
      <c r="Y159" s="2" t="str">
        <f>+VLOOKUP(C159,[1]Sheet1!D$6:J$555,7,0)</f>
        <v>Bác sĩ</v>
      </c>
    </row>
    <row r="160" spans="1:25" s="23" customFormat="1" ht="47.25" x14ac:dyDescent="0.25">
      <c r="A160" s="2">
        <f>+IF(D160="","",COUNTA($D$11:D160))</f>
        <v>145</v>
      </c>
      <c r="B160" s="2">
        <v>8</v>
      </c>
      <c r="C160" s="31" t="s">
        <v>959</v>
      </c>
      <c r="D160" s="30" t="s">
        <v>960</v>
      </c>
      <c r="E160" s="31" t="s">
        <v>116</v>
      </c>
      <c r="F160" s="22" t="s">
        <v>1262</v>
      </c>
      <c r="G160" s="2" t="s">
        <v>6</v>
      </c>
      <c r="H160" s="2"/>
      <c r="I160" s="2"/>
      <c r="J160" s="10" t="str">
        <f t="shared" si="10"/>
        <v>Trịnh Thị Thu011736/HP-CCHN</v>
      </c>
      <c r="K160" s="10" t="s">
        <v>95</v>
      </c>
      <c r="L160" s="10" t="s">
        <v>975</v>
      </c>
      <c r="M160" s="10" t="s">
        <v>975</v>
      </c>
      <c r="N160" s="10" t="s">
        <v>1050</v>
      </c>
      <c r="O160" s="10"/>
      <c r="P160" s="10"/>
      <c r="Q160" s="10"/>
      <c r="R160" s="10"/>
      <c r="S160" s="10"/>
      <c r="T160" s="10"/>
      <c r="U160" s="2" t="s">
        <v>951</v>
      </c>
      <c r="V160" s="2"/>
      <c r="W160" s="2" t="s">
        <v>95</v>
      </c>
      <c r="X160" s="2" t="s">
        <v>95</v>
      </c>
      <c r="Y160" s="2" t="str">
        <f>+VLOOKUP(C160,[1]Sheet1!D$6:J$555,7,0)</f>
        <v>Bác sĩ</v>
      </c>
    </row>
    <row r="161" spans="1:25" s="23" customFormat="1" ht="31.5" x14ac:dyDescent="0.25">
      <c r="A161" s="2">
        <f>+IF(D161="","",COUNTA($D$11:D161))</f>
        <v>146</v>
      </c>
      <c r="B161" s="2"/>
      <c r="C161" s="31" t="s">
        <v>1212</v>
      </c>
      <c r="D161" s="30" t="s">
        <v>1215</v>
      </c>
      <c r="E161" s="52" t="s">
        <v>1219</v>
      </c>
      <c r="F161" s="22" t="s">
        <v>1261</v>
      </c>
      <c r="G161" s="2" t="s">
        <v>1198</v>
      </c>
      <c r="H161" s="2"/>
      <c r="I161" s="2"/>
      <c r="J161" s="10" t="str">
        <f t="shared" ref="J161:J164" si="11">+C161&amp;D161</f>
        <v>Vũ Thị Thu Hà009701/HP-CCHN</v>
      </c>
      <c r="K161" s="10" t="s">
        <v>95</v>
      </c>
      <c r="L161" s="10"/>
      <c r="M161" s="10"/>
      <c r="N161" s="10"/>
      <c r="O161" s="10"/>
      <c r="P161" s="10"/>
      <c r="Q161" s="10"/>
      <c r="R161" s="10"/>
      <c r="S161" s="10" t="s">
        <v>1154</v>
      </c>
      <c r="T161" s="10"/>
      <c r="U161" s="2" t="s">
        <v>1235</v>
      </c>
      <c r="V161" s="2"/>
      <c r="W161" s="2" t="s">
        <v>95</v>
      </c>
      <c r="X161" s="2" t="s">
        <v>314</v>
      </c>
      <c r="Y161" s="2" t="e">
        <f>+VLOOKUP(C161,[1]Sheet1!D$6:J$555,7,0)</f>
        <v>#N/A</v>
      </c>
    </row>
    <row r="162" spans="1:25" s="23" customFormat="1" ht="47.25" x14ac:dyDescent="0.25">
      <c r="A162" s="2">
        <f>+IF(D162="","",COUNTA($D$11:D162))</f>
        <v>147</v>
      </c>
      <c r="B162" s="2"/>
      <c r="C162" s="31" t="s">
        <v>1213</v>
      </c>
      <c r="D162" s="30" t="s">
        <v>1216</v>
      </c>
      <c r="E162" s="52" t="s">
        <v>1219</v>
      </c>
      <c r="F162" s="22" t="s">
        <v>1261</v>
      </c>
      <c r="G162" s="2" t="s">
        <v>1198</v>
      </c>
      <c r="H162" s="2"/>
      <c r="I162" s="2"/>
      <c r="J162" s="10" t="str">
        <f t="shared" si="11"/>
        <v>Đỗ Thị Nguyên009702/HP-CCHN</v>
      </c>
      <c r="K162" s="10" t="s">
        <v>95</v>
      </c>
      <c r="L162" s="10"/>
      <c r="M162" s="10"/>
      <c r="N162" s="10"/>
      <c r="O162" s="10"/>
      <c r="P162" s="10"/>
      <c r="Q162" s="10"/>
      <c r="R162" s="10"/>
      <c r="S162" s="10" t="s">
        <v>1154</v>
      </c>
      <c r="T162" s="10"/>
      <c r="U162" s="2" t="s">
        <v>1235</v>
      </c>
      <c r="V162" s="2"/>
      <c r="W162" s="2" t="s">
        <v>95</v>
      </c>
      <c r="X162" s="2" t="s">
        <v>314</v>
      </c>
      <c r="Y162" s="2" t="e">
        <f>+VLOOKUP(C162,[1]Sheet1!D$6:J$555,7,0)</f>
        <v>#N/A</v>
      </c>
    </row>
    <row r="163" spans="1:25" s="23" customFormat="1" ht="47.25" x14ac:dyDescent="0.25">
      <c r="A163" s="2">
        <f>+IF(D163="","",COUNTA($D$11:D163))</f>
        <v>148</v>
      </c>
      <c r="B163" s="2"/>
      <c r="C163" s="31" t="s">
        <v>293</v>
      </c>
      <c r="D163" s="30" t="s">
        <v>1217</v>
      </c>
      <c r="E163" s="52" t="s">
        <v>1220</v>
      </c>
      <c r="F163" s="22" t="s">
        <v>1261</v>
      </c>
      <c r="G163" s="2" t="s">
        <v>1198</v>
      </c>
      <c r="H163" s="2"/>
      <c r="I163" s="2"/>
      <c r="J163" s="10" t="str">
        <f t="shared" si="11"/>
        <v>Nguyễn Thị Hồng000375/HP-CCHN</v>
      </c>
      <c r="K163" s="10" t="s">
        <v>95</v>
      </c>
      <c r="L163" s="10"/>
      <c r="M163" s="10"/>
      <c r="N163" s="10"/>
      <c r="O163" s="10"/>
      <c r="P163" s="10"/>
      <c r="Q163" s="10"/>
      <c r="R163" s="10"/>
      <c r="S163" s="10" t="s">
        <v>1154</v>
      </c>
      <c r="T163" s="10"/>
      <c r="U163" s="2" t="s">
        <v>1235</v>
      </c>
      <c r="V163" s="2"/>
      <c r="W163" s="2" t="s">
        <v>95</v>
      </c>
      <c r="X163" s="2" t="s">
        <v>314</v>
      </c>
      <c r="Y163" s="2" t="str">
        <f>+VLOOKUP(C163,[1]Sheet1!D$6:J$555,7,0)</f>
        <v>Bác sĩ</v>
      </c>
    </row>
    <row r="164" spans="1:25" s="23" customFormat="1" ht="47.25" x14ac:dyDescent="0.25">
      <c r="A164" s="2">
        <f>+IF(D164="","",COUNTA($D$11:D164))</f>
        <v>149</v>
      </c>
      <c r="B164" s="2"/>
      <c r="C164" s="31" t="s">
        <v>1214</v>
      </c>
      <c r="D164" s="30" t="s">
        <v>1218</v>
      </c>
      <c r="E164" s="52" t="s">
        <v>1221</v>
      </c>
      <c r="F164" s="22" t="s">
        <v>1261</v>
      </c>
      <c r="G164" s="2" t="s">
        <v>1198</v>
      </c>
      <c r="H164" s="2"/>
      <c r="I164" s="2"/>
      <c r="J164" s="10" t="str">
        <f t="shared" si="11"/>
        <v>Chu Thị Phượng003339/HP-CCHN</v>
      </c>
      <c r="K164" s="10" t="s">
        <v>95</v>
      </c>
      <c r="L164" s="10"/>
      <c r="M164" s="10"/>
      <c r="N164" s="10"/>
      <c r="O164" s="10"/>
      <c r="P164" s="10"/>
      <c r="Q164" s="10"/>
      <c r="R164" s="10"/>
      <c r="S164" s="10" t="s">
        <v>1154</v>
      </c>
      <c r="T164" s="10"/>
      <c r="U164" s="2" t="s">
        <v>1235</v>
      </c>
      <c r="V164" s="2"/>
      <c r="W164" s="2" t="s">
        <v>95</v>
      </c>
      <c r="X164" s="2" t="s">
        <v>314</v>
      </c>
      <c r="Y164" s="2" t="e">
        <f>+VLOOKUP(C164,[1]Sheet1!D$6:J$555,7,0)</f>
        <v>#N/A</v>
      </c>
    </row>
    <row r="165" spans="1:25" s="23" customFormat="1" ht="47.25" x14ac:dyDescent="0.25">
      <c r="A165" s="2">
        <f>+IF(D165="","",COUNTA($D$11:D165))</f>
        <v>150</v>
      </c>
      <c r="B165" s="2">
        <v>9</v>
      </c>
      <c r="C165" s="24" t="s">
        <v>327</v>
      </c>
      <c r="D165" s="10" t="s">
        <v>328</v>
      </c>
      <c r="E165" s="52" t="s">
        <v>71</v>
      </c>
      <c r="F165" s="22" t="s">
        <v>1252</v>
      </c>
      <c r="G165" s="2" t="s">
        <v>7</v>
      </c>
      <c r="H165" s="2"/>
      <c r="I165" s="2"/>
      <c r="J165" s="10" t="str">
        <f t="shared" si="10"/>
        <v>Trần Thị Bích004858/HP-CCHN</v>
      </c>
      <c r="K165" s="10" t="s">
        <v>95</v>
      </c>
      <c r="L165" s="10" t="s">
        <v>975</v>
      </c>
      <c r="M165" s="10" t="s">
        <v>975</v>
      </c>
      <c r="N165" s="10"/>
      <c r="O165" s="10"/>
      <c r="P165" s="10"/>
      <c r="Q165" s="10"/>
      <c r="R165" s="10"/>
      <c r="S165" s="10"/>
      <c r="T165" s="10"/>
      <c r="U165" s="2" t="s">
        <v>43</v>
      </c>
      <c r="V165" s="2"/>
      <c r="W165" s="2" t="s">
        <v>95</v>
      </c>
      <c r="X165" s="2" t="s">
        <v>314</v>
      </c>
      <c r="Y165" s="2" t="str">
        <f>+VLOOKUP(C165,[1]Sheet1!D$6:J$555,7,0)</f>
        <v>Điều dưỡng trưởng</v>
      </c>
    </row>
    <row r="166" spans="1:25" s="23" customFormat="1" ht="78.75" x14ac:dyDescent="0.25">
      <c r="A166" s="2">
        <f>+IF(D166="","",COUNTA($D$11:D166))</f>
        <v>151</v>
      </c>
      <c r="B166" s="2">
        <v>10</v>
      </c>
      <c r="C166" s="24" t="s">
        <v>329</v>
      </c>
      <c r="D166" s="10" t="s">
        <v>330</v>
      </c>
      <c r="E166" s="52" t="s">
        <v>75</v>
      </c>
      <c r="F166" s="22" t="s">
        <v>1252</v>
      </c>
      <c r="G166" s="2" t="s">
        <v>5</v>
      </c>
      <c r="H166" s="2"/>
      <c r="I166" s="2"/>
      <c r="J166" s="10" t="str">
        <f t="shared" si="10"/>
        <v>Quách Thị Ngọc Diệu010899/HP-CCHN</v>
      </c>
      <c r="K166" s="10" t="s">
        <v>95</v>
      </c>
      <c r="L166" s="10" t="s">
        <v>975</v>
      </c>
      <c r="M166" s="10" t="s">
        <v>975</v>
      </c>
      <c r="N166" s="10"/>
      <c r="O166" s="10"/>
      <c r="P166" s="10"/>
      <c r="Q166" s="10"/>
      <c r="R166" s="10"/>
      <c r="S166" s="10"/>
      <c r="T166" s="10"/>
      <c r="U166" s="2" t="s">
        <v>43</v>
      </c>
      <c r="V166" s="2"/>
      <c r="W166" s="2" t="s">
        <v>128</v>
      </c>
      <c r="X166" s="2" t="s">
        <v>314</v>
      </c>
      <c r="Y166" s="2" t="s">
        <v>79</v>
      </c>
    </row>
    <row r="167" spans="1:25" s="23" customFormat="1" ht="47.25" x14ac:dyDescent="0.25">
      <c r="A167" s="2">
        <f>+IF(D167="","",COUNTA($D$11:D167))</f>
        <v>152</v>
      </c>
      <c r="B167" s="2">
        <v>11</v>
      </c>
      <c r="C167" s="26" t="s">
        <v>331</v>
      </c>
      <c r="D167" s="2" t="s">
        <v>332</v>
      </c>
      <c r="E167" s="22" t="s">
        <v>100</v>
      </c>
      <c r="F167" s="22" t="s">
        <v>1252</v>
      </c>
      <c r="G167" s="2" t="s">
        <v>5</v>
      </c>
      <c r="H167" s="2"/>
      <c r="I167" s="2"/>
      <c r="J167" s="10" t="str">
        <f t="shared" si="10"/>
        <v>Vũ Thị Tuyết Chinh008541/HP-CCHN</v>
      </c>
      <c r="K167" s="10" t="s">
        <v>95</v>
      </c>
      <c r="L167" s="10" t="s">
        <v>975</v>
      </c>
      <c r="M167" s="10" t="s">
        <v>975</v>
      </c>
      <c r="N167" s="10"/>
      <c r="O167" s="10"/>
      <c r="P167" s="10"/>
      <c r="Q167" s="10"/>
      <c r="R167" s="10"/>
      <c r="S167" s="10"/>
      <c r="T167" s="10"/>
      <c r="U167" s="2" t="s">
        <v>68</v>
      </c>
      <c r="V167" s="2"/>
      <c r="W167" s="2" t="s">
        <v>303</v>
      </c>
      <c r="X167" s="2" t="s">
        <v>314</v>
      </c>
      <c r="Y167" s="2" t="s">
        <v>79</v>
      </c>
    </row>
    <row r="168" spans="1:25" s="23" customFormat="1" ht="78.75" x14ac:dyDescent="0.25">
      <c r="A168" s="2">
        <f>+IF(D168="","",COUNTA($D$11:D168))</f>
        <v>153</v>
      </c>
      <c r="B168" s="2">
        <v>12</v>
      </c>
      <c r="C168" s="34" t="s">
        <v>333</v>
      </c>
      <c r="D168" s="35" t="s">
        <v>334</v>
      </c>
      <c r="E168" s="52" t="s">
        <v>84</v>
      </c>
      <c r="F168" s="22" t="s">
        <v>1252</v>
      </c>
      <c r="G168" s="2" t="s">
        <v>5</v>
      </c>
      <c r="H168" s="2"/>
      <c r="I168" s="2"/>
      <c r="J168" s="10" t="str">
        <f t="shared" si="10"/>
        <v>Phạm Thị Thu Huyền012085/HP-CCHN</v>
      </c>
      <c r="K168" s="10" t="s">
        <v>95</v>
      </c>
      <c r="L168" s="10" t="s">
        <v>975</v>
      </c>
      <c r="M168" s="10" t="s">
        <v>975</v>
      </c>
      <c r="N168" s="10"/>
      <c r="O168" s="10"/>
      <c r="P168" s="10"/>
      <c r="Q168" s="10"/>
      <c r="R168" s="10"/>
      <c r="S168" s="10"/>
      <c r="T168" s="10"/>
      <c r="U168" s="2" t="s">
        <v>233</v>
      </c>
      <c r="V168" s="2"/>
      <c r="W168" s="2" t="s">
        <v>95</v>
      </c>
      <c r="X168" s="2" t="s">
        <v>314</v>
      </c>
      <c r="Y168" s="2" t="str">
        <f>+VLOOKUP(C168,[1]Sheet1!D$6:J$555,7,0)</f>
        <v>Điều dưỡng</v>
      </c>
    </row>
    <row r="169" spans="1:25" s="23" customFormat="1" ht="78.75" x14ac:dyDescent="0.25">
      <c r="A169" s="2">
        <f>+IF(D169="","",COUNTA($D$11:D169))</f>
        <v>154</v>
      </c>
      <c r="B169" s="2">
        <v>13</v>
      </c>
      <c r="C169" s="24" t="s">
        <v>335</v>
      </c>
      <c r="D169" s="27" t="s">
        <v>336</v>
      </c>
      <c r="E169" s="52" t="s">
        <v>84</v>
      </c>
      <c r="F169" s="22" t="s">
        <v>1252</v>
      </c>
      <c r="G169" s="2" t="s">
        <v>5</v>
      </c>
      <c r="H169" s="2"/>
      <c r="I169" s="2"/>
      <c r="J169" s="10" t="str">
        <f t="shared" si="10"/>
        <v>Nguyễn Thị Như Phương012488/HP-CCHN</v>
      </c>
      <c r="K169" s="10" t="s">
        <v>95</v>
      </c>
      <c r="L169" s="10" t="s">
        <v>975</v>
      </c>
      <c r="M169" s="10" t="s">
        <v>975</v>
      </c>
      <c r="N169" s="10"/>
      <c r="O169" s="10"/>
      <c r="P169" s="10"/>
      <c r="Q169" s="10"/>
      <c r="R169" s="10"/>
      <c r="S169" s="10"/>
      <c r="T169" s="10"/>
      <c r="U169" s="2" t="s">
        <v>165</v>
      </c>
      <c r="V169" s="2"/>
      <c r="W169" s="2" t="s">
        <v>95</v>
      </c>
      <c r="X169" s="2" t="s">
        <v>314</v>
      </c>
      <c r="Y169" s="2" t="str">
        <f>+VLOOKUP(C169,[1]Sheet1!D$6:J$555,7,0)</f>
        <v>Điều dưỡng</v>
      </c>
    </row>
    <row r="170" spans="1:25" s="23" customFormat="1" ht="78.75" x14ac:dyDescent="0.25">
      <c r="A170" s="2">
        <f>+IF(D170="","",COUNTA($D$11:D170))</f>
        <v>155</v>
      </c>
      <c r="B170" s="2">
        <v>14</v>
      </c>
      <c r="C170" s="24" t="s">
        <v>337</v>
      </c>
      <c r="D170" s="27" t="s">
        <v>338</v>
      </c>
      <c r="E170" s="52" t="s">
        <v>84</v>
      </c>
      <c r="F170" s="22" t="s">
        <v>1252</v>
      </c>
      <c r="G170" s="2" t="s">
        <v>5</v>
      </c>
      <c r="H170" s="2"/>
      <c r="I170" s="2"/>
      <c r="J170" s="10" t="str">
        <f t="shared" si="10"/>
        <v>Hoàng Thị Nhung012479/HP-CCHN</v>
      </c>
      <c r="K170" s="10" t="s">
        <v>95</v>
      </c>
      <c r="L170" s="10" t="s">
        <v>975</v>
      </c>
      <c r="M170" s="10" t="s">
        <v>975</v>
      </c>
      <c r="N170" s="10"/>
      <c r="O170" s="10"/>
      <c r="P170" s="10"/>
      <c r="Q170" s="10"/>
      <c r="R170" s="10"/>
      <c r="S170" s="10"/>
      <c r="T170" s="10"/>
      <c r="U170" s="2" t="s">
        <v>165</v>
      </c>
      <c r="V170" s="2"/>
      <c r="W170" s="2" t="s">
        <v>95</v>
      </c>
      <c r="X170" s="2" t="s">
        <v>314</v>
      </c>
      <c r="Y170" s="2" t="str">
        <f>+VLOOKUP(C170,[1]Sheet1!D$6:J$555,7,0)</f>
        <v>Điều dưỡng</v>
      </c>
    </row>
    <row r="171" spans="1:25" s="23" customFormat="1" ht="78.75" x14ac:dyDescent="0.25">
      <c r="A171" s="2">
        <f>+IF(D171="","",COUNTA($D$11:D171))</f>
        <v>156</v>
      </c>
      <c r="B171" s="2">
        <v>15</v>
      </c>
      <c r="C171" s="24" t="s">
        <v>339</v>
      </c>
      <c r="D171" s="27" t="s">
        <v>340</v>
      </c>
      <c r="E171" s="52" t="s">
        <v>84</v>
      </c>
      <c r="F171" s="22" t="s">
        <v>1252</v>
      </c>
      <c r="G171" s="2" t="s">
        <v>5</v>
      </c>
      <c r="H171" s="2"/>
      <c r="I171" s="2"/>
      <c r="J171" s="10" t="str">
        <f t="shared" si="10"/>
        <v>Nguyễn Thị Thu Thảo012464/HP-CCHN</v>
      </c>
      <c r="K171" s="10" t="s">
        <v>95</v>
      </c>
      <c r="L171" s="10" t="s">
        <v>975</v>
      </c>
      <c r="M171" s="10" t="s">
        <v>975</v>
      </c>
      <c r="N171" s="10"/>
      <c r="O171" s="10"/>
      <c r="P171" s="10"/>
      <c r="Q171" s="10"/>
      <c r="R171" s="10"/>
      <c r="S171" s="10"/>
      <c r="T171" s="10"/>
      <c r="U171" s="2" t="s">
        <v>165</v>
      </c>
      <c r="V171" s="2"/>
      <c r="W171" s="2" t="s">
        <v>95</v>
      </c>
      <c r="X171" s="2" t="s">
        <v>314</v>
      </c>
      <c r="Y171" s="2" t="str">
        <f>+VLOOKUP(C171,[1]Sheet1!D$6:J$555,7,0)</f>
        <v>Điều dưỡng</v>
      </c>
    </row>
    <row r="172" spans="1:25" s="23" customFormat="1" ht="78.75" x14ac:dyDescent="0.25">
      <c r="A172" s="2">
        <f>+IF(D172="","",COUNTA($D$11:D172))</f>
        <v>157</v>
      </c>
      <c r="B172" s="2">
        <v>16</v>
      </c>
      <c r="C172" s="24" t="s">
        <v>341</v>
      </c>
      <c r="D172" s="27" t="s">
        <v>342</v>
      </c>
      <c r="E172" s="52" t="s">
        <v>84</v>
      </c>
      <c r="F172" s="22" t="s">
        <v>1252</v>
      </c>
      <c r="G172" s="2" t="s">
        <v>5</v>
      </c>
      <c r="H172" s="2"/>
      <c r="I172" s="2"/>
      <c r="J172" s="10" t="str">
        <f t="shared" si="10"/>
        <v>Đỗ Thị Lý012463/HP-CCHN</v>
      </c>
      <c r="K172" s="10" t="s">
        <v>95</v>
      </c>
      <c r="L172" s="10" t="s">
        <v>975</v>
      </c>
      <c r="M172" s="10" t="s">
        <v>975</v>
      </c>
      <c r="N172" s="10"/>
      <c r="O172" s="10"/>
      <c r="P172" s="10"/>
      <c r="Q172" s="10"/>
      <c r="R172" s="10"/>
      <c r="S172" s="10"/>
      <c r="T172" s="10"/>
      <c r="U172" s="2" t="s">
        <v>165</v>
      </c>
      <c r="V172" s="2"/>
      <c r="W172" s="2" t="s">
        <v>95</v>
      </c>
      <c r="X172" s="2" t="s">
        <v>314</v>
      </c>
      <c r="Y172" s="2" t="str">
        <f>+VLOOKUP(C172,[1]Sheet1!D$6:J$555,7,0)</f>
        <v>Điều dưỡng</v>
      </c>
    </row>
    <row r="173" spans="1:25" s="23" customFormat="1" ht="78.75" x14ac:dyDescent="0.25">
      <c r="A173" s="2">
        <f>+IF(D173="","",COUNTA($D$11:D173))</f>
        <v>158</v>
      </c>
      <c r="B173" s="2">
        <v>17</v>
      </c>
      <c r="C173" s="24" t="s">
        <v>343</v>
      </c>
      <c r="D173" s="27" t="s">
        <v>344</v>
      </c>
      <c r="E173" s="52" t="s">
        <v>84</v>
      </c>
      <c r="F173" s="22" t="s">
        <v>1252</v>
      </c>
      <c r="G173" s="2" t="s">
        <v>5</v>
      </c>
      <c r="H173" s="2"/>
      <c r="I173" s="2"/>
      <c r="J173" s="10" t="str">
        <f t="shared" si="10"/>
        <v>Vũ Thị Trang012462/HP-CCHN</v>
      </c>
      <c r="K173" s="10" t="s">
        <v>95</v>
      </c>
      <c r="L173" s="10" t="s">
        <v>975</v>
      </c>
      <c r="M173" s="10" t="s">
        <v>975</v>
      </c>
      <c r="N173" s="10"/>
      <c r="O173" s="10"/>
      <c r="P173" s="10"/>
      <c r="Q173" s="10"/>
      <c r="R173" s="10"/>
      <c r="S173" s="10"/>
      <c r="T173" s="10"/>
      <c r="U173" s="2" t="s">
        <v>165</v>
      </c>
      <c r="V173" s="2"/>
      <c r="W173" s="2" t="s">
        <v>95</v>
      </c>
      <c r="X173" s="2" t="s">
        <v>314</v>
      </c>
      <c r="Y173" s="2" t="str">
        <f>+VLOOKUP(C173,[1]Sheet1!D$6:J$555,7,0)</f>
        <v>Điều dưỡng</v>
      </c>
    </row>
    <row r="174" spans="1:25" s="23" customFormat="1" ht="78.75" x14ac:dyDescent="0.25">
      <c r="A174" s="2">
        <f>+IF(D174="","",COUNTA($D$11:D174))</f>
        <v>159</v>
      </c>
      <c r="B174" s="2">
        <v>18</v>
      </c>
      <c r="C174" s="29" t="s">
        <v>345</v>
      </c>
      <c r="D174" s="30" t="s">
        <v>346</v>
      </c>
      <c r="E174" s="52" t="s">
        <v>84</v>
      </c>
      <c r="F174" s="22" t="s">
        <v>1252</v>
      </c>
      <c r="G174" s="2" t="s">
        <v>5</v>
      </c>
      <c r="H174" s="2"/>
      <c r="I174" s="2"/>
      <c r="J174" s="10" t="str">
        <f t="shared" si="10"/>
        <v>Phạm Thị Thanh Hoa009420/HP-CCHN</v>
      </c>
      <c r="K174" s="10" t="s">
        <v>95</v>
      </c>
      <c r="L174" s="10" t="s">
        <v>975</v>
      </c>
      <c r="M174" s="10" t="s">
        <v>975</v>
      </c>
      <c r="N174" s="10"/>
      <c r="O174" s="10"/>
      <c r="P174" s="10"/>
      <c r="Q174" s="10"/>
      <c r="R174" s="10"/>
      <c r="S174" s="10"/>
      <c r="T174" s="10"/>
      <c r="U174" s="2" t="s">
        <v>171</v>
      </c>
      <c r="V174" s="2"/>
      <c r="W174" s="2" t="s">
        <v>95</v>
      </c>
      <c r="X174" s="2" t="s">
        <v>314</v>
      </c>
      <c r="Y174" s="2" t="str">
        <f>+VLOOKUP(C174,[1]Sheet1!D$6:J$555,7,0)</f>
        <v>Điều dưỡng</v>
      </c>
    </row>
    <row r="175" spans="1:25" s="23" customFormat="1" ht="78.75" x14ac:dyDescent="0.25">
      <c r="A175" s="2">
        <f>+IF(D175="","",COUNTA($D$11:D175))</f>
        <v>160</v>
      </c>
      <c r="B175" s="2">
        <v>19</v>
      </c>
      <c r="C175" s="26" t="s">
        <v>347</v>
      </c>
      <c r="D175" s="2" t="s">
        <v>348</v>
      </c>
      <c r="E175" s="52" t="s">
        <v>75</v>
      </c>
      <c r="F175" s="22" t="s">
        <v>1252</v>
      </c>
      <c r="G175" s="2" t="s">
        <v>5</v>
      </c>
      <c r="H175" s="2"/>
      <c r="I175" s="2"/>
      <c r="J175" s="10" t="str">
        <f t="shared" si="10"/>
        <v>Cao Thị Hương Thảo011420/HP-CCHN</v>
      </c>
      <c r="K175" s="10" t="s">
        <v>95</v>
      </c>
      <c r="L175" s="10" t="s">
        <v>975</v>
      </c>
      <c r="M175" s="10" t="s">
        <v>975</v>
      </c>
      <c r="N175" s="10"/>
      <c r="O175" s="10"/>
      <c r="P175" s="10"/>
      <c r="Q175" s="10"/>
      <c r="R175" s="10"/>
      <c r="S175" s="10"/>
      <c r="T175" s="10"/>
      <c r="U175" s="2" t="s">
        <v>68</v>
      </c>
      <c r="V175" s="2"/>
      <c r="W175" s="2" t="s">
        <v>95</v>
      </c>
      <c r="X175" s="2" t="s">
        <v>314</v>
      </c>
      <c r="Y175" s="2" t="str">
        <f>+VLOOKUP(C175,[1]Sheet1!D$6:J$555,7,0)</f>
        <v>Điều dưỡng</v>
      </c>
    </row>
    <row r="176" spans="1:25" s="23" customFormat="1" ht="47.25" x14ac:dyDescent="0.25">
      <c r="A176" s="2">
        <f>+IF(D176="","",COUNTA($D$11:D176))</f>
        <v>161</v>
      </c>
      <c r="B176" s="2">
        <v>20</v>
      </c>
      <c r="C176" s="26" t="s">
        <v>934</v>
      </c>
      <c r="D176" s="2" t="s">
        <v>935</v>
      </c>
      <c r="E176" s="22" t="s">
        <v>100</v>
      </c>
      <c r="F176" s="22" t="s">
        <v>1252</v>
      </c>
      <c r="G176" s="2" t="s">
        <v>5</v>
      </c>
      <c r="H176" s="2"/>
      <c r="I176" s="2"/>
      <c r="J176" s="10" t="str">
        <f t="shared" si="10"/>
        <v>Nguyễn Thị Bích Thủy007245/HP-CCHN</v>
      </c>
      <c r="K176" s="10" t="s">
        <v>95</v>
      </c>
      <c r="L176" s="10" t="s">
        <v>975</v>
      </c>
      <c r="M176" s="10" t="s">
        <v>975</v>
      </c>
      <c r="N176" s="10"/>
      <c r="O176" s="10"/>
      <c r="P176" s="10"/>
      <c r="Q176" s="10"/>
      <c r="R176" s="10"/>
      <c r="S176" s="10"/>
      <c r="T176" s="10"/>
      <c r="U176" s="2" t="s">
        <v>911</v>
      </c>
      <c r="V176" s="2"/>
      <c r="W176" s="2" t="s">
        <v>95</v>
      </c>
      <c r="X176" s="2" t="s">
        <v>314</v>
      </c>
      <c r="Y176" s="2" t="str">
        <f>+VLOOKUP(C176,[1]Sheet1!D$6:J$555,7,0)</f>
        <v>Điều dưỡng</v>
      </c>
    </row>
    <row r="177" spans="1:25" s="23" customFormat="1" ht="47.25" x14ac:dyDescent="0.25">
      <c r="A177" s="2">
        <f>+IF(D177="","",COUNTA($D$11:D177))</f>
        <v>162</v>
      </c>
      <c r="B177" s="2">
        <v>21</v>
      </c>
      <c r="C177" s="26" t="s">
        <v>936</v>
      </c>
      <c r="D177" s="2" t="s">
        <v>937</v>
      </c>
      <c r="E177" s="22" t="s">
        <v>100</v>
      </c>
      <c r="F177" s="22" t="s">
        <v>1252</v>
      </c>
      <c r="G177" s="2" t="s">
        <v>5</v>
      </c>
      <c r="H177" s="2"/>
      <c r="I177" s="2"/>
      <c r="J177" s="10" t="str">
        <f t="shared" si="10"/>
        <v>Nguyễn Thị Thanh Tiền005036/HP-CCHN</v>
      </c>
      <c r="K177" s="10" t="s">
        <v>95</v>
      </c>
      <c r="L177" s="10" t="s">
        <v>975</v>
      </c>
      <c r="M177" s="10" t="s">
        <v>975</v>
      </c>
      <c r="N177" s="10"/>
      <c r="O177" s="10"/>
      <c r="P177" s="10"/>
      <c r="Q177" s="10"/>
      <c r="R177" s="10"/>
      <c r="S177" s="10"/>
      <c r="T177" s="10"/>
      <c r="U177" s="2" t="s">
        <v>911</v>
      </c>
      <c r="V177" s="2"/>
      <c r="W177" s="2" t="s">
        <v>95</v>
      </c>
      <c r="X177" s="2" t="s">
        <v>314</v>
      </c>
      <c r="Y177" s="2" t="str">
        <f>+VLOOKUP(C177,[1]Sheet1!D$6:J$555,7,0)</f>
        <v>Điều dưỡng</v>
      </c>
    </row>
    <row r="178" spans="1:25" s="23" customFormat="1" ht="78.75" x14ac:dyDescent="0.25">
      <c r="A178" s="2">
        <f>+IF(D178="","",COUNTA($D$11:D178))</f>
        <v>163</v>
      </c>
      <c r="B178" s="2">
        <v>22</v>
      </c>
      <c r="C178" s="26" t="s">
        <v>938</v>
      </c>
      <c r="D178" s="2" t="s">
        <v>939</v>
      </c>
      <c r="E178" s="22" t="s">
        <v>913</v>
      </c>
      <c r="F178" s="22" t="s">
        <v>1252</v>
      </c>
      <c r="G178" s="2" t="s">
        <v>5</v>
      </c>
      <c r="H178" s="2"/>
      <c r="I178" s="2"/>
      <c r="J178" s="10" t="str">
        <f t="shared" si="10"/>
        <v>Vũ Hà Trang013371/HP-CCHN</v>
      </c>
      <c r="K178" s="10" t="s">
        <v>95</v>
      </c>
      <c r="L178" s="10" t="s">
        <v>975</v>
      </c>
      <c r="M178" s="10" t="s">
        <v>975</v>
      </c>
      <c r="N178" s="10"/>
      <c r="O178" s="10"/>
      <c r="P178" s="10"/>
      <c r="Q178" s="10"/>
      <c r="R178" s="10"/>
      <c r="S178" s="10"/>
      <c r="T178" s="10"/>
      <c r="U178" s="2" t="s">
        <v>911</v>
      </c>
      <c r="V178" s="2"/>
      <c r="W178" s="2" t="s">
        <v>95</v>
      </c>
      <c r="X178" s="2" t="s">
        <v>314</v>
      </c>
      <c r="Y178" s="2" t="str">
        <f>+VLOOKUP(C178,[1]Sheet1!D$6:J$555,7,0)</f>
        <v>Điều dưỡng</v>
      </c>
    </row>
    <row r="179" spans="1:25" s="23" customFormat="1" ht="47.25" x14ac:dyDescent="0.25">
      <c r="A179" s="2">
        <f>+IF(D179="","",COUNTA($D$11:D179))</f>
        <v>164</v>
      </c>
      <c r="B179" s="2">
        <v>23</v>
      </c>
      <c r="C179" s="22" t="s">
        <v>824</v>
      </c>
      <c r="D179" s="2" t="s">
        <v>998</v>
      </c>
      <c r="E179" s="52" t="s">
        <v>999</v>
      </c>
      <c r="F179" s="22" t="s">
        <v>1252</v>
      </c>
      <c r="G179" s="2" t="s">
        <v>5</v>
      </c>
      <c r="H179" s="2"/>
      <c r="I179" s="2"/>
      <c r="J179" s="10" t="str">
        <f t="shared" si="10"/>
        <v>Nguyễn Thị Mai011127/HD-CCHN</v>
      </c>
      <c r="K179" s="10" t="s">
        <v>95</v>
      </c>
      <c r="L179" s="10" t="s">
        <v>975</v>
      </c>
      <c r="M179" s="10" t="s">
        <v>975</v>
      </c>
      <c r="N179" s="10"/>
      <c r="O179" s="10"/>
      <c r="P179" s="10"/>
      <c r="Q179" s="10"/>
      <c r="R179" s="10"/>
      <c r="S179" s="10"/>
      <c r="T179" s="10"/>
      <c r="U179" s="2"/>
      <c r="V179" s="2"/>
      <c r="W179" s="2" t="s">
        <v>95</v>
      </c>
      <c r="X179" s="2" t="s">
        <v>1075</v>
      </c>
      <c r="Y179" s="2" t="str">
        <f>+VLOOKUP(C179,[1]Sheet1!D$6:J$555,7,0)</f>
        <v>Điều dưỡng</v>
      </c>
    </row>
    <row r="180" spans="1:25" s="23" customFormat="1" ht="47.25" x14ac:dyDescent="0.25">
      <c r="A180" s="2">
        <f>+IF(D180="","",COUNTA($D$11:D180))</f>
        <v>165</v>
      </c>
      <c r="B180" s="2">
        <v>24</v>
      </c>
      <c r="C180" s="22" t="s">
        <v>1054</v>
      </c>
      <c r="D180" s="2" t="s">
        <v>1056</v>
      </c>
      <c r="E180" s="52" t="s">
        <v>79</v>
      </c>
      <c r="F180" s="22" t="s">
        <v>1258</v>
      </c>
      <c r="G180" s="2" t="s">
        <v>5</v>
      </c>
      <c r="H180" s="2"/>
      <c r="I180" s="2"/>
      <c r="J180" s="10" t="str">
        <f t="shared" ref="J180:J183" si="12">+C180&amp;D180</f>
        <v>Hoàng Thị Anh000347/HP-GPHN</v>
      </c>
      <c r="K180" s="10" t="s">
        <v>95</v>
      </c>
      <c r="L180" s="10"/>
      <c r="M180" s="10"/>
      <c r="N180" s="10" t="s">
        <v>975</v>
      </c>
      <c r="O180" s="10"/>
      <c r="P180" s="10"/>
      <c r="Q180" s="10"/>
      <c r="R180" s="10"/>
      <c r="S180" s="10"/>
      <c r="T180" s="10"/>
      <c r="U180" s="2" t="s">
        <v>1073</v>
      </c>
      <c r="V180" s="2"/>
      <c r="W180" s="2" t="s">
        <v>95</v>
      </c>
      <c r="X180" s="2" t="s">
        <v>314</v>
      </c>
      <c r="Y180" s="2" t="str">
        <f>+VLOOKUP(C180,[1]Sheet1!D$6:J$555,7,0)</f>
        <v>Điều dưỡng</v>
      </c>
    </row>
    <row r="181" spans="1:25" s="23" customFormat="1" ht="47.25" x14ac:dyDescent="0.25">
      <c r="A181" s="2">
        <f>+IF(D181="","",COUNTA($D$11:D181))</f>
        <v>166</v>
      </c>
      <c r="B181" s="2">
        <v>25</v>
      </c>
      <c r="C181" s="22" t="s">
        <v>1119</v>
      </c>
      <c r="D181" s="2" t="s">
        <v>1120</v>
      </c>
      <c r="E181" s="52" t="s">
        <v>79</v>
      </c>
      <c r="F181" s="22" t="s">
        <v>1252</v>
      </c>
      <c r="G181" s="2" t="s">
        <v>5</v>
      </c>
      <c r="H181" s="2"/>
      <c r="I181" s="2"/>
      <c r="J181" s="10" t="str">
        <f t="shared" si="12"/>
        <v>Phạm Lan Hương001612/BYT-GPHN</v>
      </c>
      <c r="K181" s="10" t="s">
        <v>95</v>
      </c>
      <c r="L181" s="10"/>
      <c r="M181" s="10"/>
      <c r="N181" s="10"/>
      <c r="O181" s="10"/>
      <c r="P181" s="10" t="s">
        <v>975</v>
      </c>
      <c r="Q181" s="10"/>
      <c r="R181" s="10"/>
      <c r="S181" s="10"/>
      <c r="T181" s="10"/>
      <c r="U181" s="2" t="s">
        <v>1118</v>
      </c>
      <c r="V181" s="2"/>
      <c r="W181" s="2" t="s">
        <v>95</v>
      </c>
      <c r="X181" s="2" t="s">
        <v>314</v>
      </c>
      <c r="Y181" s="2" t="str">
        <f>+VLOOKUP(C181,[1]Sheet1!D$6:J$555,7,0)</f>
        <v>Điều dưỡng</v>
      </c>
    </row>
    <row r="182" spans="1:25" s="23" customFormat="1" ht="47.25" x14ac:dyDescent="0.25">
      <c r="A182" s="2">
        <f>+IF(D182="","",COUNTA($D$11:D182))</f>
        <v>167</v>
      </c>
      <c r="B182" s="2">
        <v>26</v>
      </c>
      <c r="C182" s="22" t="s">
        <v>1121</v>
      </c>
      <c r="D182" s="2" t="s">
        <v>1122</v>
      </c>
      <c r="E182" s="52" t="s">
        <v>79</v>
      </c>
      <c r="F182" s="22" t="s">
        <v>1252</v>
      </c>
      <c r="G182" s="2" t="s">
        <v>5</v>
      </c>
      <c r="H182" s="2"/>
      <c r="I182" s="2"/>
      <c r="J182" s="10" t="str">
        <f t="shared" si="12"/>
        <v>Nguyễn Hồng Nhung001575/BYT-GPHN</v>
      </c>
      <c r="K182" s="10" t="s">
        <v>95</v>
      </c>
      <c r="L182" s="10"/>
      <c r="M182" s="10"/>
      <c r="N182" s="10"/>
      <c r="O182" s="10"/>
      <c r="P182" s="10" t="s">
        <v>975</v>
      </c>
      <c r="Q182" s="10"/>
      <c r="R182" s="10"/>
      <c r="S182" s="10"/>
      <c r="T182" s="10"/>
      <c r="U182" s="2" t="s">
        <v>1118</v>
      </c>
      <c r="V182" s="2"/>
      <c r="W182" s="2" t="s">
        <v>95</v>
      </c>
      <c r="X182" s="2" t="s">
        <v>314</v>
      </c>
      <c r="Y182" s="2" t="str">
        <f>+VLOOKUP(C182,[1]Sheet1!D$6:J$555,7,0)</f>
        <v>Điều dưỡng</v>
      </c>
    </row>
    <row r="183" spans="1:25" s="23" customFormat="1" ht="47.25" x14ac:dyDescent="0.25">
      <c r="A183" s="2">
        <f>+IF(D183="","",COUNTA($D$11:D183))</f>
        <v>168</v>
      </c>
      <c r="B183" s="2">
        <v>27</v>
      </c>
      <c r="C183" s="22" t="s">
        <v>1123</v>
      </c>
      <c r="D183" s="2" t="s">
        <v>1124</v>
      </c>
      <c r="E183" s="52" t="s">
        <v>79</v>
      </c>
      <c r="F183" s="22" t="s">
        <v>1252</v>
      </c>
      <c r="G183" s="2" t="s">
        <v>5</v>
      </c>
      <c r="H183" s="2"/>
      <c r="I183" s="2"/>
      <c r="J183" s="10" t="str">
        <f t="shared" si="12"/>
        <v>Lê Thị Thu Hương001564/BYT-GPHN</v>
      </c>
      <c r="K183" s="10" t="s">
        <v>95</v>
      </c>
      <c r="L183" s="10"/>
      <c r="M183" s="10"/>
      <c r="N183" s="10"/>
      <c r="O183" s="10"/>
      <c r="P183" s="10" t="s">
        <v>975</v>
      </c>
      <c r="Q183" s="10"/>
      <c r="R183" s="10"/>
      <c r="S183" s="10"/>
      <c r="T183" s="10"/>
      <c r="U183" s="2" t="s">
        <v>1118</v>
      </c>
      <c r="V183" s="2"/>
      <c r="W183" s="2" t="s">
        <v>95</v>
      </c>
      <c r="X183" s="2" t="s">
        <v>807</v>
      </c>
      <c r="Y183" s="2" t="str">
        <f>+VLOOKUP(C183,[1]Sheet1!D$6:J$555,7,0)</f>
        <v>Điều dưỡng</v>
      </c>
    </row>
    <row r="184" spans="1:25" s="23" customFormat="1" ht="47.25" x14ac:dyDescent="0.25">
      <c r="A184" s="2">
        <f>+IF(D184="","",COUNTA($D$11:D184))</f>
        <v>169</v>
      </c>
      <c r="B184" s="2"/>
      <c r="C184" s="22" t="s">
        <v>1143</v>
      </c>
      <c r="D184" s="2" t="s">
        <v>1144</v>
      </c>
      <c r="E184" s="52" t="s">
        <v>79</v>
      </c>
      <c r="F184" s="22" t="s">
        <v>1252</v>
      </c>
      <c r="G184" s="2" t="s">
        <v>5</v>
      </c>
      <c r="H184" s="2"/>
      <c r="I184" s="2"/>
      <c r="J184" s="10" t="str">
        <f t="shared" ref="J184:J186" si="13">+C184&amp;D184</f>
        <v>Phạm Thị Ngọc Trâm001963/BYT-GPHN</v>
      </c>
      <c r="K184" s="10" t="s">
        <v>95</v>
      </c>
      <c r="L184" s="10"/>
      <c r="M184" s="10"/>
      <c r="N184" s="10"/>
      <c r="O184" s="10"/>
      <c r="P184" s="10"/>
      <c r="Q184" s="10" t="s">
        <v>975</v>
      </c>
      <c r="R184" s="10"/>
      <c r="S184" s="10"/>
      <c r="T184" s="10"/>
      <c r="U184" s="2" t="s">
        <v>1153</v>
      </c>
      <c r="V184" s="2" t="s">
        <v>1053</v>
      </c>
      <c r="W184" s="2" t="s">
        <v>95</v>
      </c>
      <c r="X184" s="2" t="s">
        <v>314</v>
      </c>
      <c r="Y184" s="2" t="str">
        <f>+VLOOKUP(C184,[1]Sheet1!D$6:J$555,7,0)</f>
        <v>Điều dưỡng</v>
      </c>
    </row>
    <row r="185" spans="1:25" s="23" customFormat="1" ht="78.75" x14ac:dyDescent="0.25">
      <c r="A185" s="2">
        <f>+IF(D185="","",COUNTA($D$11:D185))</f>
        <v>170</v>
      </c>
      <c r="B185" s="2"/>
      <c r="C185" s="22" t="s">
        <v>1145</v>
      </c>
      <c r="D185" s="2" t="s">
        <v>1146</v>
      </c>
      <c r="E185" s="52" t="s">
        <v>75</v>
      </c>
      <c r="F185" s="22" t="s">
        <v>1252</v>
      </c>
      <c r="G185" s="2" t="s">
        <v>5</v>
      </c>
      <c r="H185" s="2"/>
      <c r="I185" s="2"/>
      <c r="J185" s="10" t="str">
        <f t="shared" si="13"/>
        <v>Trần Tuấn Anh010910/HP-CCHN</v>
      </c>
      <c r="K185" s="10" t="s">
        <v>95</v>
      </c>
      <c r="L185" s="10"/>
      <c r="M185" s="10"/>
      <c r="N185" s="10"/>
      <c r="O185" s="10"/>
      <c r="P185" s="10"/>
      <c r="Q185" s="10" t="s">
        <v>975</v>
      </c>
      <c r="R185" s="10"/>
      <c r="S185" s="10"/>
      <c r="T185" s="10"/>
      <c r="U185" s="2" t="s">
        <v>1153</v>
      </c>
      <c r="V185" s="2" t="s">
        <v>1053</v>
      </c>
      <c r="W185" s="2" t="s">
        <v>95</v>
      </c>
      <c r="X185" s="2" t="s">
        <v>1190</v>
      </c>
      <c r="Y185" s="2" t="s">
        <v>79</v>
      </c>
    </row>
    <row r="186" spans="1:25" s="23" customFormat="1" ht="63" x14ac:dyDescent="0.25">
      <c r="A186" s="2">
        <f>+IF(D186="","",COUNTA($D$11:D186))</f>
        <v>171</v>
      </c>
      <c r="B186" s="2"/>
      <c r="C186" s="22" t="s">
        <v>1187</v>
      </c>
      <c r="D186" s="2" t="s">
        <v>1188</v>
      </c>
      <c r="E186" s="52" t="s">
        <v>1189</v>
      </c>
      <c r="F186" s="22" t="s">
        <v>1252</v>
      </c>
      <c r="G186" s="2" t="s">
        <v>5</v>
      </c>
      <c r="H186" s="2"/>
      <c r="I186" s="2"/>
      <c r="J186" s="10" t="str">
        <f t="shared" si="13"/>
        <v>Lưu Diệu Linh Hương0005924/QNI-CCHN</v>
      </c>
      <c r="K186" s="10" t="s">
        <v>95</v>
      </c>
      <c r="L186" s="10"/>
      <c r="M186" s="10"/>
      <c r="N186" s="10"/>
      <c r="O186" s="10"/>
      <c r="P186" s="10"/>
      <c r="Q186" s="10"/>
      <c r="R186" s="10" t="s">
        <v>975</v>
      </c>
      <c r="S186" s="10"/>
      <c r="T186" s="10"/>
      <c r="U186" s="2" t="s">
        <v>1166</v>
      </c>
      <c r="V186" s="2"/>
      <c r="W186" s="2" t="s">
        <v>95</v>
      </c>
      <c r="X186" s="2" t="s">
        <v>314</v>
      </c>
      <c r="Y186" s="2" t="s">
        <v>79</v>
      </c>
    </row>
    <row r="187" spans="1:25" s="23" customFormat="1" ht="78.75" x14ac:dyDescent="0.25">
      <c r="A187" s="2">
        <f>+IF(D187="","",COUNTA($D$11:D187))</f>
        <v>172</v>
      </c>
      <c r="B187" s="2"/>
      <c r="C187" s="31" t="s">
        <v>1174</v>
      </c>
      <c r="D187" s="30" t="s">
        <v>1230</v>
      </c>
      <c r="E187" s="52" t="s">
        <v>75</v>
      </c>
      <c r="F187" s="22" t="s">
        <v>1252</v>
      </c>
      <c r="G187" s="2" t="s">
        <v>5</v>
      </c>
      <c r="H187" s="2"/>
      <c r="I187" s="2"/>
      <c r="J187" s="10" t="str">
        <f t="shared" ref="J187" si="14">+C187&amp;D187</f>
        <v>Đặng Thùy Linh013485/HP-CCHN</v>
      </c>
      <c r="K187" s="10" t="s">
        <v>95</v>
      </c>
      <c r="L187" s="10"/>
      <c r="M187" s="10"/>
      <c r="N187" s="10"/>
      <c r="O187" s="10"/>
      <c r="P187" s="10"/>
      <c r="Q187" s="10"/>
      <c r="R187" s="10"/>
      <c r="S187" s="10"/>
      <c r="T187" s="10"/>
      <c r="U187" s="2" t="s">
        <v>1235</v>
      </c>
      <c r="V187" s="2" t="s">
        <v>1053</v>
      </c>
      <c r="W187" s="2" t="s">
        <v>95</v>
      </c>
      <c r="X187" s="2" t="s">
        <v>314</v>
      </c>
      <c r="Y187" s="2" t="s">
        <v>79</v>
      </c>
    </row>
    <row r="188" spans="1:25" s="23" customFormat="1" ht="15.75" x14ac:dyDescent="0.25">
      <c r="A188" s="2" t="str">
        <f>+IF(D188="","",COUNTA($D$11:D188))</f>
        <v/>
      </c>
      <c r="B188" s="2"/>
      <c r="C188" s="6" t="s">
        <v>31</v>
      </c>
      <c r="D188" s="2"/>
      <c r="E188" s="22"/>
      <c r="F188" s="22"/>
      <c r="G188" s="2"/>
      <c r="H188" s="2"/>
      <c r="I188" s="2"/>
      <c r="J188" s="10"/>
      <c r="K188" s="10"/>
      <c r="L188" s="10"/>
      <c r="M188" s="10"/>
      <c r="N188" s="10"/>
      <c r="O188" s="10"/>
      <c r="P188" s="10"/>
      <c r="Q188" s="10"/>
      <c r="R188" s="10"/>
      <c r="S188" s="10"/>
      <c r="T188" s="10"/>
      <c r="U188" s="2"/>
      <c r="V188" s="2"/>
      <c r="W188" s="2"/>
      <c r="X188" s="2"/>
      <c r="Y188" s="2" t="e">
        <f>+VLOOKUP(#REF!,[1]Sheet1!D$6:J$555,7,0)</f>
        <v>#REF!</v>
      </c>
    </row>
    <row r="189" spans="1:25" s="23" customFormat="1" ht="47.25" x14ac:dyDescent="0.25">
      <c r="A189" s="2">
        <f>+IF(D189="","",COUNTA($D$11:D189))</f>
        <v>173</v>
      </c>
      <c r="B189" s="2">
        <v>1</v>
      </c>
      <c r="C189" s="20" t="s">
        <v>349</v>
      </c>
      <c r="D189" s="10" t="s">
        <v>350</v>
      </c>
      <c r="E189" s="52" t="s">
        <v>351</v>
      </c>
      <c r="F189" s="22" t="s">
        <v>1254</v>
      </c>
      <c r="G189" s="2" t="s">
        <v>352</v>
      </c>
      <c r="H189" s="2"/>
      <c r="I189" s="2"/>
      <c r="J189" s="10" t="str">
        <f t="shared" si="10"/>
        <v>Nguyễn Duy Tuấn002673/HP-CCHN</v>
      </c>
      <c r="K189" s="10" t="s">
        <v>98</v>
      </c>
      <c r="L189" s="10" t="s">
        <v>977</v>
      </c>
      <c r="M189" s="10" t="s">
        <v>977</v>
      </c>
      <c r="N189" s="10"/>
      <c r="O189" s="10"/>
      <c r="P189" s="10"/>
      <c r="Q189" s="10"/>
      <c r="R189" s="10"/>
      <c r="S189" s="10"/>
      <c r="T189" s="10"/>
      <c r="U189" s="2" t="s">
        <v>43</v>
      </c>
      <c r="V189" s="2"/>
      <c r="W189" s="2" t="s">
        <v>98</v>
      </c>
      <c r="X189" s="2" t="s">
        <v>98</v>
      </c>
      <c r="Y189" s="2" t="str">
        <f>+VLOOKUP(C189,[1]Sheet1!D$6:J$555,7,0)</f>
        <v>Trưởng khoa</v>
      </c>
    </row>
    <row r="190" spans="1:25" s="23" customFormat="1" ht="47.25" x14ac:dyDescent="0.25">
      <c r="A190" s="2">
        <f>+IF(D190="","",COUNTA($D$11:D190))</f>
        <v>174</v>
      </c>
      <c r="B190" s="2">
        <v>2</v>
      </c>
      <c r="C190" s="29" t="s">
        <v>353</v>
      </c>
      <c r="D190" s="30" t="s">
        <v>354</v>
      </c>
      <c r="E190" s="31" t="s">
        <v>355</v>
      </c>
      <c r="F190" s="22" t="s">
        <v>1252</v>
      </c>
      <c r="G190" s="2" t="s">
        <v>3</v>
      </c>
      <c r="H190" s="2"/>
      <c r="I190" s="2"/>
      <c r="J190" s="10" t="str">
        <f t="shared" si="10"/>
        <v>Nguyễn Thành Công0024437/BYT-CCHN</v>
      </c>
      <c r="K190" s="10" t="s">
        <v>98</v>
      </c>
      <c r="L190" s="10" t="s">
        <v>975</v>
      </c>
      <c r="M190" s="10" t="s">
        <v>975</v>
      </c>
      <c r="N190" s="10"/>
      <c r="O190" s="10"/>
      <c r="P190" s="10"/>
      <c r="Q190" s="10"/>
      <c r="R190" s="10"/>
      <c r="S190" s="10"/>
      <c r="T190" s="10"/>
      <c r="U190" s="2" t="s">
        <v>245</v>
      </c>
      <c r="V190" s="2"/>
      <c r="W190" s="2" t="s">
        <v>98</v>
      </c>
      <c r="X190" s="2" t="s">
        <v>98</v>
      </c>
      <c r="Y190" s="2" t="str">
        <f>+VLOOKUP(C190,[1]Sheet1!D$6:J$555,7,0)</f>
        <v>Bác sĩ</v>
      </c>
    </row>
    <row r="191" spans="1:25" s="23" customFormat="1" ht="47.25" x14ac:dyDescent="0.25">
      <c r="A191" s="2">
        <f>+IF(D191="","",COUNTA($D$11:D191))</f>
        <v>175</v>
      </c>
      <c r="B191" s="2">
        <v>4</v>
      </c>
      <c r="C191" s="29" t="s">
        <v>356</v>
      </c>
      <c r="D191" s="30" t="s">
        <v>357</v>
      </c>
      <c r="E191" s="31" t="s">
        <v>355</v>
      </c>
      <c r="F191" s="22" t="s">
        <v>1259</v>
      </c>
      <c r="G191" s="2" t="s">
        <v>3</v>
      </c>
      <c r="H191" s="2"/>
      <c r="I191" s="2"/>
      <c r="J191" s="10" t="str">
        <f t="shared" si="10"/>
        <v>Hoàng Văn Quỳnh0006992/QNI-CCHN</v>
      </c>
      <c r="K191" s="10" t="s">
        <v>98</v>
      </c>
      <c r="L191" s="10" t="s">
        <v>981</v>
      </c>
      <c r="M191" s="10" t="s">
        <v>981</v>
      </c>
      <c r="N191" s="10"/>
      <c r="O191" s="10"/>
      <c r="P191" s="10"/>
      <c r="Q191" s="10"/>
      <c r="R191" s="10"/>
      <c r="S191" s="10"/>
      <c r="T191" s="10"/>
      <c r="U191" s="2" t="s">
        <v>245</v>
      </c>
      <c r="V191" s="2"/>
      <c r="W191" s="2" t="s">
        <v>98</v>
      </c>
      <c r="X191" s="2" t="s">
        <v>98</v>
      </c>
      <c r="Y191" s="2" t="s">
        <v>60</v>
      </c>
    </row>
    <row r="192" spans="1:25" s="23" customFormat="1" ht="47.25" x14ac:dyDescent="0.25">
      <c r="A192" s="2">
        <f>+IF(D192="","",COUNTA($D$11:D192))</f>
        <v>176</v>
      </c>
      <c r="B192" s="2">
        <v>5</v>
      </c>
      <c r="C192" s="29" t="s">
        <v>358</v>
      </c>
      <c r="D192" s="30" t="s">
        <v>359</v>
      </c>
      <c r="E192" s="31" t="s">
        <v>355</v>
      </c>
      <c r="F192" s="22" t="s">
        <v>1255</v>
      </c>
      <c r="G192" s="2" t="s">
        <v>3</v>
      </c>
      <c r="H192" s="2"/>
      <c r="I192" s="2"/>
      <c r="J192" s="10" t="str">
        <f t="shared" si="10"/>
        <v>Mai Chí Thanh013153/HP-CCHN</v>
      </c>
      <c r="K192" s="10" t="s">
        <v>98</v>
      </c>
      <c r="L192" s="10" t="s">
        <v>978</v>
      </c>
      <c r="M192" s="10" t="s">
        <v>978</v>
      </c>
      <c r="N192" s="10"/>
      <c r="O192" s="10"/>
      <c r="P192" s="10"/>
      <c r="Q192" s="10"/>
      <c r="R192" s="10"/>
      <c r="S192" s="10"/>
      <c r="T192" s="10"/>
      <c r="U192" s="2" t="s">
        <v>245</v>
      </c>
      <c r="V192" s="2"/>
      <c r="W192" s="2" t="s">
        <v>98</v>
      </c>
      <c r="X192" s="2" t="s">
        <v>98</v>
      </c>
      <c r="Y192" s="2" t="s">
        <v>60</v>
      </c>
    </row>
    <row r="193" spans="1:25" s="23" customFormat="1" ht="47.25" x14ac:dyDescent="0.25">
      <c r="A193" s="2">
        <f>+IF(D193="","",COUNTA($D$11:D193))</f>
        <v>177</v>
      </c>
      <c r="B193" s="2">
        <v>6</v>
      </c>
      <c r="C193" s="36" t="s">
        <v>360</v>
      </c>
      <c r="D193" s="32" t="s">
        <v>361</v>
      </c>
      <c r="E193" s="53" t="s">
        <v>355</v>
      </c>
      <c r="F193" s="22" t="s">
        <v>1254</v>
      </c>
      <c r="G193" s="2" t="s">
        <v>3</v>
      </c>
      <c r="H193" s="2"/>
      <c r="I193" s="2"/>
      <c r="J193" s="10" t="str">
        <f t="shared" si="10"/>
        <v>Nguyễn Hữu Toàn013423/HP-CCHN</v>
      </c>
      <c r="K193" s="10" t="s">
        <v>98</v>
      </c>
      <c r="L193" s="10" t="s">
        <v>977</v>
      </c>
      <c r="M193" s="10" t="s">
        <v>977</v>
      </c>
      <c r="N193" s="10"/>
      <c r="O193" s="10"/>
      <c r="P193" s="10"/>
      <c r="Q193" s="10"/>
      <c r="R193" s="10"/>
      <c r="S193" s="10"/>
      <c r="T193" s="10"/>
      <c r="U193" s="2" t="s">
        <v>68</v>
      </c>
      <c r="V193" s="2"/>
      <c r="W193" s="2" t="s">
        <v>98</v>
      </c>
      <c r="X193" s="2" t="s">
        <v>98</v>
      </c>
      <c r="Y193" s="2" t="s">
        <v>60</v>
      </c>
    </row>
    <row r="194" spans="1:25" s="23" customFormat="1" ht="78.75" x14ac:dyDescent="0.25">
      <c r="A194" s="2">
        <f>+IF(D194="","",COUNTA($D$11:D194))</f>
        <v>178</v>
      </c>
      <c r="B194" s="2">
        <v>8</v>
      </c>
      <c r="C194" s="20" t="s">
        <v>362</v>
      </c>
      <c r="D194" s="10" t="s">
        <v>363</v>
      </c>
      <c r="E194" s="52" t="s">
        <v>75</v>
      </c>
      <c r="F194" s="22" t="s">
        <v>1252</v>
      </c>
      <c r="G194" s="2" t="s">
        <v>7</v>
      </c>
      <c r="H194" s="2"/>
      <c r="I194" s="2"/>
      <c r="J194" s="10" t="str">
        <f t="shared" si="10"/>
        <v>Ngô Thị Liên001315/HP-CCHN</v>
      </c>
      <c r="K194" s="10" t="s">
        <v>98</v>
      </c>
      <c r="L194" s="10" t="s">
        <v>975</v>
      </c>
      <c r="M194" s="10" t="s">
        <v>975</v>
      </c>
      <c r="N194" s="10"/>
      <c r="O194" s="10"/>
      <c r="P194" s="10"/>
      <c r="Q194" s="10"/>
      <c r="R194" s="10"/>
      <c r="S194" s="10"/>
      <c r="T194" s="10"/>
      <c r="U194" s="2" t="s">
        <v>43</v>
      </c>
      <c r="V194" s="2"/>
      <c r="W194" s="2" t="s">
        <v>128</v>
      </c>
      <c r="X194" s="2" t="s">
        <v>98</v>
      </c>
      <c r="Y194" s="2" t="s">
        <v>14</v>
      </c>
    </row>
    <row r="195" spans="1:25" s="23" customFormat="1" ht="78.75" x14ac:dyDescent="0.25">
      <c r="A195" s="2">
        <f>+IF(D195="","",COUNTA($D$11:D195))</f>
        <v>179</v>
      </c>
      <c r="B195" s="2">
        <v>9</v>
      </c>
      <c r="C195" s="24" t="s">
        <v>364</v>
      </c>
      <c r="D195" s="10" t="s">
        <v>365</v>
      </c>
      <c r="E195" s="52" t="s">
        <v>75</v>
      </c>
      <c r="F195" s="22" t="s">
        <v>1252</v>
      </c>
      <c r="G195" s="2" t="s">
        <v>5</v>
      </c>
      <c r="H195" s="2"/>
      <c r="I195" s="2"/>
      <c r="J195" s="10" t="str">
        <f t="shared" si="10"/>
        <v>Phan Thị Huyền010567/HP-CCHN</v>
      </c>
      <c r="K195" s="10" t="s">
        <v>98</v>
      </c>
      <c r="L195" s="10" t="s">
        <v>975</v>
      </c>
      <c r="M195" s="10" t="s">
        <v>975</v>
      </c>
      <c r="N195" s="10"/>
      <c r="O195" s="10"/>
      <c r="P195" s="10"/>
      <c r="Q195" s="10"/>
      <c r="R195" s="10"/>
      <c r="S195" s="10"/>
      <c r="T195" s="10"/>
      <c r="U195" s="2" t="s">
        <v>43</v>
      </c>
      <c r="V195" s="2"/>
      <c r="W195" s="2" t="s">
        <v>98</v>
      </c>
      <c r="X195" s="2" t="s">
        <v>98</v>
      </c>
      <c r="Y195" s="2" t="s">
        <v>79</v>
      </c>
    </row>
    <row r="196" spans="1:25" s="23" customFormat="1" ht="78.75" x14ac:dyDescent="0.25">
      <c r="A196" s="2">
        <f>+IF(D196="","",COUNTA($D$11:D196))</f>
        <v>180</v>
      </c>
      <c r="B196" s="2">
        <v>10</v>
      </c>
      <c r="C196" s="36" t="s">
        <v>366</v>
      </c>
      <c r="D196" s="32" t="s">
        <v>367</v>
      </c>
      <c r="E196" s="52" t="s">
        <v>84</v>
      </c>
      <c r="F196" s="22" t="s">
        <v>1259</v>
      </c>
      <c r="G196" s="2" t="s">
        <v>5</v>
      </c>
      <c r="H196" s="2"/>
      <c r="I196" s="2"/>
      <c r="J196" s="10" t="str">
        <f t="shared" si="10"/>
        <v>Bùi Thị Hoa012054/HP-CCHN</v>
      </c>
      <c r="K196" s="10" t="s">
        <v>98</v>
      </c>
      <c r="L196" s="10" t="s">
        <v>981</v>
      </c>
      <c r="M196" s="10" t="s">
        <v>981</v>
      </c>
      <c r="N196" s="10"/>
      <c r="O196" s="10"/>
      <c r="P196" s="10"/>
      <c r="Q196" s="10"/>
      <c r="R196" s="10"/>
      <c r="S196" s="10"/>
      <c r="T196" s="10"/>
      <c r="U196" s="2" t="s">
        <v>233</v>
      </c>
      <c r="V196" s="2"/>
      <c r="W196" s="2" t="s">
        <v>98</v>
      </c>
      <c r="X196" s="2" t="s">
        <v>98</v>
      </c>
      <c r="Y196" s="2" t="s">
        <v>79</v>
      </c>
    </row>
    <row r="197" spans="1:25" s="23" customFormat="1" ht="78.75" x14ac:dyDescent="0.25">
      <c r="A197" s="2">
        <f>+IF(D197="","",COUNTA($D$11:D197))</f>
        <v>181</v>
      </c>
      <c r="B197" s="2">
        <v>11</v>
      </c>
      <c r="C197" s="26" t="s">
        <v>368</v>
      </c>
      <c r="D197" s="32" t="s">
        <v>369</v>
      </c>
      <c r="E197" s="52" t="s">
        <v>84</v>
      </c>
      <c r="F197" s="22" t="s">
        <v>1256</v>
      </c>
      <c r="G197" s="2" t="s">
        <v>5</v>
      </c>
      <c r="H197" s="2"/>
      <c r="I197" s="2"/>
      <c r="J197" s="10" t="str">
        <f t="shared" si="10"/>
        <v>Nguyễn Trung Kiên010132/HP-CCHN</v>
      </c>
      <c r="K197" s="10" t="s">
        <v>98</v>
      </c>
      <c r="L197" s="10" t="s">
        <v>979</v>
      </c>
      <c r="M197" s="10" t="s">
        <v>979</v>
      </c>
      <c r="N197" s="10"/>
      <c r="O197" s="10"/>
      <c r="P197" s="10"/>
      <c r="Q197" s="10"/>
      <c r="R197" s="10"/>
      <c r="S197" s="10"/>
      <c r="T197" s="10"/>
      <c r="U197" s="2" t="s">
        <v>370</v>
      </c>
      <c r="V197" s="2"/>
      <c r="W197" s="2" t="s">
        <v>98</v>
      </c>
      <c r="X197" s="2" t="s">
        <v>98</v>
      </c>
      <c r="Y197" s="2" t="s">
        <v>79</v>
      </c>
    </row>
    <row r="198" spans="1:25" s="23" customFormat="1" ht="78.75" x14ac:dyDescent="0.25">
      <c r="A198" s="2">
        <f>+IF(D198="","",COUNTA($D$11:D198))</f>
        <v>182</v>
      </c>
      <c r="B198" s="2">
        <v>12</v>
      </c>
      <c r="C198" s="24" t="s">
        <v>371</v>
      </c>
      <c r="D198" s="27" t="s">
        <v>372</v>
      </c>
      <c r="E198" s="52" t="s">
        <v>84</v>
      </c>
      <c r="F198" s="22" t="s">
        <v>1255</v>
      </c>
      <c r="G198" s="2" t="s">
        <v>5</v>
      </c>
      <c r="H198" s="2"/>
      <c r="I198" s="2"/>
      <c r="J198" s="10" t="str">
        <f t="shared" si="10"/>
        <v>Nguyễn Minh Anh012522/HP-CCHN</v>
      </c>
      <c r="K198" s="10" t="s">
        <v>98</v>
      </c>
      <c r="L198" s="10" t="s">
        <v>978</v>
      </c>
      <c r="M198" s="10" t="s">
        <v>978</v>
      </c>
      <c r="N198" s="10"/>
      <c r="O198" s="10"/>
      <c r="P198" s="10"/>
      <c r="Q198" s="10"/>
      <c r="R198" s="10"/>
      <c r="S198" s="10"/>
      <c r="T198" s="10"/>
      <c r="U198" s="2" t="s">
        <v>168</v>
      </c>
      <c r="V198" s="2"/>
      <c r="W198" s="2" t="s">
        <v>98</v>
      </c>
      <c r="X198" s="2" t="s">
        <v>98</v>
      </c>
      <c r="Y198" s="2" t="s">
        <v>79</v>
      </c>
    </row>
    <row r="199" spans="1:25" s="23" customFormat="1" ht="47.25" x14ac:dyDescent="0.25">
      <c r="A199" s="2">
        <f>+IF(D199="","",COUNTA($D$11:D199))</f>
        <v>183</v>
      </c>
      <c r="B199" s="2">
        <v>13</v>
      </c>
      <c r="C199" s="29" t="s">
        <v>373</v>
      </c>
      <c r="D199" s="30" t="s">
        <v>374</v>
      </c>
      <c r="E199" s="52" t="s">
        <v>219</v>
      </c>
      <c r="F199" s="22" t="s">
        <v>1252</v>
      </c>
      <c r="G199" s="2" t="s">
        <v>5</v>
      </c>
      <c r="H199" s="2"/>
      <c r="I199" s="2"/>
      <c r="J199" s="10" t="str">
        <f t="shared" si="10"/>
        <v>Vũ Thị Hạnh005050/HP-CCHN</v>
      </c>
      <c r="K199" s="10" t="s">
        <v>98</v>
      </c>
      <c r="L199" s="10" t="s">
        <v>975</v>
      </c>
      <c r="M199" s="10" t="s">
        <v>975</v>
      </c>
      <c r="N199" s="10"/>
      <c r="O199" s="10"/>
      <c r="P199" s="10"/>
      <c r="Q199" s="10"/>
      <c r="R199" s="10"/>
      <c r="S199" s="10"/>
      <c r="T199" s="10"/>
      <c r="U199" s="2" t="s">
        <v>138</v>
      </c>
      <c r="V199" s="2"/>
      <c r="W199" s="2" t="s">
        <v>98</v>
      </c>
      <c r="X199" s="2" t="s">
        <v>98</v>
      </c>
      <c r="Y199" s="2" t="s">
        <v>79</v>
      </c>
    </row>
    <row r="200" spans="1:25" s="23" customFormat="1" ht="47.25" x14ac:dyDescent="0.25">
      <c r="A200" s="2">
        <f>+IF(D200="","",COUNTA($D$11:D200))</f>
        <v>184</v>
      </c>
      <c r="B200" s="2">
        <v>14</v>
      </c>
      <c r="C200" s="29" t="s">
        <v>375</v>
      </c>
      <c r="D200" s="30" t="s">
        <v>376</v>
      </c>
      <c r="E200" s="22" t="s">
        <v>100</v>
      </c>
      <c r="F200" s="22" t="s">
        <v>1254</v>
      </c>
      <c r="G200" s="2" t="s">
        <v>5</v>
      </c>
      <c r="H200" s="2"/>
      <c r="I200" s="2"/>
      <c r="J200" s="10" t="str">
        <f t="shared" si="10"/>
        <v>Tăng Thị Hải Phượng003259/HP-CCHN</v>
      </c>
      <c r="K200" s="10" t="s">
        <v>98</v>
      </c>
      <c r="L200" s="10" t="s">
        <v>977</v>
      </c>
      <c r="M200" s="10" t="s">
        <v>977</v>
      </c>
      <c r="N200" s="10"/>
      <c r="O200" s="10"/>
      <c r="P200" s="10"/>
      <c r="Q200" s="10"/>
      <c r="R200" s="10"/>
      <c r="S200" s="10"/>
      <c r="T200" s="10"/>
      <c r="U200" s="2" t="s">
        <v>289</v>
      </c>
      <c r="V200" s="2"/>
      <c r="W200" s="2" t="s">
        <v>98</v>
      </c>
      <c r="X200" s="2" t="s">
        <v>98</v>
      </c>
      <c r="Y200" s="2" t="s">
        <v>79</v>
      </c>
    </row>
    <row r="201" spans="1:25" s="23" customFormat="1" ht="47.25" x14ac:dyDescent="0.25">
      <c r="A201" s="2">
        <f>+IF(D201="","",COUNTA($D$11:D201))</f>
        <v>185</v>
      </c>
      <c r="B201" s="2">
        <v>15</v>
      </c>
      <c r="C201" s="29" t="s">
        <v>377</v>
      </c>
      <c r="D201" s="30" t="s">
        <v>378</v>
      </c>
      <c r="E201" s="22" t="s">
        <v>100</v>
      </c>
      <c r="F201" s="22" t="s">
        <v>1258</v>
      </c>
      <c r="G201" s="2" t="s">
        <v>5</v>
      </c>
      <c r="H201" s="2"/>
      <c r="I201" s="2"/>
      <c r="J201" s="10" t="str">
        <f t="shared" si="10"/>
        <v>Nguyễn Thị Hòa003251/HP-CCHN</v>
      </c>
      <c r="K201" s="10" t="s">
        <v>98</v>
      </c>
      <c r="L201" s="10" t="s">
        <v>976</v>
      </c>
      <c r="M201" s="10" t="s">
        <v>976</v>
      </c>
      <c r="N201" s="10"/>
      <c r="O201" s="10"/>
      <c r="P201" s="10"/>
      <c r="Q201" s="10"/>
      <c r="R201" s="10"/>
      <c r="S201" s="10"/>
      <c r="T201" s="10"/>
      <c r="U201" s="2" t="s">
        <v>289</v>
      </c>
      <c r="V201" s="2"/>
      <c r="W201" s="2" t="s">
        <v>98</v>
      </c>
      <c r="X201" s="2" t="s">
        <v>98</v>
      </c>
      <c r="Y201" s="2" t="s">
        <v>79</v>
      </c>
    </row>
    <row r="202" spans="1:25" s="23" customFormat="1" ht="78.75" x14ac:dyDescent="0.25">
      <c r="A202" s="2">
        <f>+IF(D202="","",COUNTA($D$11:D202))</f>
        <v>186</v>
      </c>
      <c r="B202" s="2">
        <v>16</v>
      </c>
      <c r="C202" s="26" t="s">
        <v>940</v>
      </c>
      <c r="D202" s="2" t="s">
        <v>941</v>
      </c>
      <c r="E202" s="22" t="s">
        <v>913</v>
      </c>
      <c r="F202" s="22" t="s">
        <v>1252</v>
      </c>
      <c r="G202" s="2" t="s">
        <v>5</v>
      </c>
      <c r="H202" s="2"/>
      <c r="I202" s="2"/>
      <c r="J202" s="10" t="str">
        <f t="shared" si="10"/>
        <v>Lê Vân009457/HP-CCHN</v>
      </c>
      <c r="K202" s="10" t="s">
        <v>98</v>
      </c>
      <c r="L202" s="10" t="s">
        <v>975</v>
      </c>
      <c r="M202" s="10" t="s">
        <v>975</v>
      </c>
      <c r="N202" s="10"/>
      <c r="O202" s="10"/>
      <c r="P202" s="10"/>
      <c r="Q202" s="10"/>
      <c r="R202" s="10"/>
      <c r="S202" s="10"/>
      <c r="T202" s="10"/>
      <c r="U202" s="2" t="s">
        <v>911</v>
      </c>
      <c r="V202" s="2"/>
      <c r="W202" s="2" t="s">
        <v>98</v>
      </c>
      <c r="X202" s="2" t="s">
        <v>98</v>
      </c>
      <c r="Y202" s="2" t="s">
        <v>79</v>
      </c>
    </row>
    <row r="203" spans="1:25" s="23" customFormat="1" ht="47.25" x14ac:dyDescent="0.25">
      <c r="A203" s="2">
        <f>+IF(D203="","",COUNTA($D$11:D203))</f>
        <v>187</v>
      </c>
      <c r="B203" s="2">
        <v>18</v>
      </c>
      <c r="C203" s="26" t="s">
        <v>1100</v>
      </c>
      <c r="D203" s="2" t="s">
        <v>1101</v>
      </c>
      <c r="E203" s="22" t="s">
        <v>100</v>
      </c>
      <c r="F203" s="22" t="s">
        <v>1257</v>
      </c>
      <c r="G203" s="2" t="s">
        <v>5</v>
      </c>
      <c r="H203" s="2"/>
      <c r="I203" s="2"/>
      <c r="J203" s="10" t="str">
        <f t="shared" ref="J203:J204" si="15">+C203&amp;D203</f>
        <v>Phạm Thị Duyên008456/HP-CCHN</v>
      </c>
      <c r="K203" s="10" t="s">
        <v>98</v>
      </c>
      <c r="L203" s="10"/>
      <c r="M203" s="10"/>
      <c r="N203" s="10"/>
      <c r="O203" s="10" t="s">
        <v>980</v>
      </c>
      <c r="P203" s="10"/>
      <c r="Q203" s="10"/>
      <c r="R203" s="10"/>
      <c r="S203" s="10"/>
      <c r="T203" s="10"/>
      <c r="U203" s="2" t="s">
        <v>1089</v>
      </c>
      <c r="V203" s="2"/>
      <c r="W203" s="2" t="s">
        <v>98</v>
      </c>
      <c r="X203" s="2" t="s">
        <v>98</v>
      </c>
      <c r="Y203" s="2" t="s">
        <v>79</v>
      </c>
    </row>
    <row r="204" spans="1:25" s="23" customFormat="1" ht="63" x14ac:dyDescent="0.25">
      <c r="A204" s="2">
        <f>+IF(D204="","",COUNTA($D$11:D204))</f>
        <v>188</v>
      </c>
      <c r="B204" s="2"/>
      <c r="C204" s="26" t="s">
        <v>1176</v>
      </c>
      <c r="D204" s="2" t="s">
        <v>1177</v>
      </c>
      <c r="E204" s="22" t="s">
        <v>1178</v>
      </c>
      <c r="F204" s="22" t="s">
        <v>1252</v>
      </c>
      <c r="G204" s="2" t="s">
        <v>5</v>
      </c>
      <c r="H204" s="2"/>
      <c r="I204" s="2"/>
      <c r="J204" s="10" t="str">
        <f t="shared" si="15"/>
        <v>Hoàng Văn Kiên007629/TB-CCHN</v>
      </c>
      <c r="K204" s="10" t="s">
        <v>98</v>
      </c>
      <c r="L204" s="10"/>
      <c r="M204" s="10"/>
      <c r="N204" s="10"/>
      <c r="O204" s="10"/>
      <c r="P204" s="10"/>
      <c r="Q204" s="10"/>
      <c r="R204" s="10" t="s">
        <v>975</v>
      </c>
      <c r="S204" s="10"/>
      <c r="T204" s="10"/>
      <c r="U204" s="2" t="s">
        <v>1166</v>
      </c>
      <c r="V204" s="2"/>
      <c r="W204" s="2" t="s">
        <v>98</v>
      </c>
      <c r="X204" s="2" t="s">
        <v>98</v>
      </c>
      <c r="Y204" s="2" t="s">
        <v>79</v>
      </c>
    </row>
    <row r="205" spans="1:25" s="23" customFormat="1" ht="15.75" x14ac:dyDescent="0.25">
      <c r="A205" s="2" t="str">
        <f>+IF(D205="","",COUNTA($D$11:D205))</f>
        <v/>
      </c>
      <c r="B205" s="2"/>
      <c r="C205" s="6" t="s">
        <v>32</v>
      </c>
      <c r="D205" s="2"/>
      <c r="E205" s="22"/>
      <c r="F205" s="22"/>
      <c r="G205" s="2"/>
      <c r="H205" s="2"/>
      <c r="I205" s="2"/>
      <c r="J205" s="10"/>
      <c r="K205" s="10"/>
      <c r="L205" s="10"/>
      <c r="M205" s="10"/>
      <c r="N205" s="10"/>
      <c r="O205" s="10"/>
      <c r="P205" s="10"/>
      <c r="Q205" s="10"/>
      <c r="R205" s="10"/>
      <c r="S205" s="10"/>
      <c r="T205" s="10"/>
      <c r="U205" s="2"/>
      <c r="V205" s="2"/>
      <c r="W205" s="2"/>
      <c r="X205" s="2"/>
      <c r="Y205" s="2" t="e">
        <f>+VLOOKUP(#REF!,[1]Sheet1!D$6:J$555,7,0)</f>
        <v>#REF!</v>
      </c>
    </row>
    <row r="206" spans="1:25" s="23" customFormat="1" ht="47.25" x14ac:dyDescent="0.25">
      <c r="A206" s="2">
        <f>+IF(D206="","",COUNTA($D$11:D206))</f>
        <v>189</v>
      </c>
      <c r="B206" s="2">
        <v>1</v>
      </c>
      <c r="C206" s="29" t="s">
        <v>379</v>
      </c>
      <c r="D206" s="30" t="s">
        <v>380</v>
      </c>
      <c r="E206" s="31" t="s">
        <v>381</v>
      </c>
      <c r="F206" s="22" t="s">
        <v>1252</v>
      </c>
      <c r="G206" s="37" t="s">
        <v>382</v>
      </c>
      <c r="H206" s="37"/>
      <c r="I206" s="2"/>
      <c r="J206" s="10" t="str">
        <f t="shared" si="10"/>
        <v>Bùi Duy Vũ000535/HP-CCHN</v>
      </c>
      <c r="K206" s="10" t="s">
        <v>893</v>
      </c>
      <c r="L206" s="10" t="s">
        <v>975</v>
      </c>
      <c r="M206" s="10" t="s">
        <v>975</v>
      </c>
      <c r="N206" s="10"/>
      <c r="O206" s="10"/>
      <c r="P206" s="10"/>
      <c r="Q206" s="10"/>
      <c r="R206" s="10"/>
      <c r="S206" s="10"/>
      <c r="T206" s="10"/>
      <c r="U206" s="2" t="s">
        <v>289</v>
      </c>
      <c r="V206" s="2"/>
      <c r="W206" s="2" t="s">
        <v>101</v>
      </c>
      <c r="X206" s="2" t="s">
        <v>383</v>
      </c>
      <c r="Y206" s="2" t="str">
        <f>+VLOOKUP(C206,[1]Sheet1!D$6:J$555,7,0)</f>
        <v>Trưởng khoa</v>
      </c>
    </row>
    <row r="207" spans="1:25" s="23" customFormat="1" ht="47.25" x14ac:dyDescent="0.25">
      <c r="A207" s="2">
        <f>+IF(D207="","",COUNTA($D$11:D207))</f>
        <v>190</v>
      </c>
      <c r="B207" s="2">
        <v>2</v>
      </c>
      <c r="C207" s="26" t="s">
        <v>384</v>
      </c>
      <c r="D207" s="32" t="s">
        <v>385</v>
      </c>
      <c r="E207" s="53" t="s">
        <v>386</v>
      </c>
      <c r="F207" s="22" t="s">
        <v>1259</v>
      </c>
      <c r="G207" s="37" t="s">
        <v>9</v>
      </c>
      <c r="H207" s="37"/>
      <c r="I207" s="2"/>
      <c r="J207" s="10" t="str">
        <f t="shared" si="10"/>
        <v>Lê Thị Thúy008905/HP-CCHN</v>
      </c>
      <c r="K207" s="10" t="s">
        <v>893</v>
      </c>
      <c r="L207" s="10" t="s">
        <v>981</v>
      </c>
      <c r="M207" s="10" t="s">
        <v>981</v>
      </c>
      <c r="N207" s="10"/>
      <c r="O207" s="10"/>
      <c r="P207" s="10"/>
      <c r="Q207" s="10"/>
      <c r="R207" s="10"/>
      <c r="S207" s="10"/>
      <c r="T207" s="10"/>
      <c r="U207" s="2" t="s">
        <v>159</v>
      </c>
      <c r="V207" s="2"/>
      <c r="W207" s="2" t="s">
        <v>101</v>
      </c>
      <c r="X207" s="2" t="s">
        <v>383</v>
      </c>
      <c r="Y207" s="2" t="s">
        <v>387</v>
      </c>
    </row>
    <row r="208" spans="1:25" s="23" customFormat="1" ht="47.25" x14ac:dyDescent="0.25">
      <c r="A208" s="2">
        <f>+IF(D208="","",COUNTA($D$11:D208))</f>
        <v>191</v>
      </c>
      <c r="B208" s="2">
        <v>3</v>
      </c>
      <c r="C208" s="36" t="s">
        <v>388</v>
      </c>
      <c r="D208" s="32" t="s">
        <v>389</v>
      </c>
      <c r="E208" s="53" t="s">
        <v>390</v>
      </c>
      <c r="F208" s="22" t="s">
        <v>1259</v>
      </c>
      <c r="G208" s="2" t="s">
        <v>391</v>
      </c>
      <c r="H208" s="2"/>
      <c r="I208" s="2"/>
      <c r="J208" s="10" t="str">
        <f t="shared" si="10"/>
        <v>Đào Thị Thúy Hoài010988/HP-CCHN</v>
      </c>
      <c r="K208" s="10" t="s">
        <v>893</v>
      </c>
      <c r="L208" s="10" t="s">
        <v>981</v>
      </c>
      <c r="M208" s="10" t="s">
        <v>981</v>
      </c>
      <c r="N208" s="10"/>
      <c r="O208" s="10"/>
      <c r="P208" s="10"/>
      <c r="Q208" s="10"/>
      <c r="R208" s="10"/>
      <c r="S208" s="10"/>
      <c r="T208" s="10"/>
      <c r="U208" s="2" t="s">
        <v>392</v>
      </c>
      <c r="V208" s="2"/>
      <c r="W208" s="2" t="s">
        <v>101</v>
      </c>
      <c r="X208" s="2" t="s">
        <v>383</v>
      </c>
      <c r="Y208" s="2" t="s">
        <v>393</v>
      </c>
    </row>
    <row r="209" spans="1:25" s="23" customFormat="1" ht="47.25" x14ac:dyDescent="0.25">
      <c r="A209" s="2">
        <f>+IF(D209="","",COUNTA($D$11:D209))</f>
        <v>192</v>
      </c>
      <c r="B209" s="2">
        <v>4</v>
      </c>
      <c r="C209" s="24" t="s">
        <v>394</v>
      </c>
      <c r="D209" s="25" t="s">
        <v>395</v>
      </c>
      <c r="E209" s="52" t="s">
        <v>396</v>
      </c>
      <c r="F209" s="22" t="s">
        <v>1252</v>
      </c>
      <c r="G209" s="2" t="s">
        <v>391</v>
      </c>
      <c r="H209" s="2"/>
      <c r="I209" s="2"/>
      <c r="J209" s="10" t="str">
        <f t="shared" si="10"/>
        <v>Phạm Quang Tuyến039604/BYT-CCHN</v>
      </c>
      <c r="K209" s="10" t="s">
        <v>893</v>
      </c>
      <c r="L209" s="10" t="s">
        <v>975</v>
      </c>
      <c r="M209" s="10" t="s">
        <v>975</v>
      </c>
      <c r="N209" s="10"/>
      <c r="O209" s="10"/>
      <c r="P209" s="10"/>
      <c r="Q209" s="10"/>
      <c r="R209" s="10"/>
      <c r="S209" s="10"/>
      <c r="T209" s="10"/>
      <c r="U209" s="2" t="s">
        <v>397</v>
      </c>
      <c r="V209" s="2"/>
      <c r="W209" s="2" t="s">
        <v>101</v>
      </c>
      <c r="X209" s="2" t="s">
        <v>383</v>
      </c>
      <c r="Y209" s="2" t="s">
        <v>398</v>
      </c>
    </row>
    <row r="210" spans="1:25" s="23" customFormat="1" ht="47.25" x14ac:dyDescent="0.25">
      <c r="A210" s="2">
        <f>+IF(D210="","",COUNTA($D$11:D210))</f>
        <v>193</v>
      </c>
      <c r="B210" s="2">
        <v>5</v>
      </c>
      <c r="C210" s="29" t="s">
        <v>399</v>
      </c>
      <c r="D210" s="30" t="s">
        <v>400</v>
      </c>
      <c r="E210" s="31" t="s">
        <v>396</v>
      </c>
      <c r="F210" s="22" t="s">
        <v>1252</v>
      </c>
      <c r="G210" s="2" t="s">
        <v>391</v>
      </c>
      <c r="H210" s="2"/>
      <c r="I210" s="2"/>
      <c r="J210" s="10" t="str">
        <f t="shared" si="10"/>
        <v>Trần Thị Quỳnh Mai0006860/QNI-CCHN</v>
      </c>
      <c r="K210" s="10" t="s">
        <v>893</v>
      </c>
      <c r="L210" s="10" t="s">
        <v>975</v>
      </c>
      <c r="M210" s="10" t="s">
        <v>975</v>
      </c>
      <c r="N210" s="10"/>
      <c r="O210" s="10"/>
      <c r="P210" s="10"/>
      <c r="Q210" s="10"/>
      <c r="R210" s="10"/>
      <c r="S210" s="10"/>
      <c r="T210" s="10"/>
      <c r="U210" s="2" t="s">
        <v>138</v>
      </c>
      <c r="V210" s="2"/>
      <c r="W210" s="2" t="s">
        <v>101</v>
      </c>
      <c r="X210" s="2" t="s">
        <v>383</v>
      </c>
      <c r="Y210" s="2" t="s">
        <v>387</v>
      </c>
    </row>
    <row r="211" spans="1:25" s="23" customFormat="1" ht="47.25" x14ac:dyDescent="0.25">
      <c r="A211" s="2">
        <f>+IF(D211="","",COUNTA($D$11:D211))</f>
        <v>194</v>
      </c>
      <c r="B211" s="2">
        <v>6</v>
      </c>
      <c r="C211" s="31" t="s">
        <v>956</v>
      </c>
      <c r="D211" s="30" t="s">
        <v>957</v>
      </c>
      <c r="E211" s="31" t="s">
        <v>958</v>
      </c>
      <c r="F211" s="22" t="s">
        <v>1252</v>
      </c>
      <c r="G211" s="2" t="s">
        <v>391</v>
      </c>
      <c r="H211" s="2"/>
      <c r="I211" s="2"/>
      <c r="J211" s="10" t="str">
        <f t="shared" si="10"/>
        <v>Đoàn Thị Hương012969/HP-CCHN</v>
      </c>
      <c r="K211" s="10" t="s">
        <v>893</v>
      </c>
      <c r="L211" s="10" t="s">
        <v>975</v>
      </c>
      <c r="M211" s="10" t="s">
        <v>975</v>
      </c>
      <c r="N211" s="10"/>
      <c r="O211" s="10"/>
      <c r="P211" s="10"/>
      <c r="Q211" s="10"/>
      <c r="R211" s="10"/>
      <c r="S211" s="10"/>
      <c r="T211" s="10"/>
      <c r="U211" s="2" t="s">
        <v>951</v>
      </c>
      <c r="V211" s="2"/>
      <c r="W211" s="2" t="s">
        <v>101</v>
      </c>
      <c r="X211" s="2" t="s">
        <v>383</v>
      </c>
      <c r="Y211" s="2"/>
    </row>
    <row r="212" spans="1:25" s="23" customFormat="1" ht="47.25" x14ac:dyDescent="0.25">
      <c r="A212" s="2">
        <f>+IF(D212="","",COUNTA($D$11:D212))</f>
        <v>195</v>
      </c>
      <c r="B212" s="2"/>
      <c r="C212" s="31" t="s">
        <v>1109</v>
      </c>
      <c r="D212" s="30" t="s">
        <v>1110</v>
      </c>
      <c r="E212" s="31" t="s">
        <v>1111</v>
      </c>
      <c r="F212" s="22" t="s">
        <v>1263</v>
      </c>
      <c r="G212" s="2" t="s">
        <v>391</v>
      </c>
      <c r="H212" s="2"/>
      <c r="I212" s="2"/>
      <c r="J212" s="10" t="str">
        <f t="shared" ref="J212" si="16">+C212&amp;D212</f>
        <v>Nguyễn Bình Minh000384/HNO-GPHN</v>
      </c>
      <c r="K212" s="10" t="s">
        <v>893</v>
      </c>
      <c r="L212" s="10"/>
      <c r="M212" s="10"/>
      <c r="N212" s="10"/>
      <c r="O212" s="10" t="s">
        <v>1112</v>
      </c>
      <c r="P212" s="10"/>
      <c r="Q212" s="10"/>
      <c r="R212" s="10"/>
      <c r="S212" s="10"/>
      <c r="T212" s="10"/>
      <c r="U212" s="2" t="s">
        <v>1089</v>
      </c>
      <c r="V212" s="2"/>
      <c r="W212" s="2" t="s">
        <v>101</v>
      </c>
      <c r="X212" s="2" t="s">
        <v>383</v>
      </c>
      <c r="Y212" s="2" t="s">
        <v>1113</v>
      </c>
    </row>
    <row r="213" spans="1:25" s="23" customFormat="1" ht="47.25" x14ac:dyDescent="0.25">
      <c r="A213" s="2">
        <f>+IF(D213="","",COUNTA($D$11:D213))</f>
        <v>196</v>
      </c>
      <c r="B213" s="2">
        <v>8</v>
      </c>
      <c r="C213" s="24" t="s">
        <v>894</v>
      </c>
      <c r="D213" s="27" t="s">
        <v>895</v>
      </c>
      <c r="E213" s="52" t="s">
        <v>896</v>
      </c>
      <c r="F213" s="22" t="s">
        <v>1259</v>
      </c>
      <c r="G213" s="2" t="s">
        <v>897</v>
      </c>
      <c r="H213" s="2"/>
      <c r="I213" s="2"/>
      <c r="J213" s="10" t="str">
        <f t="shared" si="10"/>
        <v>Nguyễn Thị Miền001114/HP-CCHN</v>
      </c>
      <c r="K213" s="10" t="s">
        <v>893</v>
      </c>
      <c r="L213" s="10" t="s">
        <v>981</v>
      </c>
      <c r="M213" s="10" t="s">
        <v>981</v>
      </c>
      <c r="N213" s="10"/>
      <c r="O213" s="10"/>
      <c r="P213" s="10"/>
      <c r="Q213" s="10"/>
      <c r="R213" s="10"/>
      <c r="S213" s="10"/>
      <c r="T213" s="10"/>
      <c r="U213" s="2" t="s">
        <v>149</v>
      </c>
      <c r="V213" s="2"/>
      <c r="W213" s="2" t="s">
        <v>101</v>
      </c>
      <c r="X213" s="2" t="s">
        <v>893</v>
      </c>
      <c r="Y213" s="2" t="s">
        <v>898</v>
      </c>
    </row>
    <row r="214" spans="1:25" s="23" customFormat="1" ht="47.25" x14ac:dyDescent="0.25">
      <c r="A214" s="2">
        <f>+IF(D214="","",COUNTA($D$11:D214))</f>
        <v>197</v>
      </c>
      <c r="B214" s="2">
        <v>9</v>
      </c>
      <c r="C214" s="22" t="s">
        <v>1005</v>
      </c>
      <c r="D214" s="2" t="s">
        <v>1006</v>
      </c>
      <c r="E214" s="22" t="s">
        <v>1007</v>
      </c>
      <c r="F214" s="22" t="s">
        <v>1252</v>
      </c>
      <c r="G214" s="2" t="s">
        <v>1008</v>
      </c>
      <c r="H214" s="2"/>
      <c r="I214" s="2"/>
      <c r="J214" s="10" t="str">
        <f t="shared" si="10"/>
        <v>Trần Thị Loan009841/HP-CCHN</v>
      </c>
      <c r="K214" s="10" t="s">
        <v>893</v>
      </c>
      <c r="L214" s="10" t="s">
        <v>975</v>
      </c>
      <c r="M214" s="10" t="s">
        <v>975</v>
      </c>
      <c r="N214" s="10"/>
      <c r="O214" s="10"/>
      <c r="P214" s="10"/>
      <c r="Q214" s="10"/>
      <c r="R214" s="10"/>
      <c r="S214" s="10"/>
      <c r="T214" s="10"/>
      <c r="U214" s="2"/>
      <c r="V214" s="2"/>
      <c r="W214" s="2"/>
      <c r="X214" s="2"/>
      <c r="Y214" s="2"/>
    </row>
    <row r="215" spans="1:25" s="23" customFormat="1" ht="47.25" x14ac:dyDescent="0.25">
      <c r="A215" s="2">
        <f>+IF(D215="","",COUNTA($D$11:D215))</f>
        <v>198</v>
      </c>
      <c r="B215" s="2">
        <v>10</v>
      </c>
      <c r="C215" s="26" t="s">
        <v>907</v>
      </c>
      <c r="D215" s="2" t="s">
        <v>908</v>
      </c>
      <c r="E215" s="22" t="s">
        <v>909</v>
      </c>
      <c r="F215" s="22" t="s">
        <v>1252</v>
      </c>
      <c r="G215" s="2" t="s">
        <v>910</v>
      </c>
      <c r="H215" s="2"/>
      <c r="I215" s="2"/>
      <c r="J215" s="10" t="str">
        <f t="shared" si="10"/>
        <v>Mạc Phạm Văn000156/HP-CCHN</v>
      </c>
      <c r="K215" s="10" t="s">
        <v>893</v>
      </c>
      <c r="L215" s="10" t="s">
        <v>975</v>
      </c>
      <c r="M215" s="10" t="s">
        <v>1009</v>
      </c>
      <c r="N215" s="10" t="s">
        <v>975</v>
      </c>
      <c r="O215" s="10"/>
      <c r="P215" s="10"/>
      <c r="Q215" s="10"/>
      <c r="R215" s="10"/>
      <c r="S215" s="10"/>
      <c r="T215" s="10"/>
      <c r="U215" s="2" t="s">
        <v>911</v>
      </c>
      <c r="V215" s="2"/>
      <c r="W215" s="2" t="s">
        <v>101</v>
      </c>
      <c r="X215" s="2" t="s">
        <v>893</v>
      </c>
      <c r="Y215" s="2"/>
    </row>
    <row r="216" spans="1:25" s="23" customFormat="1" ht="47.25" x14ac:dyDescent="0.25">
      <c r="A216" s="2">
        <f>+IF(D216="","",COUNTA($D$11:D216))</f>
        <v>199</v>
      </c>
      <c r="B216" s="2">
        <v>11</v>
      </c>
      <c r="C216" s="26" t="s">
        <v>401</v>
      </c>
      <c r="D216" s="2" t="s">
        <v>402</v>
      </c>
      <c r="E216" s="22" t="s">
        <v>403</v>
      </c>
      <c r="F216" s="22" t="s">
        <v>1259</v>
      </c>
      <c r="G216" s="2" t="s">
        <v>7</v>
      </c>
      <c r="H216" s="2"/>
      <c r="I216" s="2"/>
      <c r="J216" s="10" t="str">
        <f t="shared" si="10"/>
        <v>Ngô Quỳnh Nga001836/HP-CCHN</v>
      </c>
      <c r="K216" s="10" t="s">
        <v>893</v>
      </c>
      <c r="L216" s="10" t="s">
        <v>981</v>
      </c>
      <c r="M216" s="10" t="s">
        <v>981</v>
      </c>
      <c r="N216" s="10"/>
      <c r="O216" s="10"/>
      <c r="P216" s="10"/>
      <c r="Q216" s="10"/>
      <c r="R216" s="10"/>
      <c r="S216" s="10"/>
      <c r="T216" s="10"/>
      <c r="U216" s="2" t="s">
        <v>404</v>
      </c>
      <c r="V216" s="2"/>
      <c r="W216" s="2" t="s">
        <v>101</v>
      </c>
      <c r="X216" s="2" t="s">
        <v>383</v>
      </c>
      <c r="Y216" s="2" t="str">
        <f>+VLOOKUP(C216,[1]Sheet1!D$6:J$555,7,0)</f>
        <v>Điều dưỡng trưởng</v>
      </c>
    </row>
    <row r="217" spans="1:25" s="23" customFormat="1" ht="85.5" customHeight="1" x14ac:dyDescent="0.25">
      <c r="A217" s="2">
        <f>+IF(D217="","",COUNTA($D$11:D217))</f>
        <v>200</v>
      </c>
      <c r="B217" s="2">
        <v>12</v>
      </c>
      <c r="C217" s="24" t="s">
        <v>405</v>
      </c>
      <c r="D217" s="10" t="s">
        <v>406</v>
      </c>
      <c r="E217" s="52" t="s">
        <v>75</v>
      </c>
      <c r="F217" s="22" t="s">
        <v>1252</v>
      </c>
      <c r="G217" s="2" t="s">
        <v>5</v>
      </c>
      <c r="H217" s="2"/>
      <c r="I217" s="2"/>
      <c r="J217" s="10" t="str">
        <f t="shared" si="10"/>
        <v>Hoàng Thị Hoa011266/HP-CCHN</v>
      </c>
      <c r="K217" s="10" t="s">
        <v>893</v>
      </c>
      <c r="L217" s="10" t="s">
        <v>975</v>
      </c>
      <c r="M217" s="10" t="s">
        <v>975</v>
      </c>
      <c r="N217" s="10"/>
      <c r="O217" s="10"/>
      <c r="P217" s="10"/>
      <c r="Q217" s="10"/>
      <c r="R217" s="10"/>
      <c r="S217" s="10"/>
      <c r="T217" s="10"/>
      <c r="U217" s="2" t="s">
        <v>43</v>
      </c>
      <c r="V217" s="2"/>
      <c r="W217" s="2" t="s">
        <v>189</v>
      </c>
      <c r="X217" s="2" t="s">
        <v>383</v>
      </c>
      <c r="Y217" s="2" t="s">
        <v>79</v>
      </c>
    </row>
    <row r="218" spans="1:25" s="23" customFormat="1" ht="85.5" customHeight="1" x14ac:dyDescent="0.25">
      <c r="A218" s="2">
        <f>+IF(D218="","",COUNTA($D$11:D218))</f>
        <v>201</v>
      </c>
      <c r="B218" s="2">
        <v>13</v>
      </c>
      <c r="C218" s="24" t="s">
        <v>407</v>
      </c>
      <c r="D218" s="10" t="s">
        <v>408</v>
      </c>
      <c r="E218" s="52" t="s">
        <v>75</v>
      </c>
      <c r="F218" s="22" t="s">
        <v>1252</v>
      </c>
      <c r="G218" s="2" t="s">
        <v>5</v>
      </c>
      <c r="H218" s="2"/>
      <c r="I218" s="2"/>
      <c r="J218" s="10" t="str">
        <f t="shared" si="10"/>
        <v>Nguyễn Thị Hoa011829/HP-CCHN</v>
      </c>
      <c r="K218" s="10" t="s">
        <v>893</v>
      </c>
      <c r="L218" s="10" t="s">
        <v>975</v>
      </c>
      <c r="M218" s="10" t="s">
        <v>975</v>
      </c>
      <c r="N218" s="10"/>
      <c r="O218" s="10"/>
      <c r="P218" s="10"/>
      <c r="Q218" s="10"/>
      <c r="R218" s="10"/>
      <c r="S218" s="10"/>
      <c r="T218" s="10"/>
      <c r="U218" s="2" t="s">
        <v>43</v>
      </c>
      <c r="V218" s="2"/>
      <c r="W218" s="2" t="s">
        <v>95</v>
      </c>
      <c r="X218" s="2" t="s">
        <v>383</v>
      </c>
      <c r="Y218" s="2" t="s">
        <v>79</v>
      </c>
    </row>
    <row r="219" spans="1:25" s="23" customFormat="1" ht="85.5" customHeight="1" x14ac:dyDescent="0.25">
      <c r="A219" s="2">
        <f>+IF(D219="","",COUNTA($D$11:D219))</f>
        <v>202</v>
      </c>
      <c r="B219" s="2">
        <v>14</v>
      </c>
      <c r="C219" s="24" t="s">
        <v>409</v>
      </c>
      <c r="D219" s="25" t="s">
        <v>967</v>
      </c>
      <c r="E219" s="52" t="s">
        <v>1046</v>
      </c>
      <c r="F219" s="22" t="s">
        <v>1252</v>
      </c>
      <c r="G219" s="2" t="s">
        <v>5</v>
      </c>
      <c r="H219" s="2"/>
      <c r="I219" s="2"/>
      <c r="J219" s="10" t="str">
        <f t="shared" si="10"/>
        <v>Nguyễn Văn Quyết030400/BYT-CCHN</v>
      </c>
      <c r="K219" s="10" t="s">
        <v>893</v>
      </c>
      <c r="L219" s="10" t="s">
        <v>975</v>
      </c>
      <c r="M219" s="10" t="s">
        <v>975</v>
      </c>
      <c r="N219" s="10"/>
      <c r="O219" s="10"/>
      <c r="P219" s="10"/>
      <c r="Q219" s="10"/>
      <c r="R219" s="10"/>
      <c r="S219" s="10"/>
      <c r="T219" s="10"/>
      <c r="U219" s="2" t="s">
        <v>64</v>
      </c>
      <c r="V219" s="2"/>
      <c r="W219" s="2" t="s">
        <v>101</v>
      </c>
      <c r="X219" s="2" t="s">
        <v>383</v>
      </c>
      <c r="Y219" s="2" t="s">
        <v>79</v>
      </c>
    </row>
    <row r="220" spans="1:25" s="23" customFormat="1" ht="85.5" customHeight="1" x14ac:dyDescent="0.25">
      <c r="A220" s="2">
        <f>+IF(D220="","",COUNTA($D$11:D220))</f>
        <v>203</v>
      </c>
      <c r="B220" s="2">
        <v>15</v>
      </c>
      <c r="C220" s="24" t="s">
        <v>410</v>
      </c>
      <c r="D220" s="27" t="s">
        <v>411</v>
      </c>
      <c r="E220" s="52" t="s">
        <v>84</v>
      </c>
      <c r="F220" s="22" t="s">
        <v>1252</v>
      </c>
      <c r="G220" s="2" t="s">
        <v>5</v>
      </c>
      <c r="H220" s="2"/>
      <c r="I220" s="2"/>
      <c r="J220" s="10" t="str">
        <f t="shared" si="10"/>
        <v>Phạm Thị Hồng Ngọc011384/HP-CCHN</v>
      </c>
      <c r="K220" s="10" t="s">
        <v>893</v>
      </c>
      <c r="L220" s="10" t="s">
        <v>975</v>
      </c>
      <c r="M220" s="10" t="s">
        <v>975</v>
      </c>
      <c r="N220" s="10"/>
      <c r="O220" s="10"/>
      <c r="P220" s="10"/>
      <c r="Q220" s="10"/>
      <c r="R220" s="10"/>
      <c r="S220" s="10"/>
      <c r="T220" s="10"/>
      <c r="U220" s="2" t="s">
        <v>412</v>
      </c>
      <c r="V220" s="2"/>
      <c r="W220" s="2" t="s">
        <v>101</v>
      </c>
      <c r="X220" s="2" t="s">
        <v>383</v>
      </c>
      <c r="Y220" s="2" t="s">
        <v>413</v>
      </c>
    </row>
    <row r="221" spans="1:25" s="23" customFormat="1" ht="85.5" customHeight="1" x14ac:dyDescent="0.25">
      <c r="A221" s="2">
        <f>+IF(D221="","",COUNTA($D$11:D221))</f>
        <v>204</v>
      </c>
      <c r="B221" s="2">
        <v>16</v>
      </c>
      <c r="C221" s="29" t="s">
        <v>414</v>
      </c>
      <c r="D221" s="30" t="s">
        <v>415</v>
      </c>
      <c r="E221" s="52" t="s">
        <v>75</v>
      </c>
      <c r="F221" s="22" t="s">
        <v>1252</v>
      </c>
      <c r="G221" s="2" t="s">
        <v>5</v>
      </c>
      <c r="H221" s="2"/>
      <c r="I221" s="2"/>
      <c r="J221" s="10" t="str">
        <f t="shared" si="10"/>
        <v>Đỗ Thị Thảo011386/HP-CCHN</v>
      </c>
      <c r="K221" s="10" t="s">
        <v>893</v>
      </c>
      <c r="L221" s="10" t="s">
        <v>975</v>
      </c>
      <c r="M221" s="10" t="s">
        <v>975</v>
      </c>
      <c r="N221" s="10"/>
      <c r="O221" s="10"/>
      <c r="P221" s="10"/>
      <c r="Q221" s="10"/>
      <c r="R221" s="10"/>
      <c r="S221" s="10"/>
      <c r="T221" s="10"/>
      <c r="U221" s="2" t="s">
        <v>289</v>
      </c>
      <c r="V221" s="2"/>
      <c r="W221" s="2" t="s">
        <v>101</v>
      </c>
      <c r="X221" s="2" t="s">
        <v>383</v>
      </c>
      <c r="Y221" s="2" t="s">
        <v>79</v>
      </c>
    </row>
    <row r="222" spans="1:25" s="23" customFormat="1" ht="78.75" x14ac:dyDescent="0.25">
      <c r="A222" s="2">
        <f>+IF(D222="","",COUNTA($D$11:D222))</f>
        <v>205</v>
      </c>
      <c r="B222" s="2">
        <v>17</v>
      </c>
      <c r="C222" s="29" t="s">
        <v>416</v>
      </c>
      <c r="D222" s="30" t="s">
        <v>417</v>
      </c>
      <c r="E222" s="52" t="s">
        <v>75</v>
      </c>
      <c r="F222" s="22" t="s">
        <v>1252</v>
      </c>
      <c r="G222" s="2" t="s">
        <v>5</v>
      </c>
      <c r="H222" s="2"/>
      <c r="I222" s="2"/>
      <c r="J222" s="10" t="str">
        <f t="shared" si="10"/>
        <v>Vũ Thùy Linh009588/HP-CCHN</v>
      </c>
      <c r="K222" s="10" t="s">
        <v>893</v>
      </c>
      <c r="L222" s="10" t="s">
        <v>975</v>
      </c>
      <c r="M222" s="10" t="s">
        <v>975</v>
      </c>
      <c r="N222" s="10"/>
      <c r="O222" s="10"/>
      <c r="P222" s="10"/>
      <c r="Q222" s="10"/>
      <c r="R222" s="10"/>
      <c r="S222" s="10"/>
      <c r="T222" s="10"/>
      <c r="U222" s="2" t="s">
        <v>177</v>
      </c>
      <c r="V222" s="2"/>
      <c r="W222" s="2" t="s">
        <v>101</v>
      </c>
      <c r="X222" s="2" t="s">
        <v>383</v>
      </c>
      <c r="Y222" s="2" t="s">
        <v>79</v>
      </c>
    </row>
    <row r="223" spans="1:25" s="23" customFormat="1" ht="78.75" x14ac:dyDescent="0.25">
      <c r="A223" s="2">
        <f>+IF(D223="","",COUNTA($D$11:D223))</f>
        <v>206</v>
      </c>
      <c r="B223" s="2">
        <v>18</v>
      </c>
      <c r="C223" s="29" t="s">
        <v>418</v>
      </c>
      <c r="D223" s="30" t="s">
        <v>419</v>
      </c>
      <c r="E223" s="52" t="s">
        <v>75</v>
      </c>
      <c r="F223" s="22" t="s">
        <v>1252</v>
      </c>
      <c r="G223" s="2" t="s">
        <v>5</v>
      </c>
      <c r="H223" s="2"/>
      <c r="I223" s="2"/>
      <c r="J223" s="10" t="str">
        <f t="shared" si="10"/>
        <v>Cao Thị Thao009438/HP-CCHN</v>
      </c>
      <c r="K223" s="10" t="s">
        <v>893</v>
      </c>
      <c r="L223" s="10" t="s">
        <v>975</v>
      </c>
      <c r="M223" s="10" t="s">
        <v>975</v>
      </c>
      <c r="N223" s="10"/>
      <c r="O223" s="10"/>
      <c r="P223" s="10"/>
      <c r="Q223" s="10"/>
      <c r="R223" s="10"/>
      <c r="S223" s="10"/>
      <c r="T223" s="10"/>
      <c r="U223" s="2" t="s">
        <v>177</v>
      </c>
      <c r="V223" s="2"/>
      <c r="W223" s="2" t="s">
        <v>101</v>
      </c>
      <c r="X223" s="2" t="s">
        <v>383</v>
      </c>
      <c r="Y223" s="2" t="s">
        <v>79</v>
      </c>
    </row>
    <row r="224" spans="1:25" s="23" customFormat="1" ht="78.75" x14ac:dyDescent="0.25">
      <c r="A224" s="2">
        <f>+IF(D224="","",COUNTA($D$11:D224))</f>
        <v>207</v>
      </c>
      <c r="B224" s="2">
        <v>19</v>
      </c>
      <c r="C224" s="29" t="s">
        <v>420</v>
      </c>
      <c r="D224" s="30" t="s">
        <v>421</v>
      </c>
      <c r="E224" s="52" t="s">
        <v>75</v>
      </c>
      <c r="F224" s="22" t="s">
        <v>1252</v>
      </c>
      <c r="G224" s="2" t="s">
        <v>5</v>
      </c>
      <c r="H224" s="2"/>
      <c r="I224" s="2"/>
      <c r="J224" s="10" t="str">
        <f t="shared" si="10"/>
        <v>Phạm Thị Liên013356/HP-CCHN</v>
      </c>
      <c r="K224" s="10" t="s">
        <v>893</v>
      </c>
      <c r="L224" s="10" t="s">
        <v>975</v>
      </c>
      <c r="M224" s="10" t="s">
        <v>975</v>
      </c>
      <c r="N224" s="10"/>
      <c r="O224" s="10"/>
      <c r="P224" s="10"/>
      <c r="Q224" s="10"/>
      <c r="R224" s="10"/>
      <c r="S224" s="10"/>
      <c r="T224" s="10"/>
      <c r="U224" s="2" t="s">
        <v>177</v>
      </c>
      <c r="V224" s="2"/>
      <c r="W224" s="2" t="s">
        <v>101</v>
      </c>
      <c r="X224" s="2" t="s">
        <v>383</v>
      </c>
      <c r="Y224" s="2" t="s">
        <v>79</v>
      </c>
    </row>
    <row r="225" spans="1:25" s="23" customFormat="1" ht="78.75" x14ac:dyDescent="0.25">
      <c r="A225" s="2">
        <f>+IF(D225="","",COUNTA($D$11:D225))</f>
        <v>208</v>
      </c>
      <c r="B225" s="2">
        <v>20</v>
      </c>
      <c r="C225" s="26" t="s">
        <v>422</v>
      </c>
      <c r="D225" s="2" t="s">
        <v>423</v>
      </c>
      <c r="E225" s="52" t="s">
        <v>75</v>
      </c>
      <c r="F225" s="22" t="s">
        <v>1252</v>
      </c>
      <c r="G225" s="2" t="s">
        <v>5</v>
      </c>
      <c r="H225" s="2"/>
      <c r="I225" s="2"/>
      <c r="J225" s="10" t="str">
        <f t="shared" si="10"/>
        <v>Bùi Thị Thu002580/HP-CCHN</v>
      </c>
      <c r="K225" s="10" t="s">
        <v>893</v>
      </c>
      <c r="L225" s="10" t="s">
        <v>975</v>
      </c>
      <c r="M225" s="10" t="s">
        <v>975</v>
      </c>
      <c r="N225" s="10"/>
      <c r="O225" s="10"/>
      <c r="P225" s="10"/>
      <c r="Q225" s="10"/>
      <c r="R225" s="10"/>
      <c r="S225" s="10"/>
      <c r="T225" s="10"/>
      <c r="U225" s="2" t="s">
        <v>68</v>
      </c>
      <c r="V225" s="2"/>
      <c r="W225" s="2" t="s">
        <v>101</v>
      </c>
      <c r="X225" s="2" t="s">
        <v>383</v>
      </c>
      <c r="Y225" s="2" t="s">
        <v>79</v>
      </c>
    </row>
    <row r="226" spans="1:25" s="23" customFormat="1" ht="47.25" x14ac:dyDescent="0.25">
      <c r="A226" s="2">
        <f>+IF(D226="","",COUNTA($D$11:D226))</f>
        <v>209</v>
      </c>
      <c r="B226" s="2">
        <v>21</v>
      </c>
      <c r="C226" s="26" t="s">
        <v>424</v>
      </c>
      <c r="D226" s="2" t="s">
        <v>425</v>
      </c>
      <c r="E226" s="22" t="s">
        <v>100</v>
      </c>
      <c r="F226" s="22" t="s">
        <v>1252</v>
      </c>
      <c r="G226" s="2" t="s">
        <v>5</v>
      </c>
      <c r="H226" s="2"/>
      <c r="I226" s="2"/>
      <c r="J226" s="10" t="str">
        <f t="shared" si="10"/>
        <v>Trịnh Thị Hiền005058/HP-CCHN</v>
      </c>
      <c r="K226" s="10" t="s">
        <v>893</v>
      </c>
      <c r="L226" s="10" t="s">
        <v>975</v>
      </c>
      <c r="M226" s="10" t="s">
        <v>975</v>
      </c>
      <c r="N226" s="10"/>
      <c r="O226" s="10"/>
      <c r="P226" s="10"/>
      <c r="Q226" s="10"/>
      <c r="R226" s="10"/>
      <c r="S226" s="10"/>
      <c r="T226" s="10"/>
      <c r="U226" s="2" t="s">
        <v>68</v>
      </c>
      <c r="V226" s="2"/>
      <c r="W226" s="2" t="s">
        <v>101</v>
      </c>
      <c r="X226" s="2" t="s">
        <v>383</v>
      </c>
      <c r="Y226" s="2" t="s">
        <v>79</v>
      </c>
    </row>
    <row r="227" spans="1:25" s="23" customFormat="1" ht="78.75" x14ac:dyDescent="0.25">
      <c r="A227" s="2">
        <f>+IF(D227="","",COUNTA($D$11:D227))</f>
        <v>210</v>
      </c>
      <c r="B227" s="2">
        <v>22</v>
      </c>
      <c r="C227" s="26" t="s">
        <v>106</v>
      </c>
      <c r="D227" s="2" t="s">
        <v>912</v>
      </c>
      <c r="E227" s="22" t="s">
        <v>913</v>
      </c>
      <c r="F227" s="22" t="s">
        <v>1252</v>
      </c>
      <c r="G227" s="2" t="s">
        <v>5</v>
      </c>
      <c r="H227" s="2"/>
      <c r="I227" s="2"/>
      <c r="J227" s="10" t="str">
        <f t="shared" si="10"/>
        <v>Nguyễn Thị Thùy Linh010451/HP-CCHN</v>
      </c>
      <c r="K227" s="10" t="s">
        <v>893</v>
      </c>
      <c r="L227" s="10" t="s">
        <v>975</v>
      </c>
      <c r="M227" s="10" t="s">
        <v>1009</v>
      </c>
      <c r="N227" s="10" t="s">
        <v>975</v>
      </c>
      <c r="O227" s="10"/>
      <c r="P227" s="10"/>
      <c r="Q227" s="10"/>
      <c r="R227" s="10"/>
      <c r="S227" s="10"/>
      <c r="T227" s="10"/>
      <c r="U227" s="2" t="s">
        <v>911</v>
      </c>
      <c r="V227" s="2"/>
      <c r="W227" s="2" t="s">
        <v>101</v>
      </c>
      <c r="X227" s="2" t="s">
        <v>383</v>
      </c>
      <c r="Y227" s="2" t="s">
        <v>79</v>
      </c>
    </row>
    <row r="228" spans="1:25" s="23" customFormat="1" ht="47.25" x14ac:dyDescent="0.25">
      <c r="A228" s="2">
        <f>+IF(D228="","",COUNTA($D$11:D228))</f>
        <v>211</v>
      </c>
      <c r="B228" s="2">
        <v>23</v>
      </c>
      <c r="C228" s="26" t="s">
        <v>1057</v>
      </c>
      <c r="D228" s="2" t="s">
        <v>1058</v>
      </c>
      <c r="E228" s="22" t="s">
        <v>79</v>
      </c>
      <c r="F228" s="22" t="s">
        <v>1258</v>
      </c>
      <c r="G228" s="2" t="s">
        <v>5</v>
      </c>
      <c r="H228" s="2"/>
      <c r="I228" s="2"/>
      <c r="J228" s="10" t="str">
        <f t="shared" ref="J228:J230" si="17">+C228&amp;D228</f>
        <v>Nguyễn Thị Thu Trang000225/HP-GPHN</v>
      </c>
      <c r="K228" s="10" t="s">
        <v>893</v>
      </c>
      <c r="L228" s="10"/>
      <c r="M228" s="10"/>
      <c r="N228" s="10" t="s">
        <v>976</v>
      </c>
      <c r="O228" s="10"/>
      <c r="P228" s="10"/>
      <c r="Q228" s="10"/>
      <c r="R228" s="10"/>
      <c r="S228" s="10"/>
      <c r="T228" s="10"/>
      <c r="U228" s="2" t="s">
        <v>1073</v>
      </c>
      <c r="V228" s="2"/>
      <c r="W228" s="2" t="s">
        <v>101</v>
      </c>
      <c r="X228" s="2" t="s">
        <v>1074</v>
      </c>
      <c r="Y228" s="2" t="s">
        <v>79</v>
      </c>
    </row>
    <row r="229" spans="1:25" s="23" customFormat="1" ht="47.25" x14ac:dyDescent="0.25">
      <c r="A229" s="2">
        <f>+IF(D229="","",COUNTA($D$11:D229))</f>
        <v>212</v>
      </c>
      <c r="B229" s="2"/>
      <c r="C229" s="26" t="s">
        <v>1141</v>
      </c>
      <c r="D229" s="2" t="s">
        <v>1142</v>
      </c>
      <c r="E229" s="52" t="s">
        <v>79</v>
      </c>
      <c r="F229" s="22" t="s">
        <v>1259</v>
      </c>
      <c r="G229" s="2" t="s">
        <v>5</v>
      </c>
      <c r="H229" s="2"/>
      <c r="I229" s="2"/>
      <c r="J229" s="10" t="str">
        <f t="shared" si="17"/>
        <v>Phạm Thị Huyền Trang000595/HP-GPHN</v>
      </c>
      <c r="K229" s="10" t="s">
        <v>893</v>
      </c>
      <c r="L229" s="10"/>
      <c r="M229" s="10"/>
      <c r="N229" s="10"/>
      <c r="O229" s="10"/>
      <c r="P229" s="10"/>
      <c r="Q229" s="10" t="s">
        <v>981</v>
      </c>
      <c r="R229" s="10"/>
      <c r="S229" s="10"/>
      <c r="T229" s="10"/>
      <c r="U229" s="2" t="s">
        <v>1153</v>
      </c>
      <c r="V229" s="2" t="s">
        <v>1053</v>
      </c>
      <c r="W229" s="2" t="s">
        <v>101</v>
      </c>
      <c r="X229" s="2" t="s">
        <v>383</v>
      </c>
      <c r="Y229" s="2" t="s">
        <v>79</v>
      </c>
    </row>
    <row r="230" spans="1:25" s="23" customFormat="1" ht="78.75" x14ac:dyDescent="0.25">
      <c r="A230" s="2">
        <f>+IF(D230="","",COUNTA($D$11:D230))</f>
        <v>213</v>
      </c>
      <c r="B230" s="2"/>
      <c r="C230" s="26" t="s">
        <v>1181</v>
      </c>
      <c r="D230" s="2" t="s">
        <v>1182</v>
      </c>
      <c r="E230" s="22" t="s">
        <v>913</v>
      </c>
      <c r="F230" s="22" t="s">
        <v>1252</v>
      </c>
      <c r="G230" s="2" t="s">
        <v>5</v>
      </c>
      <c r="H230" s="2"/>
      <c r="I230" s="2"/>
      <c r="J230" s="10" t="str">
        <f t="shared" si="17"/>
        <v>Đỗ Đình Chiến009439/HP-CCHN</v>
      </c>
      <c r="K230" s="10" t="s">
        <v>893</v>
      </c>
      <c r="L230" s="10"/>
      <c r="M230" s="10"/>
      <c r="N230" s="10"/>
      <c r="O230" s="10"/>
      <c r="P230" s="10"/>
      <c r="Q230" s="10"/>
      <c r="R230" s="10" t="s">
        <v>975</v>
      </c>
      <c r="S230" s="10"/>
      <c r="T230" s="10"/>
      <c r="U230" s="2" t="s">
        <v>1166</v>
      </c>
      <c r="V230" s="2"/>
      <c r="W230" s="2" t="s">
        <v>101</v>
      </c>
      <c r="X230" s="2" t="s">
        <v>383</v>
      </c>
      <c r="Y230" s="2" t="s">
        <v>79</v>
      </c>
    </row>
    <row r="231" spans="1:25" s="23" customFormat="1" ht="15.75" x14ac:dyDescent="0.25">
      <c r="A231" s="2" t="str">
        <f>+IF(D231="","",COUNTA($D$11:D231))</f>
        <v/>
      </c>
      <c r="B231" s="2"/>
      <c r="C231" s="6" t="s">
        <v>33</v>
      </c>
      <c r="D231" s="2"/>
      <c r="E231" s="22"/>
      <c r="F231" s="22"/>
      <c r="G231" s="2"/>
      <c r="H231" s="2"/>
      <c r="I231" s="2"/>
      <c r="J231" s="10"/>
      <c r="K231" s="10"/>
      <c r="L231" s="10"/>
      <c r="M231" s="10"/>
      <c r="N231" s="10"/>
      <c r="O231" s="10"/>
      <c r="P231" s="10"/>
      <c r="Q231" s="10"/>
      <c r="R231" s="10"/>
      <c r="S231" s="10"/>
      <c r="T231" s="10"/>
      <c r="U231" s="2"/>
      <c r="V231" s="2"/>
      <c r="W231" s="2"/>
      <c r="X231" s="2"/>
      <c r="Y231" s="2" t="e">
        <f>+VLOOKUP(#REF!,[1]Sheet1!D$6:J$555,7,0)</f>
        <v>#REF!</v>
      </c>
    </row>
    <row r="232" spans="1:25" s="23" customFormat="1" ht="47.25" x14ac:dyDescent="0.25">
      <c r="A232" s="2">
        <f>+IF(D232="","",COUNTA($D$11:D232))</f>
        <v>214</v>
      </c>
      <c r="B232" s="2">
        <v>1</v>
      </c>
      <c r="C232" s="24" t="s">
        <v>426</v>
      </c>
      <c r="D232" s="10" t="s">
        <v>427</v>
      </c>
      <c r="E232" s="52" t="s">
        <v>428</v>
      </c>
      <c r="F232" s="22" t="s">
        <v>1252</v>
      </c>
      <c r="G232" s="2" t="s">
        <v>52</v>
      </c>
      <c r="H232" s="2"/>
      <c r="I232" s="2"/>
      <c r="J232" s="10" t="str">
        <f t="shared" si="10"/>
        <v>Phạm Thị Xuân Minh008566/HP-CCHN</v>
      </c>
      <c r="K232" s="10" t="s">
        <v>456</v>
      </c>
      <c r="L232" s="10" t="s">
        <v>975</v>
      </c>
      <c r="M232" s="10" t="s">
        <v>975</v>
      </c>
      <c r="N232" s="10"/>
      <c r="O232" s="10"/>
      <c r="P232" s="10"/>
      <c r="Q232" s="10"/>
      <c r="R232" s="10"/>
      <c r="S232" s="10"/>
      <c r="T232" s="10"/>
      <c r="U232" s="2" t="s">
        <v>43</v>
      </c>
      <c r="V232" s="2"/>
      <c r="W232" s="2" t="s">
        <v>59</v>
      </c>
      <c r="X232" s="2" t="s">
        <v>429</v>
      </c>
      <c r="Y232" s="2" t="s">
        <v>430</v>
      </c>
    </row>
    <row r="233" spans="1:25" s="23" customFormat="1" ht="47.25" x14ac:dyDescent="0.25">
      <c r="A233" s="2">
        <f>+IF(D233="","",COUNTA($D$11:D233))</f>
        <v>215</v>
      </c>
      <c r="B233" s="2">
        <v>2</v>
      </c>
      <c r="C233" s="24" t="s">
        <v>431</v>
      </c>
      <c r="D233" s="10" t="s">
        <v>432</v>
      </c>
      <c r="E233" s="52" t="s">
        <v>433</v>
      </c>
      <c r="F233" s="22" t="s">
        <v>1252</v>
      </c>
      <c r="G233" s="2" t="s">
        <v>434</v>
      </c>
      <c r="H233" s="2"/>
      <c r="I233" s="2"/>
      <c r="J233" s="10" t="str">
        <f t="shared" si="10"/>
        <v>Phạm Văn Đô008991/HP-CCHN</v>
      </c>
      <c r="K233" s="10" t="s">
        <v>456</v>
      </c>
      <c r="L233" s="10" t="s">
        <v>975</v>
      </c>
      <c r="M233" s="10" t="s">
        <v>975</v>
      </c>
      <c r="N233" s="10"/>
      <c r="O233" s="10"/>
      <c r="P233" s="10"/>
      <c r="Q233" s="10"/>
      <c r="R233" s="10"/>
      <c r="S233" s="10"/>
      <c r="T233" s="10"/>
      <c r="U233" s="2" t="s">
        <v>43</v>
      </c>
      <c r="V233" s="2"/>
      <c r="W233" s="2" t="s">
        <v>59</v>
      </c>
      <c r="X233" s="2" t="s">
        <v>429</v>
      </c>
      <c r="Y233" s="2" t="s">
        <v>435</v>
      </c>
    </row>
    <row r="234" spans="1:25" s="23" customFormat="1" ht="47.25" x14ac:dyDescent="0.25">
      <c r="A234" s="2">
        <f>+IF(D234="","",COUNTA($D$11:D234))</f>
        <v>216</v>
      </c>
      <c r="B234" s="2">
        <v>3</v>
      </c>
      <c r="C234" s="36" t="s">
        <v>436</v>
      </c>
      <c r="D234" s="32" t="s">
        <v>437</v>
      </c>
      <c r="E234" s="53" t="s">
        <v>438</v>
      </c>
      <c r="F234" s="22" t="s">
        <v>1252</v>
      </c>
      <c r="G234" s="2" t="s">
        <v>10</v>
      </c>
      <c r="H234" s="2"/>
      <c r="I234" s="2"/>
      <c r="J234" s="10" t="str">
        <f t="shared" si="10"/>
        <v>Lại Thị Hồng Hạnh012124/HP-CCHN</v>
      </c>
      <c r="K234" s="10" t="s">
        <v>44</v>
      </c>
      <c r="L234" s="10" t="s">
        <v>976</v>
      </c>
      <c r="M234" s="10" t="s">
        <v>975</v>
      </c>
      <c r="N234" s="10"/>
      <c r="O234" s="10"/>
      <c r="P234" s="10"/>
      <c r="Q234" s="10"/>
      <c r="R234" s="10"/>
      <c r="S234" s="10"/>
      <c r="T234" s="10"/>
      <c r="U234" s="2" t="s">
        <v>233</v>
      </c>
      <c r="V234" s="2"/>
      <c r="W234" s="2" t="s">
        <v>44</v>
      </c>
      <c r="X234" s="2" t="s">
        <v>429</v>
      </c>
      <c r="Y234" s="2" t="s">
        <v>439</v>
      </c>
    </row>
    <row r="235" spans="1:25" s="23" customFormat="1" ht="47.25" x14ac:dyDescent="0.25">
      <c r="A235" s="2">
        <f>+IF(D235="","",COUNTA($D$11:D235))</f>
        <v>217</v>
      </c>
      <c r="B235" s="2">
        <v>4</v>
      </c>
      <c r="C235" s="26" t="s">
        <v>440</v>
      </c>
      <c r="D235" s="32" t="s">
        <v>441</v>
      </c>
      <c r="E235" s="52" t="s">
        <v>442</v>
      </c>
      <c r="F235" s="22" t="s">
        <v>1252</v>
      </c>
      <c r="G235" s="2" t="s">
        <v>10</v>
      </c>
      <c r="H235" s="2"/>
      <c r="I235" s="2"/>
      <c r="J235" s="10" t="str">
        <f t="shared" si="10"/>
        <v>Nguyễn Thành Quang012371/HP-CCHN</v>
      </c>
      <c r="K235" s="10" t="s">
        <v>904</v>
      </c>
      <c r="L235" s="10" t="s">
        <v>980</v>
      </c>
      <c r="M235" s="10" t="s">
        <v>981</v>
      </c>
      <c r="N235" s="10"/>
      <c r="O235" s="10" t="s">
        <v>975</v>
      </c>
      <c r="P235" s="10"/>
      <c r="Q235" s="10"/>
      <c r="R235" s="10"/>
      <c r="S235" s="10"/>
      <c r="T235" s="10"/>
      <c r="U235" s="2" t="s">
        <v>370</v>
      </c>
      <c r="V235" s="2"/>
      <c r="W235" s="2" t="s">
        <v>59</v>
      </c>
      <c r="X235" s="2" t="s">
        <v>429</v>
      </c>
      <c r="Y235" s="2" t="s">
        <v>60</v>
      </c>
    </row>
    <row r="236" spans="1:25" s="23" customFormat="1" ht="47.25" x14ac:dyDescent="0.25">
      <c r="A236" s="2">
        <f>+IF(D236="","",COUNTA($D$11:D236))</f>
        <v>218</v>
      </c>
      <c r="B236" s="2">
        <v>5</v>
      </c>
      <c r="C236" s="24" t="s">
        <v>443</v>
      </c>
      <c r="D236" s="25" t="s">
        <v>444</v>
      </c>
      <c r="E236" s="52" t="s">
        <v>438</v>
      </c>
      <c r="F236" s="22" t="s">
        <v>1252</v>
      </c>
      <c r="G236" s="2" t="s">
        <v>10</v>
      </c>
      <c r="H236" s="2"/>
      <c r="I236" s="2"/>
      <c r="J236" s="10" t="str">
        <f t="shared" si="10"/>
        <v>Nguyễn Văn Thành011123/HP-CCHN</v>
      </c>
      <c r="K236" s="10" t="s">
        <v>904</v>
      </c>
      <c r="L236" s="10" t="s">
        <v>977</v>
      </c>
      <c r="M236" s="10" t="s">
        <v>978</v>
      </c>
      <c r="N236" s="10"/>
      <c r="O236" s="10" t="s">
        <v>975</v>
      </c>
      <c r="P236" s="10"/>
      <c r="Q236" s="10"/>
      <c r="R236" s="10"/>
      <c r="S236" s="10"/>
      <c r="T236" s="10"/>
      <c r="U236" s="2" t="s">
        <v>445</v>
      </c>
      <c r="V236" s="2"/>
      <c r="W236" s="2" t="s">
        <v>59</v>
      </c>
      <c r="X236" s="2" t="s">
        <v>429</v>
      </c>
      <c r="Y236" s="2" t="s">
        <v>446</v>
      </c>
    </row>
    <row r="237" spans="1:25" s="23" customFormat="1" ht="47.25" x14ac:dyDescent="0.25">
      <c r="A237" s="2">
        <f>+IF(D237="","",COUNTA($D$11:D237))</f>
        <v>219</v>
      </c>
      <c r="B237" s="2">
        <v>6</v>
      </c>
      <c r="C237" s="24" t="s">
        <v>447</v>
      </c>
      <c r="D237" s="27" t="s">
        <v>448</v>
      </c>
      <c r="E237" s="52" t="s">
        <v>63</v>
      </c>
      <c r="F237" s="22" t="s">
        <v>1252</v>
      </c>
      <c r="G237" s="2" t="s">
        <v>10</v>
      </c>
      <c r="H237" s="2"/>
      <c r="I237" s="2"/>
      <c r="J237" s="10" t="str">
        <f t="shared" si="10"/>
        <v>Nguyễn Hữu Trung012782/HP-CCHN</v>
      </c>
      <c r="K237" s="10" t="s">
        <v>985</v>
      </c>
      <c r="L237" s="10" t="s">
        <v>978</v>
      </c>
      <c r="M237" s="10" t="s">
        <v>975</v>
      </c>
      <c r="N237" s="10"/>
      <c r="O237" s="10"/>
      <c r="P237" s="10"/>
      <c r="Q237" s="10"/>
      <c r="R237" s="10"/>
      <c r="S237" s="10"/>
      <c r="T237" s="10"/>
      <c r="U237" s="2" t="s">
        <v>88</v>
      </c>
      <c r="V237" s="2"/>
      <c r="W237" s="2" t="s">
        <v>59</v>
      </c>
      <c r="X237" s="2" t="s">
        <v>429</v>
      </c>
      <c r="Y237" s="2" t="s">
        <v>60</v>
      </c>
    </row>
    <row r="238" spans="1:25" s="23" customFormat="1" ht="47.25" x14ac:dyDescent="0.25">
      <c r="A238" s="2">
        <f>+IF(D238="","",COUNTA($D$11:D238))</f>
        <v>220</v>
      </c>
      <c r="B238" s="2"/>
      <c r="C238" s="48" t="s">
        <v>1167</v>
      </c>
      <c r="D238" s="49" t="s">
        <v>1168</v>
      </c>
      <c r="E238" s="48" t="s">
        <v>1169</v>
      </c>
      <c r="F238" s="22" t="s">
        <v>1252</v>
      </c>
      <c r="G238" s="35" t="s">
        <v>1135</v>
      </c>
      <c r="H238" s="2"/>
      <c r="I238" s="2"/>
      <c r="J238" s="10" t="str">
        <f t="shared" si="10"/>
        <v>Lê Thủy Phương000654/HP-GPHN</v>
      </c>
      <c r="K238" s="10" t="s">
        <v>456</v>
      </c>
      <c r="L238" s="10"/>
      <c r="M238" s="10"/>
      <c r="N238" s="10"/>
      <c r="O238" s="10"/>
      <c r="P238" s="10"/>
      <c r="Q238" s="10"/>
      <c r="R238" s="10" t="s">
        <v>975</v>
      </c>
      <c r="S238" s="10"/>
      <c r="T238" s="10"/>
      <c r="U238" s="2" t="s">
        <v>1166</v>
      </c>
      <c r="V238" s="2"/>
      <c r="W238" s="2" t="s">
        <v>59</v>
      </c>
      <c r="X238" s="2" t="s">
        <v>429</v>
      </c>
      <c r="Y238" s="2" t="s">
        <v>60</v>
      </c>
    </row>
    <row r="239" spans="1:25" s="23" customFormat="1" ht="47.25" x14ac:dyDescent="0.25">
      <c r="A239" s="2">
        <f>+IF(D239="","",COUNTA($D$11:D239))</f>
        <v>221</v>
      </c>
      <c r="B239" s="2">
        <v>7</v>
      </c>
      <c r="C239" s="26" t="s">
        <v>914</v>
      </c>
      <c r="D239" s="2" t="s">
        <v>915</v>
      </c>
      <c r="E239" s="22" t="s">
        <v>438</v>
      </c>
      <c r="F239" s="22" t="s">
        <v>1252</v>
      </c>
      <c r="G239" s="2" t="s">
        <v>916</v>
      </c>
      <c r="H239" s="2"/>
      <c r="I239" s="2"/>
      <c r="J239" s="10" t="str">
        <f t="shared" ref="J239:J304" si="18">+C239&amp;D239</f>
        <v>Phan Đức Cường048160/BYT-CCHN</v>
      </c>
      <c r="K239" s="10" t="s">
        <v>456</v>
      </c>
      <c r="L239" s="10" t="s">
        <v>975</v>
      </c>
      <c r="M239" s="10" t="s">
        <v>975</v>
      </c>
      <c r="N239" s="10"/>
      <c r="O239" s="10"/>
      <c r="P239" s="10"/>
      <c r="Q239" s="10"/>
      <c r="R239" s="10"/>
      <c r="S239" s="10"/>
      <c r="T239" s="10"/>
      <c r="U239" s="2" t="s">
        <v>921</v>
      </c>
      <c r="V239" s="2"/>
      <c r="W239" s="2" t="s">
        <v>59</v>
      </c>
      <c r="X239" s="2" t="s">
        <v>807</v>
      </c>
      <c r="Y239" s="2"/>
    </row>
    <row r="240" spans="1:25" s="23" customFormat="1" ht="47.25" x14ac:dyDescent="0.25">
      <c r="A240" s="2">
        <f>+IF(D240="","",COUNTA($D$11:D240))</f>
        <v>222</v>
      </c>
      <c r="B240" s="2">
        <v>8</v>
      </c>
      <c r="C240" s="24" t="s">
        <v>899</v>
      </c>
      <c r="D240" s="10" t="s">
        <v>900</v>
      </c>
      <c r="E240" s="52" t="s">
        <v>71</v>
      </c>
      <c r="F240" s="22" t="s">
        <v>1252</v>
      </c>
      <c r="G240" s="2" t="s">
        <v>901</v>
      </c>
      <c r="H240" s="2"/>
      <c r="I240" s="2"/>
      <c r="J240" s="10" t="str">
        <f t="shared" si="18"/>
        <v>Nguyễn Thị Thúy Mai005627/HP-CCHN</v>
      </c>
      <c r="K240" s="10" t="s">
        <v>456</v>
      </c>
      <c r="L240" s="10" t="s">
        <v>975</v>
      </c>
      <c r="M240" s="10" t="s">
        <v>975</v>
      </c>
      <c r="N240" s="10"/>
      <c r="O240" s="10"/>
      <c r="P240" s="10"/>
      <c r="Q240" s="10"/>
      <c r="R240" s="10"/>
      <c r="S240" s="10"/>
      <c r="T240" s="10"/>
      <c r="U240" s="2" t="s">
        <v>43</v>
      </c>
      <c r="V240" s="2"/>
      <c r="W240" s="2" t="s">
        <v>59</v>
      </c>
      <c r="X240" s="2" t="s">
        <v>59</v>
      </c>
      <c r="Y240" s="2" t="str">
        <f>+VLOOKUP(C240,[1]Sheet1!D$6:J$555,7,0)</f>
        <v>Trưởng phòng điều dưỡng&amp;KSNK</v>
      </c>
    </row>
    <row r="241" spans="1:25" s="23" customFormat="1" ht="47.25" x14ac:dyDescent="0.25">
      <c r="A241" s="2">
        <f>+IF(D241="","",COUNTA($D$11:D241))</f>
        <v>223</v>
      </c>
      <c r="B241" s="2">
        <v>9</v>
      </c>
      <c r="C241" s="24" t="s">
        <v>449</v>
      </c>
      <c r="D241" s="10" t="s">
        <v>450</v>
      </c>
      <c r="E241" s="52" t="s">
        <v>451</v>
      </c>
      <c r="F241" s="22" t="s">
        <v>1252</v>
      </c>
      <c r="G241" s="2" t="s">
        <v>7</v>
      </c>
      <c r="H241" s="2"/>
      <c r="I241" s="2"/>
      <c r="J241" s="10" t="str">
        <f t="shared" si="18"/>
        <v>Nguyễn Thị Chiên001791/HP-CCHN</v>
      </c>
      <c r="K241" s="10" t="s">
        <v>456</v>
      </c>
      <c r="L241" s="10" t="s">
        <v>975</v>
      </c>
      <c r="M241" s="10" t="s">
        <v>975</v>
      </c>
      <c r="N241" s="10"/>
      <c r="O241" s="10"/>
      <c r="P241" s="10"/>
      <c r="Q241" s="10"/>
      <c r="R241" s="10"/>
      <c r="S241" s="10"/>
      <c r="T241" s="10"/>
      <c r="U241" s="2" t="s">
        <v>43</v>
      </c>
      <c r="V241" s="2"/>
      <c r="W241" s="2" t="s">
        <v>59</v>
      </c>
      <c r="X241" s="2" t="s">
        <v>429</v>
      </c>
      <c r="Y241" s="2" t="str">
        <f>+VLOOKUP(C241,[1]Sheet1!D$6:J$555,7,0)</f>
        <v>Điều dưỡng trưởng</v>
      </c>
    </row>
    <row r="242" spans="1:25" s="23" customFormat="1" ht="47.25" x14ac:dyDescent="0.25">
      <c r="A242" s="2">
        <f>+IF(D242="","",COUNTA($D$11:D242))</f>
        <v>224</v>
      </c>
      <c r="B242" s="2">
        <v>10</v>
      </c>
      <c r="C242" s="20" t="s">
        <v>452</v>
      </c>
      <c r="D242" s="10" t="s">
        <v>453</v>
      </c>
      <c r="E242" s="52" t="s">
        <v>100</v>
      </c>
      <c r="F242" s="22" t="s">
        <v>1254</v>
      </c>
      <c r="G242" s="2" t="s">
        <v>5</v>
      </c>
      <c r="H242" s="2"/>
      <c r="I242" s="2"/>
      <c r="J242" s="10" t="str">
        <f t="shared" si="18"/>
        <v>Phạm Thị Thu Trang007734/HP-CCHN</v>
      </c>
      <c r="K242" s="10" t="s">
        <v>456</v>
      </c>
      <c r="L242" s="10" t="s">
        <v>977</v>
      </c>
      <c r="M242" s="10" t="s">
        <v>977</v>
      </c>
      <c r="N242" s="10"/>
      <c r="O242" s="10"/>
      <c r="P242" s="10"/>
      <c r="Q242" s="10"/>
      <c r="R242" s="10"/>
      <c r="S242" s="10"/>
      <c r="T242" s="10"/>
      <c r="U242" s="2" t="s">
        <v>43</v>
      </c>
      <c r="V242" s="2"/>
      <c r="W242" s="2" t="s">
        <v>95</v>
      </c>
      <c r="X242" s="2" t="s">
        <v>429</v>
      </c>
      <c r="Y242" s="2" t="s">
        <v>79</v>
      </c>
    </row>
    <row r="243" spans="1:25" s="23" customFormat="1" ht="78.75" x14ac:dyDescent="0.25">
      <c r="A243" s="2">
        <f>+IF(D243="","",COUNTA($D$11:D243))</f>
        <v>225</v>
      </c>
      <c r="B243" s="2">
        <v>11</v>
      </c>
      <c r="C243" s="26" t="s">
        <v>454</v>
      </c>
      <c r="D243" s="32" t="s">
        <v>455</v>
      </c>
      <c r="E243" s="52" t="s">
        <v>84</v>
      </c>
      <c r="F243" s="22" t="s">
        <v>1255</v>
      </c>
      <c r="G243" s="2" t="s">
        <v>5</v>
      </c>
      <c r="H243" s="2"/>
      <c r="I243" s="2"/>
      <c r="J243" s="10" t="str">
        <f t="shared" si="18"/>
        <v>Nguyễn Thị Hằng012209/HP-CCHN</v>
      </c>
      <c r="K243" s="10" t="s">
        <v>456</v>
      </c>
      <c r="L243" s="10" t="s">
        <v>978</v>
      </c>
      <c r="M243" s="10" t="s">
        <v>978</v>
      </c>
      <c r="N243" s="10"/>
      <c r="O243" s="10"/>
      <c r="P243" s="10"/>
      <c r="Q243" s="10"/>
      <c r="R243" s="10"/>
      <c r="S243" s="10"/>
      <c r="T243" s="10"/>
      <c r="U243" s="2" t="s">
        <v>159</v>
      </c>
      <c r="V243" s="2"/>
      <c r="W243" s="2" t="s">
        <v>59</v>
      </c>
      <c r="X243" s="2" t="s">
        <v>456</v>
      </c>
      <c r="Y243" s="2" t="s">
        <v>457</v>
      </c>
    </row>
    <row r="244" spans="1:25" s="23" customFormat="1" ht="78.75" x14ac:dyDescent="0.25">
      <c r="A244" s="2">
        <f>+IF(D244="","",COUNTA($D$11:D244))</f>
        <v>226</v>
      </c>
      <c r="B244" s="2">
        <v>12</v>
      </c>
      <c r="C244" s="24" t="s">
        <v>458</v>
      </c>
      <c r="D244" s="10" t="s">
        <v>459</v>
      </c>
      <c r="E244" s="52" t="s">
        <v>75</v>
      </c>
      <c r="F244" s="22" t="s">
        <v>1252</v>
      </c>
      <c r="G244" s="2" t="s">
        <v>5</v>
      </c>
      <c r="H244" s="2"/>
      <c r="I244" s="2"/>
      <c r="J244" s="10" t="str">
        <f t="shared" si="18"/>
        <v>Lương Thu Thảo010996/HP-CCHN</v>
      </c>
      <c r="K244" s="10" t="s">
        <v>456</v>
      </c>
      <c r="L244" s="10" t="s">
        <v>975</v>
      </c>
      <c r="M244" s="10" t="s">
        <v>975</v>
      </c>
      <c r="N244" s="10"/>
      <c r="O244" s="10"/>
      <c r="P244" s="10"/>
      <c r="Q244" s="10"/>
      <c r="R244" s="10"/>
      <c r="S244" s="10"/>
      <c r="T244" s="10"/>
      <c r="U244" s="2" t="s">
        <v>43</v>
      </c>
      <c r="V244" s="2"/>
      <c r="W244" s="2" t="s">
        <v>59</v>
      </c>
      <c r="X244" s="2" t="s">
        <v>429</v>
      </c>
      <c r="Y244" s="2" t="s">
        <v>79</v>
      </c>
    </row>
    <row r="245" spans="1:25" s="23" customFormat="1" ht="78.75" x14ac:dyDescent="0.25">
      <c r="A245" s="2">
        <f>+IF(D245="","",COUNTA($D$11:D245))</f>
        <v>227</v>
      </c>
      <c r="B245" s="2">
        <v>13</v>
      </c>
      <c r="C245" s="24" t="s">
        <v>460</v>
      </c>
      <c r="D245" s="10" t="s">
        <v>461</v>
      </c>
      <c r="E245" s="52" t="s">
        <v>75</v>
      </c>
      <c r="F245" s="22" t="s">
        <v>1258</v>
      </c>
      <c r="G245" s="2" t="s">
        <v>5</v>
      </c>
      <c r="H245" s="2"/>
      <c r="I245" s="2"/>
      <c r="J245" s="10" t="str">
        <f t="shared" si="18"/>
        <v>Nguyễn Thị Thu Hương011945/HP-CCHN</v>
      </c>
      <c r="K245" s="10" t="s">
        <v>456</v>
      </c>
      <c r="L245" s="10" t="s">
        <v>976</v>
      </c>
      <c r="M245" s="10" t="s">
        <v>976</v>
      </c>
      <c r="N245" s="10"/>
      <c r="O245" s="10"/>
      <c r="P245" s="10"/>
      <c r="Q245" s="10"/>
      <c r="R245" s="10"/>
      <c r="S245" s="10"/>
      <c r="T245" s="10"/>
      <c r="U245" s="2" t="s">
        <v>43</v>
      </c>
      <c r="V245" s="2"/>
      <c r="W245" s="2" t="s">
        <v>59</v>
      </c>
      <c r="X245" s="2" t="s">
        <v>429</v>
      </c>
      <c r="Y245" s="2" t="s">
        <v>79</v>
      </c>
    </row>
    <row r="246" spans="1:25" s="23" customFormat="1" ht="78.75" x14ac:dyDescent="0.25">
      <c r="A246" s="2">
        <f>+IF(D246="","",COUNTA($D$11:D246))</f>
        <v>228</v>
      </c>
      <c r="B246" s="2">
        <v>14</v>
      </c>
      <c r="C246" s="24" t="s">
        <v>462</v>
      </c>
      <c r="D246" s="10" t="s">
        <v>463</v>
      </c>
      <c r="E246" s="52" t="s">
        <v>75</v>
      </c>
      <c r="F246" s="22" t="s">
        <v>1257</v>
      </c>
      <c r="G246" s="2" t="s">
        <v>5</v>
      </c>
      <c r="H246" s="2"/>
      <c r="I246" s="2"/>
      <c r="J246" s="10" t="str">
        <f t="shared" si="18"/>
        <v>Vũ Thị Lan Hương011947/HP-CCHN</v>
      </c>
      <c r="K246" s="10" t="s">
        <v>456</v>
      </c>
      <c r="L246" s="10" t="s">
        <v>980</v>
      </c>
      <c r="M246" s="10" t="s">
        <v>980</v>
      </c>
      <c r="N246" s="10"/>
      <c r="O246" s="10"/>
      <c r="P246" s="10"/>
      <c r="Q246" s="10"/>
      <c r="R246" s="10"/>
      <c r="S246" s="10"/>
      <c r="T246" s="10"/>
      <c r="U246" s="2" t="s">
        <v>43</v>
      </c>
      <c r="V246" s="2"/>
      <c r="W246" s="2" t="s">
        <v>59</v>
      </c>
      <c r="X246" s="2" t="s">
        <v>429</v>
      </c>
      <c r="Y246" s="2" t="s">
        <v>79</v>
      </c>
    </row>
    <row r="247" spans="1:25" s="23" customFormat="1" ht="78.75" x14ac:dyDescent="0.25">
      <c r="A247" s="2">
        <f>+IF(D247="","",COUNTA($D$11:D247))</f>
        <v>229</v>
      </c>
      <c r="B247" s="2">
        <v>15</v>
      </c>
      <c r="C247" s="24" t="s">
        <v>464</v>
      </c>
      <c r="D247" s="10" t="s">
        <v>465</v>
      </c>
      <c r="E247" s="52" t="s">
        <v>75</v>
      </c>
      <c r="F247" s="22" t="s">
        <v>1258</v>
      </c>
      <c r="G247" s="2" t="s">
        <v>5</v>
      </c>
      <c r="H247" s="2"/>
      <c r="I247" s="2"/>
      <c r="J247" s="10" t="str">
        <f t="shared" si="18"/>
        <v>Vũ Thị Thanh Như011914/HP-CCHN</v>
      </c>
      <c r="K247" s="10" t="s">
        <v>456</v>
      </c>
      <c r="L247" s="10" t="s">
        <v>976</v>
      </c>
      <c r="M247" s="10" t="s">
        <v>976</v>
      </c>
      <c r="N247" s="10"/>
      <c r="O247" s="10"/>
      <c r="P247" s="10"/>
      <c r="Q247" s="10"/>
      <c r="R247" s="10"/>
      <c r="S247" s="10"/>
      <c r="T247" s="10"/>
      <c r="U247" s="2" t="s">
        <v>43</v>
      </c>
      <c r="V247" s="2"/>
      <c r="W247" s="2" t="s">
        <v>59</v>
      </c>
      <c r="X247" s="2" t="s">
        <v>429</v>
      </c>
      <c r="Y247" s="2" t="s">
        <v>79</v>
      </c>
    </row>
    <row r="248" spans="1:25" s="23" customFormat="1" ht="78.75" x14ac:dyDescent="0.25">
      <c r="A248" s="2">
        <f>+IF(D248="","",COUNTA($D$11:D248))</f>
        <v>230</v>
      </c>
      <c r="B248" s="2">
        <v>16</v>
      </c>
      <c r="C248" s="24" t="s">
        <v>466</v>
      </c>
      <c r="D248" s="10" t="s">
        <v>467</v>
      </c>
      <c r="E248" s="52" t="s">
        <v>75</v>
      </c>
      <c r="F248" s="22" t="s">
        <v>1252</v>
      </c>
      <c r="G248" s="2" t="s">
        <v>1</v>
      </c>
      <c r="H248" s="2"/>
      <c r="I248" s="2"/>
      <c r="J248" s="10" t="str">
        <f t="shared" si="18"/>
        <v>Phạm Như Quỳnh009627/HP-CCHN</v>
      </c>
      <c r="K248" s="10" t="s">
        <v>456</v>
      </c>
      <c r="L248" s="10" t="s">
        <v>975</v>
      </c>
      <c r="M248" s="10" t="s">
        <v>975</v>
      </c>
      <c r="N248" s="10"/>
      <c r="O248" s="10"/>
      <c r="P248" s="10"/>
      <c r="Q248" s="10"/>
      <c r="R248" s="10"/>
      <c r="S248" s="10"/>
      <c r="T248" s="10"/>
      <c r="U248" s="2" t="s">
        <v>43</v>
      </c>
      <c r="V248" s="2"/>
      <c r="W248" s="2" t="s">
        <v>59</v>
      </c>
      <c r="X248" s="2" t="s">
        <v>429</v>
      </c>
      <c r="Y248" s="2" t="s">
        <v>1</v>
      </c>
    </row>
    <row r="249" spans="1:25" s="23" customFormat="1" ht="78.75" x14ac:dyDescent="0.25">
      <c r="A249" s="2">
        <f>+IF(D249="","",COUNTA($D$11:D249))</f>
        <v>231</v>
      </c>
      <c r="B249" s="2">
        <v>17</v>
      </c>
      <c r="C249" s="34" t="s">
        <v>468</v>
      </c>
      <c r="D249" s="35" t="s">
        <v>469</v>
      </c>
      <c r="E249" s="52" t="s">
        <v>84</v>
      </c>
      <c r="F249" s="22" t="s">
        <v>1259</v>
      </c>
      <c r="G249" s="2" t="s">
        <v>5</v>
      </c>
      <c r="H249" s="2"/>
      <c r="I249" s="2"/>
      <c r="J249" s="10" t="str">
        <f t="shared" si="18"/>
        <v>Phan Thị Diệu Bình011948/HP-CCHN</v>
      </c>
      <c r="K249" s="10" t="s">
        <v>456</v>
      </c>
      <c r="L249" s="10" t="s">
        <v>981</v>
      </c>
      <c r="M249" s="10" t="s">
        <v>981</v>
      </c>
      <c r="N249" s="10"/>
      <c r="O249" s="10"/>
      <c r="P249" s="10"/>
      <c r="Q249" s="10"/>
      <c r="R249" s="10"/>
      <c r="S249" s="10"/>
      <c r="T249" s="10"/>
      <c r="U249" s="2" t="s">
        <v>392</v>
      </c>
      <c r="V249" s="2"/>
      <c r="W249" s="2" t="s">
        <v>59</v>
      </c>
      <c r="X249" s="2" t="s">
        <v>429</v>
      </c>
      <c r="Y249" s="2" t="s">
        <v>79</v>
      </c>
    </row>
    <row r="250" spans="1:25" s="23" customFormat="1" ht="78.75" x14ac:dyDescent="0.25">
      <c r="A250" s="2">
        <f>+IF(D250="","",COUNTA($D$11:D250))</f>
        <v>232</v>
      </c>
      <c r="B250" s="2">
        <v>18</v>
      </c>
      <c r="C250" s="24" t="s">
        <v>470</v>
      </c>
      <c r="D250" s="27" t="s">
        <v>471</v>
      </c>
      <c r="E250" s="52" t="s">
        <v>84</v>
      </c>
      <c r="F250" s="22" t="s">
        <v>1256</v>
      </c>
      <c r="G250" s="2" t="s">
        <v>5</v>
      </c>
      <c r="H250" s="2"/>
      <c r="I250" s="2"/>
      <c r="J250" s="10" t="str">
        <f t="shared" si="18"/>
        <v>Bùi Thị Ngọc Hường009037/HP-CCHN</v>
      </c>
      <c r="K250" s="10" t="s">
        <v>456</v>
      </c>
      <c r="L250" s="10" t="s">
        <v>979</v>
      </c>
      <c r="M250" s="10" t="s">
        <v>979</v>
      </c>
      <c r="N250" s="10"/>
      <c r="O250" s="10"/>
      <c r="P250" s="10"/>
      <c r="Q250" s="10"/>
      <c r="R250" s="10"/>
      <c r="S250" s="10"/>
      <c r="T250" s="10"/>
      <c r="U250" s="2" t="s">
        <v>472</v>
      </c>
      <c r="V250" s="2"/>
      <c r="W250" s="2" t="s">
        <v>59</v>
      </c>
      <c r="X250" s="2" t="s">
        <v>429</v>
      </c>
      <c r="Y250" s="2" t="s">
        <v>79</v>
      </c>
    </row>
    <row r="251" spans="1:25" s="23" customFormat="1" ht="63" x14ac:dyDescent="0.25">
      <c r="A251" s="2">
        <f>+IF(D251="","",COUNTA($D$11:D251))</f>
        <v>233</v>
      </c>
      <c r="B251" s="2">
        <v>19</v>
      </c>
      <c r="C251" s="22" t="s">
        <v>1000</v>
      </c>
      <c r="D251" s="2" t="s">
        <v>1001</v>
      </c>
      <c r="E251" s="22" t="s">
        <v>1002</v>
      </c>
      <c r="F251" s="22" t="s">
        <v>1252</v>
      </c>
      <c r="G251" s="2" t="s">
        <v>5</v>
      </c>
      <c r="H251" s="2"/>
      <c r="I251" s="2"/>
      <c r="J251" s="10" t="str">
        <f t="shared" si="18"/>
        <v>Nguyễn Thị Thuân0005864/QNI-CCHN</v>
      </c>
      <c r="K251" s="10" t="s">
        <v>987</v>
      </c>
      <c r="L251" s="10" t="s">
        <v>975</v>
      </c>
      <c r="M251" s="10" t="s">
        <v>975</v>
      </c>
      <c r="N251" s="10"/>
      <c r="O251" s="10"/>
      <c r="P251" s="10"/>
      <c r="Q251" s="10"/>
      <c r="R251" s="10"/>
      <c r="S251" s="10"/>
      <c r="T251" s="10"/>
      <c r="U251" s="2"/>
      <c r="V251" s="2"/>
      <c r="W251" s="2"/>
      <c r="X251" s="2"/>
      <c r="Y251" s="2"/>
    </row>
    <row r="252" spans="1:25" s="23" customFormat="1" ht="47.25" x14ac:dyDescent="0.25">
      <c r="A252" s="2">
        <f>+IF(D252="","",COUNTA($D$11:D252))</f>
        <v>234</v>
      </c>
      <c r="B252" s="2">
        <v>20</v>
      </c>
      <c r="C252" s="24" t="s">
        <v>473</v>
      </c>
      <c r="D252" s="10" t="s">
        <v>474</v>
      </c>
      <c r="E252" s="52" t="s">
        <v>475</v>
      </c>
      <c r="F252" s="22" t="s">
        <v>1258</v>
      </c>
      <c r="G252" s="2" t="s">
        <v>476</v>
      </c>
      <c r="H252" s="2"/>
      <c r="I252" s="2"/>
      <c r="J252" s="10" t="str">
        <f t="shared" si="18"/>
        <v>Đoàn Thị Thúy Hà000126/HP-CCHN</v>
      </c>
      <c r="K252" s="10" t="s">
        <v>904</v>
      </c>
      <c r="L252" s="10" t="s">
        <v>976</v>
      </c>
      <c r="M252" s="10" t="s">
        <v>976</v>
      </c>
      <c r="N252" s="10"/>
      <c r="O252" s="10"/>
      <c r="P252" s="10"/>
      <c r="Q252" s="10"/>
      <c r="R252" s="10"/>
      <c r="S252" s="10"/>
      <c r="T252" s="10"/>
      <c r="U252" s="2" t="s">
        <v>43</v>
      </c>
      <c r="V252" s="2"/>
      <c r="W252" s="2" t="s">
        <v>59</v>
      </c>
      <c r="X252" s="2" t="s">
        <v>477</v>
      </c>
      <c r="Y252" s="2" t="s">
        <v>12</v>
      </c>
    </row>
    <row r="253" spans="1:25" s="23" customFormat="1" ht="47.25" x14ac:dyDescent="0.25">
      <c r="A253" s="2">
        <f>+IF(D253="","",COUNTA($D$11:D253))</f>
        <v>235</v>
      </c>
      <c r="B253" s="2">
        <v>21</v>
      </c>
      <c r="C253" s="24" t="s">
        <v>478</v>
      </c>
      <c r="D253" s="10" t="s">
        <v>479</v>
      </c>
      <c r="E253" s="52" t="s">
        <v>480</v>
      </c>
      <c r="F253" s="22" t="s">
        <v>1252</v>
      </c>
      <c r="G253" s="2" t="s">
        <v>10</v>
      </c>
      <c r="H253" s="2"/>
      <c r="I253" s="2"/>
      <c r="J253" s="10" t="str">
        <f t="shared" si="18"/>
        <v>Phùng Văn Luân009994/HP-CCHN</v>
      </c>
      <c r="K253" s="10" t="s">
        <v>904</v>
      </c>
      <c r="L253" s="10" t="s">
        <v>975</v>
      </c>
      <c r="M253" s="10" t="s">
        <v>975</v>
      </c>
      <c r="N253" s="10"/>
      <c r="O253" s="10"/>
      <c r="P253" s="10"/>
      <c r="Q253" s="10"/>
      <c r="R253" s="10"/>
      <c r="S253" s="10"/>
      <c r="T253" s="10"/>
      <c r="U253" s="2" t="s">
        <v>43</v>
      </c>
      <c r="V253" s="2"/>
      <c r="W253" s="2" t="s">
        <v>59</v>
      </c>
      <c r="X253" s="2" t="s">
        <v>477</v>
      </c>
      <c r="Y253" s="2" t="s">
        <v>481</v>
      </c>
    </row>
    <row r="254" spans="1:25" s="23" customFormat="1" ht="47.25" x14ac:dyDescent="0.25">
      <c r="A254" s="2">
        <f>+IF(D254="","",COUNTA($D$11:D254))</f>
        <v>236</v>
      </c>
      <c r="B254" s="2">
        <v>22</v>
      </c>
      <c r="C254" s="24" t="s">
        <v>482</v>
      </c>
      <c r="D254" s="10" t="s">
        <v>483</v>
      </c>
      <c r="E254" s="52" t="s">
        <v>484</v>
      </c>
      <c r="F254" s="22" t="s">
        <v>1252</v>
      </c>
      <c r="G254" s="2" t="s">
        <v>10</v>
      </c>
      <c r="H254" s="2"/>
      <c r="I254" s="2"/>
      <c r="J254" s="10" t="str">
        <f t="shared" si="18"/>
        <v>Nguyễn Thị My011598/HP-CCHN</v>
      </c>
      <c r="K254" s="10" t="s">
        <v>456</v>
      </c>
      <c r="L254" s="10" t="s">
        <v>981</v>
      </c>
      <c r="M254" s="10" t="s">
        <v>975</v>
      </c>
      <c r="N254" s="10"/>
      <c r="O254" s="10"/>
      <c r="P254" s="10"/>
      <c r="Q254" s="10"/>
      <c r="R254" s="10"/>
      <c r="S254" s="10"/>
      <c r="T254" s="10"/>
      <c r="U254" s="2" t="s">
        <v>43</v>
      </c>
      <c r="V254" s="2"/>
      <c r="W254" s="2" t="s">
        <v>44</v>
      </c>
      <c r="X254" s="2" t="s">
        <v>477</v>
      </c>
      <c r="Y254" s="2" t="s">
        <v>439</v>
      </c>
    </row>
    <row r="255" spans="1:25" s="23" customFormat="1" ht="47.25" x14ac:dyDescent="0.25">
      <c r="A255" s="2">
        <f>+IF(D255="","",COUNTA($D$11:D255))</f>
        <v>237</v>
      </c>
      <c r="B255" s="2">
        <v>23</v>
      </c>
      <c r="C255" s="24" t="s">
        <v>485</v>
      </c>
      <c r="D255" s="10" t="s">
        <v>486</v>
      </c>
      <c r="E255" s="52" t="s">
        <v>282</v>
      </c>
      <c r="F255" s="22" t="s">
        <v>1252</v>
      </c>
      <c r="G255" s="2" t="s">
        <v>6</v>
      </c>
      <c r="H255" s="2"/>
      <c r="I255" s="2"/>
      <c r="J255" s="10" t="str">
        <f t="shared" si="18"/>
        <v>Lương Thị Hồng Hạnh005083/HP-CCHN</v>
      </c>
      <c r="K255" s="10" t="s">
        <v>904</v>
      </c>
      <c r="L255" s="10" t="s">
        <v>975</v>
      </c>
      <c r="M255" s="10" t="s">
        <v>975</v>
      </c>
      <c r="N255" s="10"/>
      <c r="O255" s="10"/>
      <c r="P255" s="10"/>
      <c r="Q255" s="10"/>
      <c r="R255" s="10"/>
      <c r="S255" s="10"/>
      <c r="T255" s="10"/>
      <c r="U255" s="2" t="s">
        <v>43</v>
      </c>
      <c r="V255" s="2"/>
      <c r="W255" s="2" t="s">
        <v>189</v>
      </c>
      <c r="X255" s="2" t="s">
        <v>477</v>
      </c>
      <c r="Y255" s="2" t="s">
        <v>487</v>
      </c>
    </row>
    <row r="256" spans="1:25" s="23" customFormat="1" ht="47.25" x14ac:dyDescent="0.25">
      <c r="A256" s="2">
        <f>+IF(D256="","",COUNTA($D$11:D256))</f>
        <v>238</v>
      </c>
      <c r="B256" s="2">
        <v>24</v>
      </c>
      <c r="C256" s="24" t="s">
        <v>488</v>
      </c>
      <c r="D256" s="10" t="s">
        <v>489</v>
      </c>
      <c r="E256" s="52" t="s">
        <v>490</v>
      </c>
      <c r="F256" s="22" t="s">
        <v>1255</v>
      </c>
      <c r="G256" s="2" t="s">
        <v>491</v>
      </c>
      <c r="H256" s="2"/>
      <c r="I256" s="2"/>
      <c r="J256" s="10" t="str">
        <f t="shared" si="18"/>
        <v>Phạm Thị Nga009254/HP-CCHN</v>
      </c>
      <c r="K256" s="10" t="s">
        <v>985</v>
      </c>
      <c r="L256" s="10" t="s">
        <v>978</v>
      </c>
      <c r="M256" s="10" t="s">
        <v>978</v>
      </c>
      <c r="N256" s="10"/>
      <c r="O256" s="10"/>
      <c r="P256" s="10"/>
      <c r="Q256" s="10"/>
      <c r="R256" s="10"/>
      <c r="S256" s="10"/>
      <c r="T256" s="10"/>
      <c r="U256" s="2" t="s">
        <v>43</v>
      </c>
      <c r="V256" s="2"/>
      <c r="W256" s="2" t="s">
        <v>189</v>
      </c>
      <c r="X256" s="2" t="s">
        <v>477</v>
      </c>
      <c r="Y256" s="2" t="s">
        <v>60</v>
      </c>
    </row>
    <row r="257" spans="1:25" s="23" customFormat="1" ht="47.25" x14ac:dyDescent="0.25">
      <c r="A257" s="2">
        <f>+IF(D257="","",COUNTA($D$11:D257))</f>
        <v>239</v>
      </c>
      <c r="B257" s="2">
        <v>25</v>
      </c>
      <c r="C257" s="24" t="s">
        <v>492</v>
      </c>
      <c r="D257" s="10" t="s">
        <v>493</v>
      </c>
      <c r="E257" s="52" t="s">
        <v>51</v>
      </c>
      <c r="F257" s="22" t="s">
        <v>1252</v>
      </c>
      <c r="G257" s="2" t="s">
        <v>2</v>
      </c>
      <c r="H257" s="2"/>
      <c r="I257" s="2"/>
      <c r="J257" s="10" t="str">
        <f t="shared" si="18"/>
        <v>Vũ Hồng Thăng006577/HP-CCHN</v>
      </c>
      <c r="K257" s="10" t="s">
        <v>904</v>
      </c>
      <c r="L257" s="10" t="s">
        <v>975</v>
      </c>
      <c r="M257" s="10" t="s">
        <v>975</v>
      </c>
      <c r="N257" s="10"/>
      <c r="O257" s="10"/>
      <c r="P257" s="10"/>
      <c r="Q257" s="10"/>
      <c r="R257" s="10"/>
      <c r="S257" s="10"/>
      <c r="T257" s="10"/>
      <c r="U257" s="2" t="s">
        <v>43</v>
      </c>
      <c r="V257" s="2"/>
      <c r="W257" s="2" t="s">
        <v>59</v>
      </c>
      <c r="X257" s="2" t="s">
        <v>477</v>
      </c>
      <c r="Y257" s="2" t="s">
        <v>60</v>
      </c>
    </row>
    <row r="258" spans="1:25" s="23" customFormat="1" ht="47.25" x14ac:dyDescent="0.25">
      <c r="A258" s="2">
        <f>+IF(D258="","",COUNTA($D$11:D258))</f>
        <v>240</v>
      </c>
      <c r="B258" s="2">
        <v>26</v>
      </c>
      <c r="C258" s="24" t="s">
        <v>494</v>
      </c>
      <c r="D258" s="10" t="s">
        <v>495</v>
      </c>
      <c r="E258" s="52" t="s">
        <v>496</v>
      </c>
      <c r="F258" s="22" t="s">
        <v>1252</v>
      </c>
      <c r="G258" s="2" t="s">
        <v>2</v>
      </c>
      <c r="H258" s="2"/>
      <c r="I258" s="2"/>
      <c r="J258" s="10" t="str">
        <f t="shared" si="18"/>
        <v>Lê Thị Huyên007004/HP-CCHN</v>
      </c>
      <c r="K258" s="10" t="s">
        <v>904</v>
      </c>
      <c r="L258" s="10" t="s">
        <v>981</v>
      </c>
      <c r="M258" s="10" t="s">
        <v>975</v>
      </c>
      <c r="N258" s="10"/>
      <c r="O258" s="10"/>
      <c r="P258" s="10"/>
      <c r="Q258" s="10"/>
      <c r="R258" s="10"/>
      <c r="S258" s="10"/>
      <c r="T258" s="10"/>
      <c r="U258" s="2" t="s">
        <v>43</v>
      </c>
      <c r="V258" s="2"/>
      <c r="W258" s="2" t="s">
        <v>59</v>
      </c>
      <c r="X258" s="2" t="s">
        <v>477</v>
      </c>
      <c r="Y258" s="2" t="s">
        <v>497</v>
      </c>
    </row>
    <row r="259" spans="1:25" s="23" customFormat="1" ht="47.25" x14ac:dyDescent="0.25">
      <c r="A259" s="2">
        <f>+IF(D259="","",COUNTA($D$11:D259))</f>
        <v>241</v>
      </c>
      <c r="B259" s="2"/>
      <c r="C259" s="24" t="s">
        <v>1138</v>
      </c>
      <c r="D259" s="10" t="s">
        <v>1139</v>
      </c>
      <c r="E259" s="56" t="s">
        <v>1140</v>
      </c>
      <c r="F259" s="22" t="s">
        <v>1252</v>
      </c>
      <c r="G259" s="2" t="s">
        <v>1135</v>
      </c>
      <c r="H259" s="2"/>
      <c r="I259" s="2"/>
      <c r="J259" s="10" t="str">
        <f t="shared" si="18"/>
        <v>Lương Quang Tiến000584/HP-GPHN</v>
      </c>
      <c r="K259" s="10" t="s">
        <v>904</v>
      </c>
      <c r="L259" s="10"/>
      <c r="M259" s="10"/>
      <c r="N259" s="10"/>
      <c r="O259" s="10"/>
      <c r="P259" s="10"/>
      <c r="Q259" s="10" t="s">
        <v>975</v>
      </c>
      <c r="R259" s="10"/>
      <c r="S259" s="10"/>
      <c r="T259" s="10"/>
      <c r="U259" s="2" t="s">
        <v>1153</v>
      </c>
      <c r="V259" s="2" t="s">
        <v>1053</v>
      </c>
      <c r="W259" s="2" t="s">
        <v>59</v>
      </c>
      <c r="X259" s="2" t="s">
        <v>807</v>
      </c>
      <c r="Y259" s="2" t="s">
        <v>497</v>
      </c>
    </row>
    <row r="260" spans="1:25" s="23" customFormat="1" ht="47.25" x14ac:dyDescent="0.25">
      <c r="A260" s="2">
        <f>+IF(D260="","",COUNTA($D$11:D260))</f>
        <v>242</v>
      </c>
      <c r="B260" s="2"/>
      <c r="C260" s="24" t="s">
        <v>1133</v>
      </c>
      <c r="D260" s="10" t="s">
        <v>1134</v>
      </c>
      <c r="E260" s="56" t="s">
        <v>63</v>
      </c>
      <c r="F260" s="22" t="s">
        <v>1253</v>
      </c>
      <c r="G260" s="2" t="s">
        <v>1135</v>
      </c>
      <c r="H260" s="2"/>
      <c r="I260" s="2"/>
      <c r="J260" s="10" t="str">
        <f t="shared" si="18"/>
        <v>Nguyễn Đức Việt Long013496/HP-CCHN</v>
      </c>
      <c r="K260" s="10" t="s">
        <v>904</v>
      </c>
      <c r="L260" s="10"/>
      <c r="M260" s="10"/>
      <c r="N260" s="10"/>
      <c r="O260" s="10"/>
      <c r="P260" s="10"/>
      <c r="Q260" s="10" t="s">
        <v>1154</v>
      </c>
      <c r="R260" s="10"/>
      <c r="S260" s="10"/>
      <c r="T260" s="10"/>
      <c r="U260" s="2" t="s">
        <v>1153</v>
      </c>
      <c r="V260" s="2" t="s">
        <v>1053</v>
      </c>
      <c r="W260" s="2" t="s">
        <v>59</v>
      </c>
      <c r="X260" s="2" t="s">
        <v>477</v>
      </c>
      <c r="Y260" s="2" t="s">
        <v>497</v>
      </c>
    </row>
    <row r="261" spans="1:25" s="23" customFormat="1" ht="47.25" x14ac:dyDescent="0.25">
      <c r="A261" s="2">
        <f>+IF(D261="","",COUNTA($D$11:D261))</f>
        <v>243</v>
      </c>
      <c r="B261" s="2">
        <v>27</v>
      </c>
      <c r="C261" s="24" t="s">
        <v>498</v>
      </c>
      <c r="D261" s="10" t="s">
        <v>499</v>
      </c>
      <c r="E261" s="52" t="s">
        <v>111</v>
      </c>
      <c r="F261" s="22" t="s">
        <v>1252</v>
      </c>
      <c r="G261" s="2" t="s">
        <v>7</v>
      </c>
      <c r="H261" s="2"/>
      <c r="I261" s="2"/>
      <c r="J261" s="10" t="str">
        <f t="shared" si="18"/>
        <v>Phạm Thiên Hương006515/HP-CCHN</v>
      </c>
      <c r="K261" s="10" t="s">
        <v>904</v>
      </c>
      <c r="L261" s="10" t="s">
        <v>975</v>
      </c>
      <c r="M261" s="10" t="s">
        <v>975</v>
      </c>
      <c r="N261" s="10"/>
      <c r="O261" s="10"/>
      <c r="P261" s="10"/>
      <c r="Q261" s="10"/>
      <c r="R261" s="10"/>
      <c r="S261" s="10"/>
      <c r="T261" s="10"/>
      <c r="U261" s="2" t="s">
        <v>43</v>
      </c>
      <c r="V261" s="2"/>
      <c r="W261" s="2" t="s">
        <v>59</v>
      </c>
      <c r="X261" s="2" t="s">
        <v>477</v>
      </c>
      <c r="Y261" s="2" t="str">
        <f>+VLOOKUP(C261,[1]Sheet1!D$6:J$555,7,0)</f>
        <v xml:space="preserve">Điều dưỡng trưởng </v>
      </c>
    </row>
    <row r="262" spans="1:25" s="23" customFormat="1" ht="47.25" x14ac:dyDescent="0.25">
      <c r="A262" s="2">
        <f>+IF(D262="","",COUNTA($D$11:D262))</f>
        <v>244</v>
      </c>
      <c r="B262" s="2">
        <v>28</v>
      </c>
      <c r="C262" s="24" t="s">
        <v>500</v>
      </c>
      <c r="D262" s="10" t="s">
        <v>501</v>
      </c>
      <c r="E262" s="52" t="s">
        <v>451</v>
      </c>
      <c r="F262" s="22" t="s">
        <v>1252</v>
      </c>
      <c r="G262" s="2" t="s">
        <v>5</v>
      </c>
      <c r="H262" s="2"/>
      <c r="I262" s="2"/>
      <c r="J262" s="10" t="str">
        <f t="shared" si="18"/>
        <v>Trịnh Thị Ngọc001345/HP-CCHN</v>
      </c>
      <c r="K262" s="10" t="s">
        <v>904</v>
      </c>
      <c r="L262" s="10" t="s">
        <v>975</v>
      </c>
      <c r="M262" s="10" t="s">
        <v>975</v>
      </c>
      <c r="N262" s="10"/>
      <c r="O262" s="10"/>
      <c r="P262" s="10"/>
      <c r="Q262" s="10"/>
      <c r="R262" s="10"/>
      <c r="S262" s="10"/>
      <c r="T262" s="10"/>
      <c r="U262" s="2" t="s">
        <v>43</v>
      </c>
      <c r="V262" s="2"/>
      <c r="W262" s="2" t="s">
        <v>59</v>
      </c>
      <c r="X262" s="2" t="s">
        <v>477</v>
      </c>
      <c r="Y262" s="2" t="s">
        <v>79</v>
      </c>
    </row>
    <row r="263" spans="1:25" s="23" customFormat="1" ht="78.75" x14ac:dyDescent="0.25">
      <c r="A263" s="2">
        <f>+IF(D263="","",COUNTA($D$11:D263))</f>
        <v>245</v>
      </c>
      <c r="B263" s="2">
        <v>29</v>
      </c>
      <c r="C263" s="24" t="s">
        <v>502</v>
      </c>
      <c r="D263" s="10" t="s">
        <v>503</v>
      </c>
      <c r="E263" s="52" t="s">
        <v>75</v>
      </c>
      <c r="F263" s="22" t="s">
        <v>1252</v>
      </c>
      <c r="G263" s="2" t="s">
        <v>5</v>
      </c>
      <c r="H263" s="2"/>
      <c r="I263" s="2"/>
      <c r="J263" s="10" t="str">
        <f t="shared" si="18"/>
        <v>Trần Thị Bích Đào011038/HP-CCHN</v>
      </c>
      <c r="K263" s="10" t="s">
        <v>904</v>
      </c>
      <c r="L263" s="10" t="s">
        <v>975</v>
      </c>
      <c r="M263" s="10" t="s">
        <v>975</v>
      </c>
      <c r="N263" s="10"/>
      <c r="O263" s="10"/>
      <c r="P263" s="10"/>
      <c r="Q263" s="10"/>
      <c r="R263" s="10"/>
      <c r="S263" s="10"/>
      <c r="T263" s="10"/>
      <c r="U263" s="2" t="s">
        <v>43</v>
      </c>
      <c r="V263" s="2"/>
      <c r="W263" s="2" t="s">
        <v>59</v>
      </c>
      <c r="X263" s="2" t="s">
        <v>477</v>
      </c>
      <c r="Y263" s="2" t="s">
        <v>79</v>
      </c>
    </row>
    <row r="264" spans="1:25" s="23" customFormat="1" ht="78.75" x14ac:dyDescent="0.25">
      <c r="A264" s="2">
        <f>+IF(D264="","",COUNTA($D$11:D264))</f>
        <v>246</v>
      </c>
      <c r="B264" s="2">
        <v>30</v>
      </c>
      <c r="C264" s="24" t="s">
        <v>504</v>
      </c>
      <c r="D264" s="10" t="s">
        <v>505</v>
      </c>
      <c r="E264" s="52" t="s">
        <v>75</v>
      </c>
      <c r="F264" s="22" t="s">
        <v>1252</v>
      </c>
      <c r="G264" s="2" t="s">
        <v>5</v>
      </c>
      <c r="H264" s="2"/>
      <c r="I264" s="2"/>
      <c r="J264" s="10" t="str">
        <f t="shared" si="18"/>
        <v>Phạm Thị Ngọc Ánh011858/HP-CCHN</v>
      </c>
      <c r="K264" s="10" t="s">
        <v>904</v>
      </c>
      <c r="L264" s="10" t="s">
        <v>975</v>
      </c>
      <c r="M264" s="10" t="s">
        <v>975</v>
      </c>
      <c r="N264" s="10"/>
      <c r="O264" s="10"/>
      <c r="P264" s="10"/>
      <c r="Q264" s="10"/>
      <c r="R264" s="10"/>
      <c r="S264" s="10"/>
      <c r="T264" s="10"/>
      <c r="U264" s="2" t="s">
        <v>43</v>
      </c>
      <c r="V264" s="2"/>
      <c r="W264" s="2" t="s">
        <v>59</v>
      </c>
      <c r="X264" s="2" t="s">
        <v>477</v>
      </c>
      <c r="Y264" s="2" t="s">
        <v>79</v>
      </c>
    </row>
    <row r="265" spans="1:25" s="23" customFormat="1" ht="78.75" x14ac:dyDescent="0.25">
      <c r="A265" s="2">
        <f>+IF(D265="","",COUNTA($D$11:D265))</f>
        <v>247</v>
      </c>
      <c r="B265" s="2">
        <v>31</v>
      </c>
      <c r="C265" s="24" t="s">
        <v>506</v>
      </c>
      <c r="D265" s="10" t="s">
        <v>507</v>
      </c>
      <c r="E265" s="52" t="s">
        <v>75</v>
      </c>
      <c r="F265" s="22" t="s">
        <v>1252</v>
      </c>
      <c r="G265" s="2" t="s">
        <v>5</v>
      </c>
      <c r="H265" s="2"/>
      <c r="I265" s="2"/>
      <c r="J265" s="10" t="str">
        <f t="shared" si="18"/>
        <v>Vũ Thị Thanh Huyền010895/HP-CCHN</v>
      </c>
      <c r="K265" s="10" t="s">
        <v>904</v>
      </c>
      <c r="L265" s="10" t="s">
        <v>975</v>
      </c>
      <c r="M265" s="10" t="s">
        <v>975</v>
      </c>
      <c r="N265" s="10"/>
      <c r="O265" s="10"/>
      <c r="P265" s="10"/>
      <c r="Q265" s="10"/>
      <c r="R265" s="10"/>
      <c r="S265" s="10"/>
      <c r="T265" s="10"/>
      <c r="U265" s="2" t="s">
        <v>43</v>
      </c>
      <c r="V265" s="2"/>
      <c r="W265" s="2" t="s">
        <v>59</v>
      </c>
      <c r="X265" s="2" t="s">
        <v>477</v>
      </c>
      <c r="Y265" s="2" t="s">
        <v>79</v>
      </c>
    </row>
    <row r="266" spans="1:25" s="23" customFormat="1" ht="78.75" x14ac:dyDescent="0.25">
      <c r="A266" s="2">
        <f>+IF(D266="","",COUNTA($D$11:D266))</f>
        <v>248</v>
      </c>
      <c r="B266" s="2">
        <v>32</v>
      </c>
      <c r="C266" s="24" t="s">
        <v>508</v>
      </c>
      <c r="D266" s="10" t="s">
        <v>509</v>
      </c>
      <c r="E266" s="52" t="s">
        <v>75</v>
      </c>
      <c r="F266" s="22" t="s">
        <v>1252</v>
      </c>
      <c r="G266" s="2" t="s">
        <v>5</v>
      </c>
      <c r="H266" s="2"/>
      <c r="I266" s="2"/>
      <c r="J266" s="10" t="str">
        <f t="shared" si="18"/>
        <v>Đoàn Thị Búp010992/HP-CCHN</v>
      </c>
      <c r="K266" s="10" t="s">
        <v>904</v>
      </c>
      <c r="L266" s="10" t="s">
        <v>975</v>
      </c>
      <c r="M266" s="10" t="s">
        <v>975</v>
      </c>
      <c r="N266" s="10"/>
      <c r="O266" s="10"/>
      <c r="P266" s="10"/>
      <c r="Q266" s="10"/>
      <c r="R266" s="10"/>
      <c r="S266" s="10"/>
      <c r="T266" s="10"/>
      <c r="U266" s="2" t="s">
        <v>43</v>
      </c>
      <c r="V266" s="2"/>
      <c r="W266" s="2" t="s">
        <v>59</v>
      </c>
      <c r="X266" s="2" t="s">
        <v>477</v>
      </c>
      <c r="Y266" s="2" t="s">
        <v>79</v>
      </c>
    </row>
    <row r="267" spans="1:25" s="23" customFormat="1" ht="78.75" x14ac:dyDescent="0.25">
      <c r="A267" s="2">
        <f>+IF(D267="","",COUNTA($D$11:D267))</f>
        <v>249</v>
      </c>
      <c r="B267" s="2">
        <v>33</v>
      </c>
      <c r="C267" s="24" t="s">
        <v>510</v>
      </c>
      <c r="D267" s="10" t="s">
        <v>511</v>
      </c>
      <c r="E267" s="52" t="s">
        <v>75</v>
      </c>
      <c r="F267" s="22" t="s">
        <v>1252</v>
      </c>
      <c r="G267" s="2" t="s">
        <v>1</v>
      </c>
      <c r="H267" s="2"/>
      <c r="I267" s="2"/>
      <c r="J267" s="10" t="str">
        <f t="shared" si="18"/>
        <v>Ngô Thị Mai Linh011461/HP-CCHN</v>
      </c>
      <c r="K267" s="10" t="s">
        <v>904</v>
      </c>
      <c r="L267" s="10" t="s">
        <v>975</v>
      </c>
      <c r="M267" s="10" t="s">
        <v>975</v>
      </c>
      <c r="N267" s="10"/>
      <c r="O267" s="10"/>
      <c r="P267" s="10"/>
      <c r="Q267" s="10"/>
      <c r="R267" s="10"/>
      <c r="S267" s="10"/>
      <c r="T267" s="10"/>
      <c r="U267" s="2" t="s">
        <v>43</v>
      </c>
      <c r="V267" s="2"/>
      <c r="W267" s="2" t="s">
        <v>59</v>
      </c>
      <c r="X267" s="2" t="s">
        <v>477</v>
      </c>
      <c r="Y267" s="2" t="s">
        <v>1</v>
      </c>
    </row>
    <row r="268" spans="1:25" s="23" customFormat="1" ht="47.25" x14ac:dyDescent="0.25">
      <c r="A268" s="2">
        <f>+IF(D268="","",COUNTA($D$11:D268))</f>
        <v>250</v>
      </c>
      <c r="B268" s="2">
        <v>34</v>
      </c>
      <c r="C268" s="24" t="s">
        <v>512</v>
      </c>
      <c r="D268" s="10" t="s">
        <v>513</v>
      </c>
      <c r="E268" s="52" t="s">
        <v>111</v>
      </c>
      <c r="F268" s="22" t="s">
        <v>1252</v>
      </c>
      <c r="G268" s="2" t="s">
        <v>1</v>
      </c>
      <c r="H268" s="2"/>
      <c r="I268" s="2"/>
      <c r="J268" s="10" t="str">
        <f t="shared" si="18"/>
        <v>Trần Thị Tuyết007091/HP-CCHN</v>
      </c>
      <c r="K268" s="10" t="s">
        <v>904</v>
      </c>
      <c r="L268" s="10" t="s">
        <v>975</v>
      </c>
      <c r="M268" s="10" t="s">
        <v>975</v>
      </c>
      <c r="N268" s="10"/>
      <c r="O268" s="10"/>
      <c r="P268" s="10"/>
      <c r="Q268" s="10"/>
      <c r="R268" s="10"/>
      <c r="S268" s="10"/>
      <c r="T268" s="10"/>
      <c r="U268" s="2" t="s">
        <v>43</v>
      </c>
      <c r="V268" s="2"/>
      <c r="W268" s="2" t="s">
        <v>59</v>
      </c>
      <c r="X268" s="2" t="s">
        <v>477</v>
      </c>
      <c r="Y268" s="2" t="s">
        <v>1</v>
      </c>
    </row>
    <row r="269" spans="1:25" s="23" customFormat="1" ht="47.25" x14ac:dyDescent="0.25">
      <c r="A269" s="2">
        <f>+IF(D269="","",COUNTA($D$11:D269))</f>
        <v>251</v>
      </c>
      <c r="B269" s="2">
        <v>35</v>
      </c>
      <c r="C269" s="24" t="s">
        <v>514</v>
      </c>
      <c r="D269" s="10" t="s">
        <v>515</v>
      </c>
      <c r="E269" s="52" t="s">
        <v>451</v>
      </c>
      <c r="F269" s="22" t="s">
        <v>1252</v>
      </c>
      <c r="G269" s="2" t="s">
        <v>1</v>
      </c>
      <c r="H269" s="2"/>
      <c r="I269" s="2"/>
      <c r="J269" s="10" t="str">
        <f t="shared" si="18"/>
        <v>Đặng Thị Thùy Dung001673/HP-CCHN</v>
      </c>
      <c r="K269" s="10" t="s">
        <v>904</v>
      </c>
      <c r="L269" s="10" t="s">
        <v>975</v>
      </c>
      <c r="M269" s="10" t="s">
        <v>975</v>
      </c>
      <c r="N269" s="10"/>
      <c r="O269" s="10"/>
      <c r="P269" s="10"/>
      <c r="Q269" s="10"/>
      <c r="R269" s="10"/>
      <c r="S269" s="10"/>
      <c r="T269" s="10"/>
      <c r="U269" s="2" t="s">
        <v>43</v>
      </c>
      <c r="V269" s="2"/>
      <c r="W269" s="2" t="s">
        <v>59</v>
      </c>
      <c r="X269" s="2" t="s">
        <v>477</v>
      </c>
      <c r="Y269" s="2" t="s">
        <v>1</v>
      </c>
    </row>
    <row r="270" spans="1:25" s="23" customFormat="1" ht="47.25" x14ac:dyDescent="0.25">
      <c r="A270" s="2">
        <f>+IF(D270="","",COUNTA($D$11:D270))</f>
        <v>252</v>
      </c>
      <c r="B270" s="2">
        <v>36</v>
      </c>
      <c r="C270" s="24" t="s">
        <v>516</v>
      </c>
      <c r="D270" s="10" t="s">
        <v>517</v>
      </c>
      <c r="E270" s="52" t="s">
        <v>451</v>
      </c>
      <c r="F270" s="22" t="s">
        <v>1252</v>
      </c>
      <c r="G270" s="2" t="s">
        <v>1</v>
      </c>
      <c r="H270" s="2"/>
      <c r="I270" s="2"/>
      <c r="J270" s="10" t="str">
        <f t="shared" si="18"/>
        <v>Tô Thị Mỹ Hạnh001674/HP-CCHN</v>
      </c>
      <c r="K270" s="10" t="s">
        <v>904</v>
      </c>
      <c r="L270" s="10" t="s">
        <v>975</v>
      </c>
      <c r="M270" s="10" t="s">
        <v>975</v>
      </c>
      <c r="N270" s="10"/>
      <c r="O270" s="10"/>
      <c r="P270" s="10"/>
      <c r="Q270" s="10"/>
      <c r="R270" s="10"/>
      <c r="S270" s="10"/>
      <c r="T270" s="10"/>
      <c r="U270" s="2" t="s">
        <v>43</v>
      </c>
      <c r="V270" s="2"/>
      <c r="W270" s="2" t="s">
        <v>59</v>
      </c>
      <c r="X270" s="2" t="s">
        <v>477</v>
      </c>
      <c r="Y270" s="2" t="s">
        <v>1</v>
      </c>
    </row>
    <row r="271" spans="1:25" s="23" customFormat="1" ht="78.75" x14ac:dyDescent="0.25">
      <c r="A271" s="2">
        <f>+IF(D271="","",COUNTA($D$11:D271))</f>
        <v>253</v>
      </c>
      <c r="B271" s="2">
        <v>37</v>
      </c>
      <c r="C271" s="24" t="s">
        <v>518</v>
      </c>
      <c r="D271" s="10" t="s">
        <v>519</v>
      </c>
      <c r="E271" s="52" t="s">
        <v>75</v>
      </c>
      <c r="F271" s="22" t="s">
        <v>1252</v>
      </c>
      <c r="G271" s="2" t="s">
        <v>1</v>
      </c>
      <c r="H271" s="2"/>
      <c r="I271" s="2"/>
      <c r="J271" s="10" t="str">
        <f t="shared" si="18"/>
        <v>Phạm Thị Như Trang009230/HP-CCHN</v>
      </c>
      <c r="K271" s="10" t="s">
        <v>904</v>
      </c>
      <c r="L271" s="10" t="s">
        <v>975</v>
      </c>
      <c r="M271" s="10" t="s">
        <v>975</v>
      </c>
      <c r="N271" s="10"/>
      <c r="O271" s="10"/>
      <c r="P271" s="10"/>
      <c r="Q271" s="10"/>
      <c r="R271" s="10"/>
      <c r="S271" s="10"/>
      <c r="T271" s="10"/>
      <c r="U271" s="2" t="s">
        <v>43</v>
      </c>
      <c r="V271" s="2"/>
      <c r="W271" s="2" t="s">
        <v>59</v>
      </c>
      <c r="X271" s="2" t="s">
        <v>477</v>
      </c>
      <c r="Y271" s="2" t="s">
        <v>1</v>
      </c>
    </row>
    <row r="272" spans="1:25" s="23" customFormat="1" ht="47.25" x14ac:dyDescent="0.25">
      <c r="A272" s="2">
        <f>+IF(D272="","",COUNTA($D$11:D272))</f>
        <v>254</v>
      </c>
      <c r="B272" s="2">
        <v>38</v>
      </c>
      <c r="C272" s="24" t="s">
        <v>520</v>
      </c>
      <c r="D272" s="10" t="s">
        <v>521</v>
      </c>
      <c r="E272" s="52" t="s">
        <v>451</v>
      </c>
      <c r="F272" s="22" t="s">
        <v>1252</v>
      </c>
      <c r="G272" s="2" t="s">
        <v>1</v>
      </c>
      <c r="H272" s="2"/>
      <c r="I272" s="2"/>
      <c r="J272" s="10" t="str">
        <f t="shared" si="18"/>
        <v>Vũ Thị Phương Quế001672/HP-CCHN</v>
      </c>
      <c r="K272" s="10" t="s">
        <v>904</v>
      </c>
      <c r="L272" s="10" t="s">
        <v>975</v>
      </c>
      <c r="M272" s="10" t="s">
        <v>975</v>
      </c>
      <c r="N272" s="10"/>
      <c r="O272" s="10"/>
      <c r="P272" s="10"/>
      <c r="Q272" s="10"/>
      <c r="R272" s="10"/>
      <c r="S272" s="10"/>
      <c r="T272" s="10"/>
      <c r="U272" s="2" t="s">
        <v>43</v>
      </c>
      <c r="V272" s="2"/>
      <c r="W272" s="2" t="s">
        <v>59</v>
      </c>
      <c r="X272" s="2" t="s">
        <v>477</v>
      </c>
      <c r="Y272" s="2" t="s">
        <v>1</v>
      </c>
    </row>
    <row r="273" spans="1:25" s="23" customFormat="1" ht="78.75" x14ac:dyDescent="0.25">
      <c r="A273" s="2">
        <f>+IF(D273="","",COUNTA($D$11:D273))</f>
        <v>255</v>
      </c>
      <c r="B273" s="2">
        <v>39</v>
      </c>
      <c r="C273" s="24" t="s">
        <v>522</v>
      </c>
      <c r="D273" s="10" t="s">
        <v>523</v>
      </c>
      <c r="E273" s="52" t="s">
        <v>75</v>
      </c>
      <c r="F273" s="22" t="s">
        <v>1252</v>
      </c>
      <c r="G273" s="2" t="s">
        <v>1</v>
      </c>
      <c r="H273" s="2"/>
      <c r="I273" s="2"/>
      <c r="J273" s="10" t="str">
        <f t="shared" si="18"/>
        <v>Hà Ngọc Anh009546/HP-CCHN</v>
      </c>
      <c r="K273" s="10" t="s">
        <v>904</v>
      </c>
      <c r="L273" s="10" t="s">
        <v>975</v>
      </c>
      <c r="M273" s="10" t="s">
        <v>975</v>
      </c>
      <c r="N273" s="10"/>
      <c r="O273" s="10"/>
      <c r="P273" s="10"/>
      <c r="Q273" s="10"/>
      <c r="R273" s="10"/>
      <c r="S273" s="10"/>
      <c r="T273" s="10"/>
      <c r="U273" s="2" t="s">
        <v>43</v>
      </c>
      <c r="V273" s="2"/>
      <c r="W273" s="2" t="s">
        <v>59</v>
      </c>
      <c r="X273" s="2" t="s">
        <v>477</v>
      </c>
      <c r="Y273" s="2" t="s">
        <v>1</v>
      </c>
    </row>
    <row r="274" spans="1:25" s="23" customFormat="1" ht="47.25" x14ac:dyDescent="0.25">
      <c r="A274" s="2">
        <f>+IF(D274="","",COUNTA($D$11:D274))</f>
        <v>256</v>
      </c>
      <c r="B274" s="2">
        <v>40</v>
      </c>
      <c r="C274" s="24" t="s">
        <v>524</v>
      </c>
      <c r="D274" s="10" t="s">
        <v>525</v>
      </c>
      <c r="E274" s="52" t="s">
        <v>111</v>
      </c>
      <c r="F274" s="22" t="s">
        <v>1252</v>
      </c>
      <c r="G274" s="2" t="s">
        <v>1</v>
      </c>
      <c r="H274" s="2"/>
      <c r="I274" s="2"/>
      <c r="J274" s="10" t="str">
        <f t="shared" si="18"/>
        <v>Lê Thị Giang006595/HP-CCHN</v>
      </c>
      <c r="K274" s="10" t="s">
        <v>904</v>
      </c>
      <c r="L274" s="10" t="s">
        <v>975</v>
      </c>
      <c r="M274" s="10" t="s">
        <v>975</v>
      </c>
      <c r="N274" s="10"/>
      <c r="O274" s="10"/>
      <c r="P274" s="10"/>
      <c r="Q274" s="10"/>
      <c r="R274" s="10"/>
      <c r="S274" s="10"/>
      <c r="T274" s="10"/>
      <c r="U274" s="2" t="s">
        <v>43</v>
      </c>
      <c r="V274" s="2"/>
      <c r="W274" s="2" t="s">
        <v>59</v>
      </c>
      <c r="X274" s="2" t="s">
        <v>477</v>
      </c>
      <c r="Y274" s="2" t="s">
        <v>1</v>
      </c>
    </row>
    <row r="275" spans="1:25" s="23" customFormat="1" ht="47.25" x14ac:dyDescent="0.25">
      <c r="A275" s="2">
        <f>+IF(D275="","",COUNTA($D$11:D275))</f>
        <v>257</v>
      </c>
      <c r="B275" s="2">
        <v>41</v>
      </c>
      <c r="C275" s="24" t="s">
        <v>526</v>
      </c>
      <c r="D275" s="10" t="s">
        <v>527</v>
      </c>
      <c r="E275" s="52" t="s">
        <v>111</v>
      </c>
      <c r="F275" s="22" t="s">
        <v>1252</v>
      </c>
      <c r="G275" s="2" t="s">
        <v>1</v>
      </c>
      <c r="H275" s="2"/>
      <c r="I275" s="2"/>
      <c r="J275" s="10" t="str">
        <f t="shared" si="18"/>
        <v>Vũ Thị Phương Thảo006721/HP-CCHN</v>
      </c>
      <c r="K275" s="10" t="s">
        <v>904</v>
      </c>
      <c r="L275" s="10" t="s">
        <v>975</v>
      </c>
      <c r="M275" s="10" t="s">
        <v>975</v>
      </c>
      <c r="N275" s="10"/>
      <c r="O275" s="10"/>
      <c r="P275" s="10"/>
      <c r="Q275" s="10"/>
      <c r="R275" s="10"/>
      <c r="S275" s="10"/>
      <c r="T275" s="10"/>
      <c r="U275" s="2" t="s">
        <v>43</v>
      </c>
      <c r="V275" s="2"/>
      <c r="W275" s="2" t="s">
        <v>59</v>
      </c>
      <c r="X275" s="2" t="s">
        <v>477</v>
      </c>
      <c r="Y275" s="2" t="s">
        <v>1</v>
      </c>
    </row>
    <row r="276" spans="1:25" s="23" customFormat="1" ht="78.75" x14ac:dyDescent="0.25">
      <c r="A276" s="2">
        <f>+IF(D276="","",COUNTA($D$11:D276))</f>
        <v>258</v>
      </c>
      <c r="B276" s="2">
        <v>42</v>
      </c>
      <c r="C276" s="24" t="s">
        <v>528</v>
      </c>
      <c r="D276" s="25" t="s">
        <v>529</v>
      </c>
      <c r="E276" s="54" t="s">
        <v>84</v>
      </c>
      <c r="F276" s="22" t="s">
        <v>1252</v>
      </c>
      <c r="G276" s="2" t="s">
        <v>1</v>
      </c>
      <c r="H276" s="2"/>
      <c r="I276" s="2"/>
      <c r="J276" s="10" t="str">
        <f t="shared" si="18"/>
        <v>Nguyễn Thị Tuyết Nhung002870/HP-CCHN</v>
      </c>
      <c r="K276" s="10" t="s">
        <v>904</v>
      </c>
      <c r="L276" s="10" t="s">
        <v>975</v>
      </c>
      <c r="M276" s="10" t="s">
        <v>975</v>
      </c>
      <c r="N276" s="10"/>
      <c r="O276" s="10"/>
      <c r="P276" s="10"/>
      <c r="Q276" s="10"/>
      <c r="R276" s="10"/>
      <c r="S276" s="10"/>
      <c r="T276" s="10"/>
      <c r="U276" s="2" t="s">
        <v>412</v>
      </c>
      <c r="V276" s="2"/>
      <c r="W276" s="2" t="s">
        <v>59</v>
      </c>
      <c r="X276" s="2" t="s">
        <v>477</v>
      </c>
      <c r="Y276" s="2" t="s">
        <v>1</v>
      </c>
    </row>
    <row r="277" spans="1:25" s="23" customFormat="1" ht="78.75" x14ac:dyDescent="0.25">
      <c r="A277" s="2">
        <f>+IF(D277="","",COUNTA($D$11:D277))</f>
        <v>259</v>
      </c>
      <c r="B277" s="2">
        <v>43</v>
      </c>
      <c r="C277" s="24" t="s">
        <v>530</v>
      </c>
      <c r="D277" s="27" t="s">
        <v>531</v>
      </c>
      <c r="E277" s="54" t="s">
        <v>84</v>
      </c>
      <c r="F277" s="22" t="s">
        <v>1252</v>
      </c>
      <c r="G277" s="2" t="s">
        <v>1</v>
      </c>
      <c r="H277" s="2"/>
      <c r="I277" s="2"/>
      <c r="J277" s="10" t="str">
        <f t="shared" si="18"/>
        <v>Phạm Thị Vân009166/HP-CCHN</v>
      </c>
      <c r="K277" s="10" t="s">
        <v>904</v>
      </c>
      <c r="L277" s="10" t="s">
        <v>975</v>
      </c>
      <c r="M277" s="10" t="s">
        <v>975</v>
      </c>
      <c r="N277" s="10"/>
      <c r="O277" s="10"/>
      <c r="P277" s="10"/>
      <c r="Q277" s="10"/>
      <c r="R277" s="10"/>
      <c r="S277" s="10"/>
      <c r="T277" s="10"/>
      <c r="U277" s="2" t="s">
        <v>412</v>
      </c>
      <c r="V277" s="2"/>
      <c r="W277" s="2" t="s">
        <v>59</v>
      </c>
      <c r="X277" s="2" t="s">
        <v>477</v>
      </c>
      <c r="Y277" s="2" t="s">
        <v>1</v>
      </c>
    </row>
    <row r="278" spans="1:25" s="23" customFormat="1" ht="78.75" x14ac:dyDescent="0.25">
      <c r="A278" s="2">
        <f>+IF(D278="","",COUNTA($D$11:D278))</f>
        <v>260</v>
      </c>
      <c r="B278" s="2">
        <v>44</v>
      </c>
      <c r="C278" s="24" t="s">
        <v>532</v>
      </c>
      <c r="D278" s="25" t="s">
        <v>533</v>
      </c>
      <c r="E278" s="54" t="s">
        <v>84</v>
      </c>
      <c r="F278" s="22" t="s">
        <v>1252</v>
      </c>
      <c r="G278" s="2" t="s">
        <v>1</v>
      </c>
      <c r="H278" s="2"/>
      <c r="I278" s="2"/>
      <c r="J278" s="10" t="str">
        <f t="shared" si="18"/>
        <v>Hoàng Thị Thu Hương007939/HP-CCHN</v>
      </c>
      <c r="K278" s="10" t="s">
        <v>904</v>
      </c>
      <c r="L278" s="10" t="s">
        <v>975</v>
      </c>
      <c r="M278" s="10" t="s">
        <v>975</v>
      </c>
      <c r="N278" s="10"/>
      <c r="O278" s="10"/>
      <c r="P278" s="10"/>
      <c r="Q278" s="10"/>
      <c r="R278" s="10"/>
      <c r="S278" s="10"/>
      <c r="T278" s="10"/>
      <c r="U278" s="2" t="s">
        <v>412</v>
      </c>
      <c r="V278" s="2"/>
      <c r="W278" s="2" t="s">
        <v>59</v>
      </c>
      <c r="X278" s="2" t="s">
        <v>477</v>
      </c>
      <c r="Y278" s="2" t="s">
        <v>1</v>
      </c>
    </row>
    <row r="279" spans="1:25" s="23" customFormat="1" ht="78.75" x14ac:dyDescent="0.25">
      <c r="A279" s="2">
        <f>+IF(D279="","",COUNTA($D$11:D279))</f>
        <v>261</v>
      </c>
      <c r="B279" s="2">
        <v>45</v>
      </c>
      <c r="C279" s="24" t="s">
        <v>534</v>
      </c>
      <c r="D279" s="27" t="s">
        <v>535</v>
      </c>
      <c r="E279" s="52" t="s">
        <v>84</v>
      </c>
      <c r="F279" s="22" t="s">
        <v>1252</v>
      </c>
      <c r="G279" s="2" t="s">
        <v>1</v>
      </c>
      <c r="H279" s="2"/>
      <c r="I279" s="2"/>
      <c r="J279" s="10" t="str">
        <f t="shared" si="18"/>
        <v>Phạm Việt Hoài012844/HP-CCHN</v>
      </c>
      <c r="K279" s="10" t="s">
        <v>904</v>
      </c>
      <c r="L279" s="10" t="s">
        <v>975</v>
      </c>
      <c r="M279" s="10" t="s">
        <v>975</v>
      </c>
      <c r="N279" s="10"/>
      <c r="O279" s="10"/>
      <c r="P279" s="10"/>
      <c r="Q279" s="10"/>
      <c r="R279" s="10"/>
      <c r="S279" s="10"/>
      <c r="T279" s="10"/>
      <c r="U279" s="2" t="s">
        <v>149</v>
      </c>
      <c r="V279" s="2"/>
      <c r="W279" s="2" t="s">
        <v>59</v>
      </c>
      <c r="X279" s="2" t="s">
        <v>477</v>
      </c>
      <c r="Y279" s="2" t="s">
        <v>1</v>
      </c>
    </row>
    <row r="280" spans="1:25" s="23" customFormat="1" ht="78.75" x14ac:dyDescent="0.25">
      <c r="A280" s="2">
        <f>+IF(D280="","",COUNTA($D$11:D280))</f>
        <v>262</v>
      </c>
      <c r="B280" s="2">
        <v>46</v>
      </c>
      <c r="C280" s="29" t="s">
        <v>536</v>
      </c>
      <c r="D280" s="30" t="s">
        <v>537</v>
      </c>
      <c r="E280" s="52" t="s">
        <v>84</v>
      </c>
      <c r="F280" s="22" t="s">
        <v>1252</v>
      </c>
      <c r="G280" s="2" t="s">
        <v>1</v>
      </c>
      <c r="H280" s="2"/>
      <c r="I280" s="2"/>
      <c r="J280" s="10" t="str">
        <f t="shared" si="18"/>
        <v>Đỗ Thị Thùy Dương013107/HP-CCHN</v>
      </c>
      <c r="K280" s="10" t="s">
        <v>904</v>
      </c>
      <c r="L280" s="10" t="s">
        <v>975</v>
      </c>
      <c r="M280" s="10" t="s">
        <v>975</v>
      </c>
      <c r="N280" s="10"/>
      <c r="O280" s="10"/>
      <c r="P280" s="10"/>
      <c r="Q280" s="10"/>
      <c r="R280" s="10"/>
      <c r="S280" s="10"/>
      <c r="T280" s="10"/>
      <c r="U280" s="2" t="s">
        <v>245</v>
      </c>
      <c r="V280" s="2"/>
      <c r="W280" s="2" t="s">
        <v>59</v>
      </c>
      <c r="X280" s="2" t="s">
        <v>477</v>
      </c>
      <c r="Y280" s="2" t="s">
        <v>1</v>
      </c>
    </row>
    <row r="281" spans="1:25" s="23" customFormat="1" ht="47.25" x14ac:dyDescent="0.25">
      <c r="A281" s="2">
        <f>+IF(D281="","",COUNTA($D$11:D281))</f>
        <v>263</v>
      </c>
      <c r="B281" s="2">
        <v>47</v>
      </c>
      <c r="C281" s="38" t="s">
        <v>902</v>
      </c>
      <c r="D281" s="39" t="s">
        <v>903</v>
      </c>
      <c r="E281" s="52" t="s">
        <v>451</v>
      </c>
      <c r="F281" s="22" t="s">
        <v>1252</v>
      </c>
      <c r="G281" s="2" t="s">
        <v>1</v>
      </c>
      <c r="H281" s="2"/>
      <c r="I281" s="2"/>
      <c r="J281" s="10" t="str">
        <f t="shared" si="18"/>
        <v>Hoàng Thị Hà Phương002598/HP-CCHN</v>
      </c>
      <c r="K281" s="10" t="s">
        <v>904</v>
      </c>
      <c r="L281" s="10" t="s">
        <v>975</v>
      </c>
      <c r="M281" s="10" t="s">
        <v>975</v>
      </c>
      <c r="N281" s="10"/>
      <c r="O281" s="10"/>
      <c r="P281" s="10"/>
      <c r="Q281" s="10"/>
      <c r="R281" s="10"/>
      <c r="S281" s="10"/>
      <c r="T281" s="10"/>
      <c r="U281" s="2" t="s">
        <v>43</v>
      </c>
      <c r="V281" s="2"/>
      <c r="W281" s="2" t="s">
        <v>59</v>
      </c>
      <c r="X281" s="2" t="s">
        <v>904</v>
      </c>
      <c r="Y281" s="2" t="str">
        <f>+VLOOKUP(C281,[1]Sheet1!D$6:J$555,7,0)</f>
        <v>Nhân viên</v>
      </c>
    </row>
    <row r="282" spans="1:25" s="23" customFormat="1" ht="47.25" x14ac:dyDescent="0.25">
      <c r="A282" s="2">
        <f>+IF(D282="","",COUNTA($D$11:D282))</f>
        <v>264</v>
      </c>
      <c r="B282" s="2">
        <v>48</v>
      </c>
      <c r="C282" s="24" t="s">
        <v>538</v>
      </c>
      <c r="D282" s="10" t="s">
        <v>539</v>
      </c>
      <c r="E282" s="52" t="s">
        <v>51</v>
      </c>
      <c r="F282" s="22" t="s">
        <v>1254</v>
      </c>
      <c r="G282" s="2" t="s">
        <v>52</v>
      </c>
      <c r="H282" s="2"/>
      <c r="I282" s="2"/>
      <c r="J282" s="10" t="str">
        <f t="shared" si="18"/>
        <v>Phạm Thị Thu Thủy000175/HP-CCHN</v>
      </c>
      <c r="K282" s="10" t="s">
        <v>985</v>
      </c>
      <c r="L282" s="10" t="s">
        <v>975</v>
      </c>
      <c r="M282" s="10" t="s">
        <v>977</v>
      </c>
      <c r="N282" s="10"/>
      <c r="O282" s="10"/>
      <c r="P282" s="10"/>
      <c r="Q282" s="10"/>
      <c r="R282" s="10"/>
      <c r="S282" s="10"/>
      <c r="T282" s="10"/>
      <c r="U282" s="2" t="s">
        <v>43</v>
      </c>
      <c r="V282" s="2"/>
      <c r="W282" s="2" t="s">
        <v>59</v>
      </c>
      <c r="X282" s="2" t="s">
        <v>540</v>
      </c>
      <c r="Y282" s="2" t="s">
        <v>541</v>
      </c>
    </row>
    <row r="283" spans="1:25" s="23" customFormat="1" ht="47.25" x14ac:dyDescent="0.25">
      <c r="A283" s="2">
        <f>+IF(D283="","",COUNTA($D$11:D283))</f>
        <v>265</v>
      </c>
      <c r="B283" s="2">
        <v>49</v>
      </c>
      <c r="C283" s="20" t="s">
        <v>542</v>
      </c>
      <c r="D283" s="10" t="s">
        <v>543</v>
      </c>
      <c r="E283" s="52" t="s">
        <v>544</v>
      </c>
      <c r="F283" s="22" t="s">
        <v>1252</v>
      </c>
      <c r="G283" s="2" t="s">
        <v>545</v>
      </c>
      <c r="H283" s="2"/>
      <c r="I283" s="2"/>
      <c r="J283" s="10" t="str">
        <f t="shared" si="18"/>
        <v>Vũ Thị Oanh003077/HP-CCHN</v>
      </c>
      <c r="K283" s="10" t="s">
        <v>904</v>
      </c>
      <c r="L283" s="10" t="s">
        <v>975</v>
      </c>
      <c r="M283" s="10" t="s">
        <v>975</v>
      </c>
      <c r="N283" s="10"/>
      <c r="O283" s="10"/>
      <c r="P283" s="10"/>
      <c r="Q283" s="10"/>
      <c r="R283" s="10"/>
      <c r="S283" s="10"/>
      <c r="T283" s="10"/>
      <c r="U283" s="2" t="s">
        <v>43</v>
      </c>
      <c r="V283" s="2"/>
      <c r="W283" s="2" t="s">
        <v>59</v>
      </c>
      <c r="X283" s="2" t="s">
        <v>540</v>
      </c>
      <c r="Y283" s="2" t="s">
        <v>546</v>
      </c>
    </row>
    <row r="284" spans="1:25" s="23" customFormat="1" ht="47.25" x14ac:dyDescent="0.25">
      <c r="A284" s="2">
        <f>+IF(D284="","",COUNTA($D$11:D284))</f>
        <v>266</v>
      </c>
      <c r="B284" s="2">
        <v>50</v>
      </c>
      <c r="C284" s="24" t="s">
        <v>547</v>
      </c>
      <c r="D284" s="10" t="s">
        <v>548</v>
      </c>
      <c r="E284" s="52" t="s">
        <v>484</v>
      </c>
      <c r="F284" s="22" t="s">
        <v>1256</v>
      </c>
      <c r="G284" s="2" t="s">
        <v>10</v>
      </c>
      <c r="H284" s="2"/>
      <c r="I284" s="2"/>
      <c r="J284" s="10" t="str">
        <f t="shared" si="18"/>
        <v>Trần Kim Trọng011614/HP-CCHN</v>
      </c>
      <c r="K284" s="10" t="s">
        <v>985</v>
      </c>
      <c r="L284" s="10" t="s">
        <v>979</v>
      </c>
      <c r="M284" s="10" t="s">
        <v>979</v>
      </c>
      <c r="N284" s="10"/>
      <c r="O284" s="10"/>
      <c r="P284" s="10"/>
      <c r="Q284" s="10"/>
      <c r="R284" s="10"/>
      <c r="S284" s="10"/>
      <c r="T284" s="10"/>
      <c r="U284" s="2" t="s">
        <v>43</v>
      </c>
      <c r="V284" s="2"/>
      <c r="W284" s="2" t="s">
        <v>59</v>
      </c>
      <c r="X284" s="2" t="s">
        <v>540</v>
      </c>
      <c r="Y284" s="2" t="s">
        <v>60</v>
      </c>
    </row>
    <row r="285" spans="1:25" s="23" customFormat="1" ht="47.25" x14ac:dyDescent="0.25">
      <c r="A285" s="2">
        <f>+IF(D285="","",COUNTA($D$11:D285))</f>
        <v>267</v>
      </c>
      <c r="B285" s="2">
        <v>51</v>
      </c>
      <c r="C285" s="24" t="s">
        <v>549</v>
      </c>
      <c r="D285" s="10" t="s">
        <v>550</v>
      </c>
      <c r="E285" s="52" t="s">
        <v>484</v>
      </c>
      <c r="F285" s="22" t="s">
        <v>1252</v>
      </c>
      <c r="G285" s="2" t="s">
        <v>10</v>
      </c>
      <c r="H285" s="2"/>
      <c r="I285" s="2"/>
      <c r="J285" s="10" t="str">
        <f t="shared" si="18"/>
        <v>Nguyễn Thị Phương011613/HP-CCHN</v>
      </c>
      <c r="K285" s="10" t="s">
        <v>456</v>
      </c>
      <c r="L285" s="10" t="s">
        <v>975</v>
      </c>
      <c r="M285" s="10" t="s">
        <v>975</v>
      </c>
      <c r="N285" s="10"/>
      <c r="O285" s="10"/>
      <c r="P285" s="10"/>
      <c r="Q285" s="10"/>
      <c r="R285" s="10"/>
      <c r="S285" s="10"/>
      <c r="T285" s="10"/>
      <c r="U285" s="2" t="s">
        <v>43</v>
      </c>
      <c r="V285" s="2"/>
      <c r="W285" s="2" t="s">
        <v>59</v>
      </c>
      <c r="X285" s="2" t="s">
        <v>540</v>
      </c>
      <c r="Y285" s="2" t="s">
        <v>60</v>
      </c>
    </row>
    <row r="286" spans="1:25" s="23" customFormat="1" ht="47.25" x14ac:dyDescent="0.25">
      <c r="A286" s="2">
        <f>+IF(D286="","",COUNTA($D$11:D286))</f>
        <v>268</v>
      </c>
      <c r="B286" s="2">
        <v>52</v>
      </c>
      <c r="C286" s="26" t="s">
        <v>551</v>
      </c>
      <c r="D286" s="32" t="s">
        <v>552</v>
      </c>
      <c r="E286" s="53" t="s">
        <v>475</v>
      </c>
      <c r="F286" s="22" t="s">
        <v>1252</v>
      </c>
      <c r="G286" s="2" t="s">
        <v>10</v>
      </c>
      <c r="H286" s="2"/>
      <c r="I286" s="2"/>
      <c r="J286" s="10" t="str">
        <f t="shared" si="18"/>
        <v>Nguyễn Thị Trà Giang012123/HP-CCHN</v>
      </c>
      <c r="K286" s="10" t="s">
        <v>44</v>
      </c>
      <c r="L286" s="10" t="s">
        <v>975</v>
      </c>
      <c r="M286" s="10" t="s">
        <v>975</v>
      </c>
      <c r="N286" s="10"/>
      <c r="O286" s="10"/>
      <c r="P286" s="10"/>
      <c r="Q286" s="10"/>
      <c r="R286" s="10"/>
      <c r="S286" s="10"/>
      <c r="T286" s="10"/>
      <c r="U286" s="2" t="s">
        <v>162</v>
      </c>
      <c r="V286" s="2"/>
      <c r="W286" s="2" t="s">
        <v>59</v>
      </c>
      <c r="X286" s="2" t="s">
        <v>540</v>
      </c>
      <c r="Y286" s="2" t="s">
        <v>487</v>
      </c>
    </row>
    <row r="287" spans="1:25" s="23" customFormat="1" ht="47.25" x14ac:dyDescent="0.25">
      <c r="A287" s="2">
        <f>+IF(D287="","",COUNTA($D$11:D287))</f>
        <v>269</v>
      </c>
      <c r="B287" s="2">
        <v>53</v>
      </c>
      <c r="C287" s="26" t="s">
        <v>553</v>
      </c>
      <c r="D287" s="32" t="s">
        <v>554</v>
      </c>
      <c r="E287" s="52" t="s">
        <v>555</v>
      </c>
      <c r="F287" s="22" t="s">
        <v>1252</v>
      </c>
      <c r="G287" s="2" t="s">
        <v>7</v>
      </c>
      <c r="H287" s="2"/>
      <c r="I287" s="2"/>
      <c r="J287" s="10" t="str">
        <f t="shared" si="18"/>
        <v>Lê Thị Thanh Hà002979/HP-CCHN</v>
      </c>
      <c r="K287" s="10" t="s">
        <v>985</v>
      </c>
      <c r="L287" s="10" t="s">
        <v>975</v>
      </c>
      <c r="M287" s="10" t="s">
        <v>975</v>
      </c>
      <c r="N287" s="10"/>
      <c r="O287" s="10"/>
      <c r="P287" s="10"/>
      <c r="Q287" s="10"/>
      <c r="R287" s="10"/>
      <c r="S287" s="10"/>
      <c r="T287" s="10"/>
      <c r="U287" s="2" t="s">
        <v>159</v>
      </c>
      <c r="V287" s="2"/>
      <c r="W287" s="2" t="s">
        <v>59</v>
      </c>
      <c r="X287" s="2" t="s">
        <v>540</v>
      </c>
      <c r="Y287" s="2" t="str">
        <f>+VLOOKUP(C287,[1]Sheet1!D$6:J$555,7,0)</f>
        <v>Điều dưỡng trưởng</v>
      </c>
    </row>
    <row r="288" spans="1:25" s="23" customFormat="1" ht="78.75" x14ac:dyDescent="0.25">
      <c r="A288" s="2">
        <f>+IF(D288="","",COUNTA($D$11:D288))</f>
        <v>270</v>
      </c>
      <c r="B288" s="2">
        <v>54</v>
      </c>
      <c r="C288" s="24" t="s">
        <v>556</v>
      </c>
      <c r="D288" s="10" t="s">
        <v>557</v>
      </c>
      <c r="E288" s="52" t="s">
        <v>75</v>
      </c>
      <c r="F288" s="22" t="s">
        <v>1252</v>
      </c>
      <c r="G288" s="2" t="s">
        <v>5</v>
      </c>
      <c r="H288" s="2"/>
      <c r="I288" s="2"/>
      <c r="J288" s="10" t="str">
        <f t="shared" si="18"/>
        <v>Vũ Thị Ngọc Dung011853/HP-CCHN</v>
      </c>
      <c r="K288" s="10" t="s">
        <v>985</v>
      </c>
      <c r="L288" s="10" t="s">
        <v>975</v>
      </c>
      <c r="M288" s="10" t="s">
        <v>975</v>
      </c>
      <c r="N288" s="10"/>
      <c r="O288" s="10"/>
      <c r="P288" s="10"/>
      <c r="Q288" s="10"/>
      <c r="R288" s="10"/>
      <c r="S288" s="10"/>
      <c r="T288" s="10"/>
      <c r="U288" s="2" t="s">
        <v>43</v>
      </c>
      <c r="V288" s="2"/>
      <c r="W288" s="2" t="s">
        <v>44</v>
      </c>
      <c r="X288" s="2" t="s">
        <v>540</v>
      </c>
      <c r="Y288" s="2" t="s">
        <v>76</v>
      </c>
    </row>
    <row r="289" spans="1:25" s="23" customFormat="1" ht="78.75" x14ac:dyDescent="0.25">
      <c r="A289" s="2">
        <f>+IF(D289="","",COUNTA($D$11:D289))</f>
        <v>271</v>
      </c>
      <c r="B289" s="2">
        <v>55</v>
      </c>
      <c r="C289" s="24" t="s">
        <v>558</v>
      </c>
      <c r="D289" s="33" t="s">
        <v>559</v>
      </c>
      <c r="E289" s="52" t="s">
        <v>84</v>
      </c>
      <c r="F289" s="22" t="s">
        <v>1252</v>
      </c>
      <c r="G289" s="2" t="s">
        <v>5</v>
      </c>
      <c r="H289" s="2"/>
      <c r="I289" s="2"/>
      <c r="J289" s="10" t="str">
        <f t="shared" si="18"/>
        <v>Phạm Thị Thanh011949/HP-CCHN</v>
      </c>
      <c r="K289" s="10" t="s">
        <v>985</v>
      </c>
      <c r="L289" s="10" t="s">
        <v>975</v>
      </c>
      <c r="M289" s="10" t="s">
        <v>975</v>
      </c>
      <c r="N289" s="10"/>
      <c r="O289" s="10"/>
      <c r="P289" s="10"/>
      <c r="Q289" s="10"/>
      <c r="R289" s="10"/>
      <c r="S289" s="10"/>
      <c r="T289" s="10"/>
      <c r="U289" s="2" t="s">
        <v>43</v>
      </c>
      <c r="V289" s="2"/>
      <c r="W289" s="2" t="s">
        <v>91</v>
      </c>
      <c r="X289" s="2" t="s">
        <v>540</v>
      </c>
      <c r="Y289" s="2" t="s">
        <v>76</v>
      </c>
    </row>
    <row r="290" spans="1:25" s="23" customFormat="1" ht="78.75" x14ac:dyDescent="0.25">
      <c r="A290" s="2">
        <f>+IF(D290="","",COUNTA($D$11:D290))</f>
        <v>272</v>
      </c>
      <c r="B290" s="2">
        <v>56</v>
      </c>
      <c r="C290" s="20" t="s">
        <v>562</v>
      </c>
      <c r="D290" s="10" t="s">
        <v>563</v>
      </c>
      <c r="E290" s="52" t="s">
        <v>75</v>
      </c>
      <c r="F290" s="22" t="s">
        <v>1252</v>
      </c>
      <c r="G290" s="2" t="s">
        <v>5</v>
      </c>
      <c r="H290" s="2"/>
      <c r="I290" s="2"/>
      <c r="J290" s="10" t="str">
        <f t="shared" si="18"/>
        <v>Nguyễn Thị Điệp010999/HP-CCHN</v>
      </c>
      <c r="K290" s="10" t="s">
        <v>985</v>
      </c>
      <c r="L290" s="10" t="s">
        <v>975</v>
      </c>
      <c r="M290" s="10" t="s">
        <v>975</v>
      </c>
      <c r="N290" s="10"/>
      <c r="O290" s="10"/>
      <c r="P290" s="10"/>
      <c r="Q290" s="10"/>
      <c r="R290" s="10"/>
      <c r="S290" s="10"/>
      <c r="T290" s="10"/>
      <c r="U290" s="2" t="s">
        <v>43</v>
      </c>
      <c r="V290" s="2"/>
      <c r="W290" s="2" t="s">
        <v>128</v>
      </c>
      <c r="X290" s="2" t="s">
        <v>540</v>
      </c>
      <c r="Y290" s="2" t="s">
        <v>564</v>
      </c>
    </row>
    <row r="291" spans="1:25" s="23" customFormat="1" ht="47.25" x14ac:dyDescent="0.25">
      <c r="A291" s="2">
        <f>+IF(D291="","",COUNTA($D$11:D291))</f>
        <v>273</v>
      </c>
      <c r="B291" s="2">
        <v>57</v>
      </c>
      <c r="C291" s="20" t="s">
        <v>565</v>
      </c>
      <c r="D291" s="10" t="s">
        <v>566</v>
      </c>
      <c r="E291" s="52" t="s">
        <v>451</v>
      </c>
      <c r="F291" s="22" t="s">
        <v>1256</v>
      </c>
      <c r="G291" s="2" t="s">
        <v>5</v>
      </c>
      <c r="H291" s="2"/>
      <c r="I291" s="2"/>
      <c r="J291" s="10" t="str">
        <f t="shared" si="18"/>
        <v>Phạm Thu Trang002050/HP-CCHN</v>
      </c>
      <c r="K291" s="10" t="s">
        <v>985</v>
      </c>
      <c r="L291" s="10" t="s">
        <v>979</v>
      </c>
      <c r="M291" s="10" t="s">
        <v>979</v>
      </c>
      <c r="N291" s="10"/>
      <c r="O291" s="10"/>
      <c r="P291" s="10"/>
      <c r="Q291" s="10"/>
      <c r="R291" s="10"/>
      <c r="S291" s="10"/>
      <c r="T291" s="10"/>
      <c r="U291" s="2" t="s">
        <v>43</v>
      </c>
      <c r="V291" s="2"/>
      <c r="W291" s="2" t="s">
        <v>128</v>
      </c>
      <c r="X291" s="2" t="s">
        <v>540</v>
      </c>
      <c r="Y291" s="2" t="s">
        <v>79</v>
      </c>
    </row>
    <row r="292" spans="1:25" s="23" customFormat="1" ht="78.75" x14ac:dyDescent="0.25">
      <c r="A292" s="2">
        <f>+IF(D292="","",COUNTA($D$11:D292))</f>
        <v>274</v>
      </c>
      <c r="B292" s="2">
        <v>58</v>
      </c>
      <c r="C292" s="26" t="s">
        <v>567</v>
      </c>
      <c r="D292" s="32" t="s">
        <v>568</v>
      </c>
      <c r="E292" s="52" t="s">
        <v>84</v>
      </c>
      <c r="F292" s="22" t="s">
        <v>1259</v>
      </c>
      <c r="G292" s="2" t="s">
        <v>5</v>
      </c>
      <c r="H292" s="2"/>
      <c r="I292" s="2"/>
      <c r="J292" s="10" t="str">
        <f t="shared" si="18"/>
        <v>Lê Thị Loan Trang009808/HP-CCHN</v>
      </c>
      <c r="K292" s="10" t="s">
        <v>985</v>
      </c>
      <c r="L292" s="10" t="s">
        <v>981</v>
      </c>
      <c r="M292" s="10" t="s">
        <v>981</v>
      </c>
      <c r="N292" s="10"/>
      <c r="O292" s="10"/>
      <c r="P292" s="10"/>
      <c r="Q292" s="10"/>
      <c r="R292" s="10"/>
      <c r="S292" s="10"/>
      <c r="T292" s="10"/>
      <c r="U292" s="2" t="s">
        <v>159</v>
      </c>
      <c r="V292" s="2"/>
      <c r="W292" s="2" t="s">
        <v>59</v>
      </c>
      <c r="X292" s="2" t="s">
        <v>540</v>
      </c>
      <c r="Y292" s="2" t="s">
        <v>79</v>
      </c>
    </row>
    <row r="293" spans="1:25" s="23" customFormat="1" ht="78.75" x14ac:dyDescent="0.25">
      <c r="A293" s="2">
        <f>+IF(D293="","",COUNTA($D$11:D293))</f>
        <v>275</v>
      </c>
      <c r="B293" s="2">
        <v>59</v>
      </c>
      <c r="C293" s="24" t="s">
        <v>569</v>
      </c>
      <c r="D293" s="10" t="s">
        <v>570</v>
      </c>
      <c r="E293" s="52" t="s">
        <v>75</v>
      </c>
      <c r="F293" s="22" t="s">
        <v>1259</v>
      </c>
      <c r="G293" s="2" t="s">
        <v>5</v>
      </c>
      <c r="H293" s="2"/>
      <c r="I293" s="2"/>
      <c r="J293" s="10" t="str">
        <f t="shared" si="18"/>
        <v>Vũ Thị Thu Hương011268/HP-CCHN</v>
      </c>
      <c r="K293" s="10" t="s">
        <v>985</v>
      </c>
      <c r="L293" s="10" t="s">
        <v>981</v>
      </c>
      <c r="M293" s="10" t="s">
        <v>981</v>
      </c>
      <c r="N293" s="10"/>
      <c r="O293" s="10"/>
      <c r="P293" s="10"/>
      <c r="Q293" s="10"/>
      <c r="R293" s="10"/>
      <c r="S293" s="10"/>
      <c r="T293" s="10"/>
      <c r="U293" s="2" t="s">
        <v>43</v>
      </c>
      <c r="V293" s="2"/>
      <c r="W293" s="2" t="s">
        <v>59</v>
      </c>
      <c r="X293" s="2" t="s">
        <v>540</v>
      </c>
      <c r="Y293" s="2" t="s">
        <v>79</v>
      </c>
    </row>
    <row r="294" spans="1:25" s="23" customFormat="1" ht="47.25" x14ac:dyDescent="0.25">
      <c r="A294" s="2">
        <f>+IF(D294="","",COUNTA($D$11:D294))</f>
        <v>276</v>
      </c>
      <c r="B294" s="2">
        <v>60</v>
      </c>
      <c r="C294" s="24" t="s">
        <v>571</v>
      </c>
      <c r="D294" s="10" t="s">
        <v>572</v>
      </c>
      <c r="E294" s="52" t="s">
        <v>451</v>
      </c>
      <c r="F294" s="22" t="s">
        <v>1258</v>
      </c>
      <c r="G294" s="2" t="s">
        <v>5</v>
      </c>
      <c r="H294" s="2"/>
      <c r="I294" s="2"/>
      <c r="J294" s="10" t="str">
        <f t="shared" si="18"/>
        <v>Phạm Thị Hữu001285/HP-CCHN</v>
      </c>
      <c r="K294" s="10" t="s">
        <v>985</v>
      </c>
      <c r="L294" s="10" t="s">
        <v>976</v>
      </c>
      <c r="M294" s="10" t="s">
        <v>976</v>
      </c>
      <c r="N294" s="10"/>
      <c r="O294" s="10"/>
      <c r="P294" s="10"/>
      <c r="Q294" s="10"/>
      <c r="R294" s="10"/>
      <c r="S294" s="10"/>
      <c r="T294" s="10"/>
      <c r="U294" s="2" t="s">
        <v>43</v>
      </c>
      <c r="V294" s="2"/>
      <c r="W294" s="2" t="s">
        <v>59</v>
      </c>
      <c r="X294" s="2" t="s">
        <v>540</v>
      </c>
      <c r="Y294" s="2" t="s">
        <v>79</v>
      </c>
    </row>
    <row r="295" spans="1:25" s="23" customFormat="1" ht="78.75" x14ac:dyDescent="0.25">
      <c r="A295" s="2">
        <f>+IF(D295="","",COUNTA($D$11:D295))</f>
        <v>277</v>
      </c>
      <c r="B295" s="2">
        <v>61</v>
      </c>
      <c r="C295" s="24" t="s">
        <v>573</v>
      </c>
      <c r="D295" s="10" t="s">
        <v>574</v>
      </c>
      <c r="E295" s="52" t="s">
        <v>75</v>
      </c>
      <c r="F295" s="22" t="s">
        <v>1252</v>
      </c>
      <c r="G295" s="2" t="s">
        <v>5</v>
      </c>
      <c r="H295" s="2"/>
      <c r="I295" s="2"/>
      <c r="J295" s="10" t="str">
        <f t="shared" si="18"/>
        <v>Trần Thị Thu Huyền010759/HP-CCHN</v>
      </c>
      <c r="K295" s="10" t="s">
        <v>985</v>
      </c>
      <c r="L295" s="10" t="s">
        <v>975</v>
      </c>
      <c r="M295" s="10" t="s">
        <v>975</v>
      </c>
      <c r="N295" s="10"/>
      <c r="O295" s="10"/>
      <c r="P295" s="10"/>
      <c r="Q295" s="10"/>
      <c r="R295" s="10"/>
      <c r="S295" s="10"/>
      <c r="T295" s="10"/>
      <c r="U295" s="2" t="s">
        <v>43</v>
      </c>
      <c r="V295" s="2"/>
      <c r="W295" s="2" t="s">
        <v>59</v>
      </c>
      <c r="X295" s="2" t="s">
        <v>540</v>
      </c>
      <c r="Y295" s="2" t="s">
        <v>79</v>
      </c>
    </row>
    <row r="296" spans="1:25" s="23" customFormat="1" ht="78.75" x14ac:dyDescent="0.25">
      <c r="A296" s="2">
        <f>+IF(D296="","",COUNTA($D$11:D296))</f>
        <v>278</v>
      </c>
      <c r="B296" s="2">
        <v>62</v>
      </c>
      <c r="C296" s="24" t="s">
        <v>560</v>
      </c>
      <c r="D296" s="10" t="s">
        <v>575</v>
      </c>
      <c r="E296" s="52" t="s">
        <v>75</v>
      </c>
      <c r="F296" s="22" t="s">
        <v>1259</v>
      </c>
      <c r="G296" s="2" t="s">
        <v>5</v>
      </c>
      <c r="H296" s="2"/>
      <c r="I296" s="2"/>
      <c r="J296" s="10" t="str">
        <f t="shared" si="18"/>
        <v>Nguyễn Thị Thu Huyền011212/HP-CCHN</v>
      </c>
      <c r="K296" s="10" t="s">
        <v>985</v>
      </c>
      <c r="L296" s="10" t="s">
        <v>981</v>
      </c>
      <c r="M296" s="10" t="s">
        <v>981</v>
      </c>
      <c r="N296" s="10"/>
      <c r="O296" s="10"/>
      <c r="P296" s="10"/>
      <c r="Q296" s="10"/>
      <c r="R296" s="10"/>
      <c r="S296" s="10"/>
      <c r="T296" s="10"/>
      <c r="U296" s="2" t="s">
        <v>43</v>
      </c>
      <c r="V296" s="2"/>
      <c r="W296" s="2" t="s">
        <v>59</v>
      </c>
      <c r="X296" s="2" t="s">
        <v>540</v>
      </c>
      <c r="Y296" s="2" t="s">
        <v>79</v>
      </c>
    </row>
    <row r="297" spans="1:25" s="23" customFormat="1" ht="78.75" x14ac:dyDescent="0.25">
      <c r="A297" s="2">
        <f>+IF(D297="","",COUNTA($D$11:D297))</f>
        <v>279</v>
      </c>
      <c r="B297" s="2">
        <v>63</v>
      </c>
      <c r="C297" s="24" t="s">
        <v>576</v>
      </c>
      <c r="D297" s="10" t="s">
        <v>577</v>
      </c>
      <c r="E297" s="52" t="s">
        <v>75</v>
      </c>
      <c r="F297" s="22" t="s">
        <v>1252</v>
      </c>
      <c r="G297" s="2" t="s">
        <v>5</v>
      </c>
      <c r="H297" s="2"/>
      <c r="I297" s="2"/>
      <c r="J297" s="10" t="str">
        <f t="shared" si="18"/>
        <v>Đào Thị Thùy Dương011875/HP-CCHN</v>
      </c>
      <c r="K297" s="10" t="s">
        <v>985</v>
      </c>
      <c r="L297" s="10" t="s">
        <v>975</v>
      </c>
      <c r="M297" s="10" t="s">
        <v>975</v>
      </c>
      <c r="N297" s="10"/>
      <c r="O297" s="10"/>
      <c r="P297" s="10"/>
      <c r="Q297" s="10"/>
      <c r="R297" s="10"/>
      <c r="S297" s="10"/>
      <c r="T297" s="10"/>
      <c r="U297" s="2" t="s">
        <v>43</v>
      </c>
      <c r="V297" s="2"/>
      <c r="W297" s="2" t="s">
        <v>59</v>
      </c>
      <c r="X297" s="2" t="s">
        <v>540</v>
      </c>
      <c r="Y297" s="2" t="s">
        <v>79</v>
      </c>
    </row>
    <row r="298" spans="1:25" s="23" customFormat="1" ht="78.75" x14ac:dyDescent="0.25">
      <c r="A298" s="2">
        <f>+IF(D298="","",COUNTA($D$11:D298))</f>
        <v>280</v>
      </c>
      <c r="B298" s="2">
        <v>64</v>
      </c>
      <c r="C298" s="40" t="s">
        <v>969</v>
      </c>
      <c r="D298" s="41" t="s">
        <v>970</v>
      </c>
      <c r="E298" s="52" t="s">
        <v>75</v>
      </c>
      <c r="F298" s="22" t="s">
        <v>1252</v>
      </c>
      <c r="G298" s="2" t="s">
        <v>5</v>
      </c>
      <c r="H298" s="2"/>
      <c r="I298" s="2"/>
      <c r="J298" s="10" t="str">
        <f t="shared" si="18"/>
        <v>Vũ Thị Thu Hường011993/HP-CCHN</v>
      </c>
      <c r="K298" s="10" t="s">
        <v>985</v>
      </c>
      <c r="L298" s="10" t="s">
        <v>975</v>
      </c>
      <c r="M298" s="10" t="s">
        <v>975</v>
      </c>
      <c r="N298" s="10"/>
      <c r="O298" s="10"/>
      <c r="P298" s="10"/>
      <c r="Q298" s="10"/>
      <c r="R298" s="10"/>
      <c r="S298" s="10"/>
      <c r="T298" s="10"/>
      <c r="U298" s="2" t="s">
        <v>392</v>
      </c>
      <c r="V298" s="2"/>
      <c r="W298" s="2" t="s">
        <v>59</v>
      </c>
      <c r="X298" s="2" t="s">
        <v>540</v>
      </c>
      <c r="Y298" s="2"/>
    </row>
    <row r="299" spans="1:25" s="23" customFormat="1" ht="78.75" x14ac:dyDescent="0.25">
      <c r="A299" s="2">
        <f>+IF(D299="","",COUNTA($D$11:D299))</f>
        <v>281</v>
      </c>
      <c r="B299" s="2">
        <v>65</v>
      </c>
      <c r="C299" s="36" t="s">
        <v>578</v>
      </c>
      <c r="D299" s="32" t="s">
        <v>579</v>
      </c>
      <c r="E299" s="52" t="s">
        <v>84</v>
      </c>
      <c r="F299" s="22" t="s">
        <v>1255</v>
      </c>
      <c r="G299" s="2" t="s">
        <v>5</v>
      </c>
      <c r="H299" s="2"/>
      <c r="I299" s="2"/>
      <c r="J299" s="10" t="str">
        <f t="shared" si="18"/>
        <v>Đỗ Thị Quỳnh011944/HP-CCHN</v>
      </c>
      <c r="K299" s="10" t="s">
        <v>985</v>
      </c>
      <c r="L299" s="10" t="s">
        <v>978</v>
      </c>
      <c r="M299" s="10" t="s">
        <v>978</v>
      </c>
      <c r="N299" s="10"/>
      <c r="O299" s="10"/>
      <c r="P299" s="10"/>
      <c r="Q299" s="10"/>
      <c r="R299" s="10"/>
      <c r="S299" s="10"/>
      <c r="T299" s="10"/>
      <c r="U299" s="2" t="s">
        <v>580</v>
      </c>
      <c r="V299" s="2"/>
      <c r="W299" s="2" t="s">
        <v>59</v>
      </c>
      <c r="X299" s="2" t="s">
        <v>540</v>
      </c>
      <c r="Y299" s="2" t="s">
        <v>79</v>
      </c>
    </row>
    <row r="300" spans="1:25" s="23" customFormat="1" ht="78.75" x14ac:dyDescent="0.25">
      <c r="A300" s="2">
        <f>+IF(D300="","",COUNTA($D$11:D300))</f>
        <v>282</v>
      </c>
      <c r="B300" s="2">
        <v>66</v>
      </c>
      <c r="C300" s="24" t="s">
        <v>581</v>
      </c>
      <c r="D300" s="25" t="s">
        <v>582</v>
      </c>
      <c r="E300" s="52" t="s">
        <v>84</v>
      </c>
      <c r="F300" s="22" t="s">
        <v>1252</v>
      </c>
      <c r="G300" s="2" t="s">
        <v>5</v>
      </c>
      <c r="H300" s="2"/>
      <c r="I300" s="2"/>
      <c r="J300" s="10" t="str">
        <f t="shared" si="18"/>
        <v>Hoàng Thị Thảo012126/HP-CCHN</v>
      </c>
      <c r="K300" s="10" t="s">
        <v>985</v>
      </c>
      <c r="L300" s="10" t="s">
        <v>975</v>
      </c>
      <c r="M300" s="10" t="s">
        <v>975</v>
      </c>
      <c r="N300" s="10"/>
      <c r="O300" s="10"/>
      <c r="P300" s="10"/>
      <c r="Q300" s="10"/>
      <c r="R300" s="10"/>
      <c r="S300" s="10"/>
      <c r="T300" s="10"/>
      <c r="U300" s="2" t="s">
        <v>64</v>
      </c>
      <c r="V300" s="2"/>
      <c r="W300" s="2" t="s">
        <v>59</v>
      </c>
      <c r="X300" s="2" t="s">
        <v>540</v>
      </c>
      <c r="Y300" s="2" t="s">
        <v>79</v>
      </c>
    </row>
    <row r="301" spans="1:25" s="23" customFormat="1" ht="78.75" x14ac:dyDescent="0.25">
      <c r="A301" s="2">
        <f>+IF(D301="","",COUNTA($D$11:D301))</f>
        <v>283</v>
      </c>
      <c r="B301" s="2">
        <v>67</v>
      </c>
      <c r="C301" s="26" t="s">
        <v>583</v>
      </c>
      <c r="D301" s="32" t="s">
        <v>584</v>
      </c>
      <c r="E301" s="52" t="s">
        <v>84</v>
      </c>
      <c r="F301" s="22" t="s">
        <v>1252</v>
      </c>
      <c r="G301" s="2" t="s">
        <v>5</v>
      </c>
      <c r="H301" s="2"/>
      <c r="I301" s="2"/>
      <c r="J301" s="10" t="str">
        <f t="shared" si="18"/>
        <v>Nguyễn Hoài Thu012199/HP-CCHN</v>
      </c>
      <c r="K301" s="10" t="s">
        <v>985</v>
      </c>
      <c r="L301" s="10" t="s">
        <v>975</v>
      </c>
      <c r="M301" s="10" t="s">
        <v>975</v>
      </c>
      <c r="N301" s="10"/>
      <c r="O301" s="10"/>
      <c r="P301" s="10"/>
      <c r="Q301" s="10"/>
      <c r="R301" s="10"/>
      <c r="S301" s="10"/>
      <c r="T301" s="10"/>
      <c r="U301" s="2" t="s">
        <v>85</v>
      </c>
      <c r="V301" s="2"/>
      <c r="W301" s="2" t="s">
        <v>59</v>
      </c>
      <c r="X301" s="2" t="s">
        <v>540</v>
      </c>
      <c r="Y301" s="2" t="s">
        <v>564</v>
      </c>
    </row>
    <row r="302" spans="1:25" s="23" customFormat="1" ht="78.75" x14ac:dyDescent="0.25">
      <c r="A302" s="2">
        <f>+IF(D302="","",COUNTA($D$11:D302))</f>
        <v>284</v>
      </c>
      <c r="B302" s="2">
        <v>68</v>
      </c>
      <c r="C302" s="24" t="s">
        <v>585</v>
      </c>
      <c r="D302" s="27" t="s">
        <v>586</v>
      </c>
      <c r="E302" s="52" t="s">
        <v>84</v>
      </c>
      <c r="F302" s="22" t="s">
        <v>1252</v>
      </c>
      <c r="G302" s="2" t="s">
        <v>5</v>
      </c>
      <c r="H302" s="2"/>
      <c r="I302" s="2"/>
      <c r="J302" s="10" t="str">
        <f t="shared" si="18"/>
        <v>Phạm Thị Lương012558/HP-CCHN</v>
      </c>
      <c r="K302" s="10" t="s">
        <v>985</v>
      </c>
      <c r="L302" s="10" t="s">
        <v>975</v>
      </c>
      <c r="M302" s="10" t="s">
        <v>975</v>
      </c>
      <c r="N302" s="10"/>
      <c r="O302" s="10"/>
      <c r="P302" s="10"/>
      <c r="Q302" s="10"/>
      <c r="R302" s="10"/>
      <c r="S302" s="10"/>
      <c r="T302" s="10"/>
      <c r="U302" s="2" t="s">
        <v>216</v>
      </c>
      <c r="V302" s="2"/>
      <c r="W302" s="2" t="s">
        <v>59</v>
      </c>
      <c r="X302" s="2" t="s">
        <v>540</v>
      </c>
      <c r="Y302" s="2" t="s">
        <v>79</v>
      </c>
    </row>
    <row r="303" spans="1:25" s="23" customFormat="1" ht="78.75" x14ac:dyDescent="0.25">
      <c r="A303" s="2">
        <f>+IF(D303="","",COUNTA($D$11:D303))</f>
        <v>285</v>
      </c>
      <c r="B303" s="2">
        <v>69</v>
      </c>
      <c r="C303" s="24" t="s">
        <v>587</v>
      </c>
      <c r="D303" s="27" t="s">
        <v>588</v>
      </c>
      <c r="E303" s="52" t="s">
        <v>84</v>
      </c>
      <c r="F303" s="22" t="s">
        <v>1254</v>
      </c>
      <c r="G303" s="2" t="s">
        <v>5</v>
      </c>
      <c r="H303" s="2"/>
      <c r="I303" s="2"/>
      <c r="J303" s="10" t="str">
        <f t="shared" si="18"/>
        <v>Nguyễn Thị Lan012651/HP-CCHN</v>
      </c>
      <c r="K303" s="10" t="s">
        <v>985</v>
      </c>
      <c r="L303" s="10" t="s">
        <v>977</v>
      </c>
      <c r="M303" s="10" t="s">
        <v>977</v>
      </c>
      <c r="N303" s="10"/>
      <c r="O303" s="10"/>
      <c r="P303" s="10"/>
      <c r="Q303" s="10"/>
      <c r="R303" s="10"/>
      <c r="S303" s="10"/>
      <c r="T303" s="10"/>
      <c r="U303" s="2" t="s">
        <v>589</v>
      </c>
      <c r="V303" s="2"/>
      <c r="W303" s="2" t="s">
        <v>59</v>
      </c>
      <c r="X303" s="2" t="s">
        <v>540</v>
      </c>
      <c r="Y303" s="2" t="s">
        <v>79</v>
      </c>
    </row>
    <row r="304" spans="1:25" s="23" customFormat="1" ht="78.75" x14ac:dyDescent="0.25">
      <c r="A304" s="2">
        <f>+IF(D304="","",COUNTA($D$11:D304))</f>
        <v>286</v>
      </c>
      <c r="B304" s="2">
        <v>70</v>
      </c>
      <c r="C304" s="29" t="s">
        <v>560</v>
      </c>
      <c r="D304" s="30" t="s">
        <v>590</v>
      </c>
      <c r="E304" s="52" t="s">
        <v>84</v>
      </c>
      <c r="F304" s="22" t="s">
        <v>1259</v>
      </c>
      <c r="G304" s="2" t="s">
        <v>5</v>
      </c>
      <c r="H304" s="2"/>
      <c r="I304" s="2"/>
      <c r="J304" s="10" t="str">
        <f t="shared" si="18"/>
        <v>Nguyễn Thị Thu Huyền005449/NB-CCHN</v>
      </c>
      <c r="K304" s="10" t="s">
        <v>985</v>
      </c>
      <c r="L304" s="10" t="s">
        <v>981</v>
      </c>
      <c r="M304" s="10" t="s">
        <v>981</v>
      </c>
      <c r="N304" s="10"/>
      <c r="O304" s="10"/>
      <c r="P304" s="10"/>
      <c r="Q304" s="10"/>
      <c r="R304" s="10"/>
      <c r="S304" s="10"/>
      <c r="T304" s="10"/>
      <c r="U304" s="2" t="s">
        <v>138</v>
      </c>
      <c r="V304" s="2"/>
      <c r="W304" s="2" t="s">
        <v>59</v>
      </c>
      <c r="X304" s="2" t="s">
        <v>540</v>
      </c>
      <c r="Y304" s="2" t="s">
        <v>79</v>
      </c>
    </row>
    <row r="305" spans="1:25" s="23" customFormat="1" ht="78.75" x14ac:dyDescent="0.25">
      <c r="A305" s="2">
        <f>+IF(D305="","",COUNTA($D$11:D305))</f>
        <v>287</v>
      </c>
      <c r="B305" s="2">
        <v>71</v>
      </c>
      <c r="C305" s="29" t="s">
        <v>591</v>
      </c>
      <c r="D305" s="30" t="s">
        <v>592</v>
      </c>
      <c r="E305" s="52" t="s">
        <v>84</v>
      </c>
      <c r="F305" s="22" t="s">
        <v>1252</v>
      </c>
      <c r="G305" s="2" t="s">
        <v>5</v>
      </c>
      <c r="H305" s="2"/>
      <c r="I305" s="2"/>
      <c r="J305" s="10" t="str">
        <f t="shared" ref="J305:J372" si="19">+C305&amp;D305</f>
        <v>Vũ Thị Giang013150/HP-CCHN</v>
      </c>
      <c r="K305" s="10" t="s">
        <v>985</v>
      </c>
      <c r="L305" s="10" t="s">
        <v>975</v>
      </c>
      <c r="M305" s="10" t="s">
        <v>975</v>
      </c>
      <c r="N305" s="10"/>
      <c r="O305" s="10"/>
      <c r="P305" s="10"/>
      <c r="Q305" s="10"/>
      <c r="R305" s="10"/>
      <c r="S305" s="10"/>
      <c r="T305" s="10"/>
      <c r="U305" s="2" t="s">
        <v>245</v>
      </c>
      <c r="V305" s="2"/>
      <c r="W305" s="2" t="s">
        <v>59</v>
      </c>
      <c r="X305" s="2" t="s">
        <v>540</v>
      </c>
      <c r="Y305" s="2" t="s">
        <v>76</v>
      </c>
    </row>
    <row r="306" spans="1:25" s="23" customFormat="1" ht="78.75" x14ac:dyDescent="0.25">
      <c r="A306" s="2">
        <f>+IF(D306="","",COUNTA($D$11:D306))</f>
        <v>288</v>
      </c>
      <c r="B306" s="2">
        <v>72</v>
      </c>
      <c r="C306" s="24" t="s">
        <v>595</v>
      </c>
      <c r="D306" s="10" t="s">
        <v>596</v>
      </c>
      <c r="E306" s="52" t="s">
        <v>75</v>
      </c>
      <c r="F306" s="22" t="s">
        <v>1255</v>
      </c>
      <c r="G306" s="2" t="s">
        <v>1</v>
      </c>
      <c r="H306" s="2"/>
      <c r="I306" s="2"/>
      <c r="J306" s="10" t="str">
        <f t="shared" si="19"/>
        <v>Nguyễn Thị Thúy009341/HP-CCHN</v>
      </c>
      <c r="K306" s="10" t="s">
        <v>985</v>
      </c>
      <c r="L306" s="10" t="s">
        <v>981</v>
      </c>
      <c r="M306" s="10" t="s">
        <v>981</v>
      </c>
      <c r="N306" s="10" t="s">
        <v>978</v>
      </c>
      <c r="O306" s="10"/>
      <c r="P306" s="10"/>
      <c r="Q306" s="10"/>
      <c r="R306" s="10"/>
      <c r="S306" s="10"/>
      <c r="T306" s="10"/>
      <c r="U306" s="2" t="s">
        <v>43</v>
      </c>
      <c r="V306" s="2"/>
      <c r="W306" s="2" t="s">
        <v>59</v>
      </c>
      <c r="X306" s="2" t="s">
        <v>540</v>
      </c>
      <c r="Y306" s="2" t="s">
        <v>1</v>
      </c>
    </row>
    <row r="307" spans="1:25" s="23" customFormat="1" ht="78.75" x14ac:dyDescent="0.25">
      <c r="A307" s="2">
        <f>+IF(D307="","",COUNTA($D$11:D307))</f>
        <v>289</v>
      </c>
      <c r="B307" s="2">
        <v>73</v>
      </c>
      <c r="C307" s="24" t="s">
        <v>597</v>
      </c>
      <c r="D307" s="10" t="s">
        <v>598</v>
      </c>
      <c r="E307" s="52" t="s">
        <v>75</v>
      </c>
      <c r="F307" s="22" t="s">
        <v>1259</v>
      </c>
      <c r="G307" s="2" t="s">
        <v>1</v>
      </c>
      <c r="H307" s="2"/>
      <c r="I307" s="2"/>
      <c r="J307" s="10" t="str">
        <f t="shared" si="19"/>
        <v>Nguyễn Thị Linh Châu010896/HP-CCHN</v>
      </c>
      <c r="K307" s="10" t="s">
        <v>985</v>
      </c>
      <c r="L307" s="10" t="s">
        <v>981</v>
      </c>
      <c r="M307" s="10" t="s">
        <v>981</v>
      </c>
      <c r="N307" s="10"/>
      <c r="O307" s="10"/>
      <c r="P307" s="10"/>
      <c r="Q307" s="10"/>
      <c r="R307" s="10"/>
      <c r="S307" s="10"/>
      <c r="T307" s="10"/>
      <c r="U307" s="2" t="s">
        <v>43</v>
      </c>
      <c r="V307" s="2"/>
      <c r="W307" s="2" t="s">
        <v>59</v>
      </c>
      <c r="X307" s="2" t="s">
        <v>540</v>
      </c>
      <c r="Y307" s="2" t="s">
        <v>108</v>
      </c>
    </row>
    <row r="308" spans="1:25" s="23" customFormat="1" ht="78.75" x14ac:dyDescent="0.25">
      <c r="A308" s="2">
        <f>+IF(D308="","",COUNTA($D$11:D308))</f>
        <v>290</v>
      </c>
      <c r="B308" s="2">
        <v>74</v>
      </c>
      <c r="C308" s="24" t="s">
        <v>599</v>
      </c>
      <c r="D308" s="10" t="s">
        <v>600</v>
      </c>
      <c r="E308" s="52" t="s">
        <v>75</v>
      </c>
      <c r="F308" s="22" t="s">
        <v>1259</v>
      </c>
      <c r="G308" s="2" t="s">
        <v>1</v>
      </c>
      <c r="H308" s="2"/>
      <c r="I308" s="2"/>
      <c r="J308" s="10" t="str">
        <f t="shared" si="19"/>
        <v>Lê Thị Nhàn010995/HP-CCHN</v>
      </c>
      <c r="K308" s="10" t="s">
        <v>985</v>
      </c>
      <c r="L308" s="10" t="s">
        <v>981</v>
      </c>
      <c r="M308" s="10" t="s">
        <v>981</v>
      </c>
      <c r="N308" s="10"/>
      <c r="O308" s="10"/>
      <c r="P308" s="10"/>
      <c r="Q308" s="10"/>
      <c r="R308" s="10"/>
      <c r="S308" s="10"/>
      <c r="T308" s="10"/>
      <c r="U308" s="2" t="s">
        <v>43</v>
      </c>
      <c r="V308" s="2"/>
      <c r="W308" s="2" t="s">
        <v>59</v>
      </c>
      <c r="X308" s="2" t="s">
        <v>540</v>
      </c>
      <c r="Y308" s="2" t="s">
        <v>108</v>
      </c>
    </row>
    <row r="309" spans="1:25" s="23" customFormat="1" ht="15.75" x14ac:dyDescent="0.25">
      <c r="A309" s="2" t="str">
        <f>+IF(D309="","",COUNTA($D$11:D309))</f>
        <v/>
      </c>
      <c r="B309" s="2"/>
      <c r="C309" s="6" t="s">
        <v>34</v>
      </c>
      <c r="D309" s="2"/>
      <c r="E309" s="22"/>
      <c r="F309" s="22"/>
      <c r="G309" s="2"/>
      <c r="H309" s="2"/>
      <c r="I309" s="2"/>
      <c r="J309" s="10"/>
      <c r="K309" s="10"/>
      <c r="L309" s="10"/>
      <c r="M309" s="10"/>
      <c r="N309" s="10"/>
      <c r="O309" s="10"/>
      <c r="P309" s="10"/>
      <c r="Q309" s="10"/>
      <c r="R309" s="10"/>
      <c r="S309" s="10"/>
      <c r="T309" s="10"/>
      <c r="U309" s="2"/>
      <c r="V309" s="2"/>
      <c r="W309" s="2"/>
      <c r="X309" s="2"/>
      <c r="Y309" s="2" t="e">
        <f>+VLOOKUP(#REF!,[1]Sheet1!D$6:J$555,7,0)</f>
        <v>#REF!</v>
      </c>
    </row>
    <row r="310" spans="1:25" s="23" customFormat="1" ht="47.25" x14ac:dyDescent="0.25">
      <c r="A310" s="2">
        <f>+IF(D310="","",COUNTA($D$11:D310))</f>
        <v>291</v>
      </c>
      <c r="B310" s="2">
        <v>1</v>
      </c>
      <c r="C310" s="20" t="s">
        <v>601</v>
      </c>
      <c r="D310" s="10" t="s">
        <v>602</v>
      </c>
      <c r="E310" s="52" t="s">
        <v>603</v>
      </c>
      <c r="F310" s="22" t="s">
        <v>1252</v>
      </c>
      <c r="G310" s="2" t="s">
        <v>52</v>
      </c>
      <c r="H310" s="2"/>
      <c r="I310" s="2"/>
      <c r="J310" s="10" t="str">
        <f t="shared" si="19"/>
        <v>Nguyễn Văn Học000512/HP-CCHN</v>
      </c>
      <c r="K310" s="10" t="s">
        <v>604</v>
      </c>
      <c r="L310" s="10" t="s">
        <v>975</v>
      </c>
      <c r="M310" s="10" t="s">
        <v>975</v>
      </c>
      <c r="N310" s="10"/>
      <c r="O310" s="10"/>
      <c r="P310" s="10"/>
      <c r="Q310" s="10"/>
      <c r="R310" s="10"/>
      <c r="S310" s="10"/>
      <c r="T310" s="10"/>
      <c r="U310" s="2" t="s">
        <v>43</v>
      </c>
      <c r="V310" s="2"/>
      <c r="W310" s="2" t="s">
        <v>604</v>
      </c>
      <c r="X310" s="2" t="s">
        <v>605</v>
      </c>
      <c r="Y310" s="2" t="s">
        <v>606</v>
      </c>
    </row>
    <row r="311" spans="1:25" s="23" customFormat="1" ht="47.25" x14ac:dyDescent="0.25">
      <c r="A311" s="2">
        <f>+IF(D311="","",COUNTA($D$11:D311))</f>
        <v>292</v>
      </c>
      <c r="B311" s="2">
        <v>2</v>
      </c>
      <c r="C311" s="20" t="s">
        <v>607</v>
      </c>
      <c r="D311" s="10" t="s">
        <v>608</v>
      </c>
      <c r="E311" s="52" t="s">
        <v>609</v>
      </c>
      <c r="F311" s="22" t="s">
        <v>1252</v>
      </c>
      <c r="G311" s="2" t="s">
        <v>610</v>
      </c>
      <c r="H311" s="2"/>
      <c r="I311" s="2"/>
      <c r="J311" s="10" t="str">
        <f t="shared" si="19"/>
        <v>Nguyễn Văn Huỳnh028454/BYT-CCHN</v>
      </c>
      <c r="K311" s="10" t="s">
        <v>604</v>
      </c>
      <c r="L311" s="10" t="s">
        <v>978</v>
      </c>
      <c r="M311" s="10" t="s">
        <v>975</v>
      </c>
      <c r="N311" s="10"/>
      <c r="O311" s="10"/>
      <c r="P311" s="10"/>
      <c r="Q311" s="10"/>
      <c r="R311" s="10"/>
      <c r="S311" s="10"/>
      <c r="T311" s="10"/>
      <c r="U311" s="2" t="s">
        <v>43</v>
      </c>
      <c r="V311" s="2"/>
      <c r="W311" s="2" t="s">
        <v>604</v>
      </c>
      <c r="X311" s="2" t="s">
        <v>605</v>
      </c>
      <c r="Y311" s="2" t="s">
        <v>60</v>
      </c>
    </row>
    <row r="312" spans="1:25" s="23" customFormat="1" ht="47.25" x14ac:dyDescent="0.25">
      <c r="A312" s="2">
        <f>+IF(D312="","",COUNTA($D$11:D312))</f>
        <v>293</v>
      </c>
      <c r="B312" s="2">
        <v>3</v>
      </c>
      <c r="C312" s="26" t="s">
        <v>611</v>
      </c>
      <c r="D312" s="32" t="s">
        <v>612</v>
      </c>
      <c r="E312" s="53" t="s">
        <v>613</v>
      </c>
      <c r="F312" s="22" t="s">
        <v>1252</v>
      </c>
      <c r="G312" s="2" t="s">
        <v>2</v>
      </c>
      <c r="H312" s="2"/>
      <c r="I312" s="2"/>
      <c r="J312" s="10" t="str">
        <f t="shared" si="19"/>
        <v>Phạm Thị Loan000530/HP-CCHN</v>
      </c>
      <c r="K312" s="10" t="s">
        <v>604</v>
      </c>
      <c r="L312" s="10" t="s">
        <v>975</v>
      </c>
      <c r="M312" s="10" t="s">
        <v>975</v>
      </c>
      <c r="N312" s="10"/>
      <c r="O312" s="10"/>
      <c r="P312" s="10"/>
      <c r="Q312" s="10"/>
      <c r="R312" s="10"/>
      <c r="S312" s="10"/>
      <c r="T312" s="10"/>
      <c r="U312" s="2" t="s">
        <v>614</v>
      </c>
      <c r="V312" s="2"/>
      <c r="W312" s="2" t="s">
        <v>604</v>
      </c>
      <c r="X312" s="2" t="s">
        <v>605</v>
      </c>
      <c r="Y312" s="2" t="str">
        <f>+VLOOKUP(C312,[1]Sheet1!D$6:J$555,7,0)</f>
        <v>Bác sĩ</v>
      </c>
    </row>
    <row r="313" spans="1:25" s="23" customFormat="1" ht="47.25" x14ac:dyDescent="0.25">
      <c r="A313" s="2">
        <f>+IF(D313="","",COUNTA($D$11:D313))</f>
        <v>294</v>
      </c>
      <c r="B313" s="2">
        <v>4</v>
      </c>
      <c r="C313" s="24" t="s">
        <v>615</v>
      </c>
      <c r="D313" s="27" t="s">
        <v>616</v>
      </c>
      <c r="E313" s="52" t="s">
        <v>617</v>
      </c>
      <c r="F313" s="22" t="s">
        <v>1252</v>
      </c>
      <c r="G313" s="2" t="s">
        <v>2</v>
      </c>
      <c r="H313" s="2"/>
      <c r="I313" s="2"/>
      <c r="J313" s="10" t="str">
        <f t="shared" si="19"/>
        <v>Nguyễn Thị Thu Dương000839/HP-CCHN</v>
      </c>
      <c r="K313" s="10" t="s">
        <v>604</v>
      </c>
      <c r="L313" s="10" t="s">
        <v>981</v>
      </c>
      <c r="M313" s="10" t="s">
        <v>975</v>
      </c>
      <c r="N313" s="10"/>
      <c r="O313" s="10"/>
      <c r="P313" s="10"/>
      <c r="Q313" s="10"/>
      <c r="R313" s="10"/>
      <c r="S313" s="10"/>
      <c r="T313" s="10"/>
      <c r="U313" s="2" t="s">
        <v>149</v>
      </c>
      <c r="V313" s="2"/>
      <c r="W313" s="2" t="s">
        <v>604</v>
      </c>
      <c r="X313" s="2" t="s">
        <v>605</v>
      </c>
      <c r="Y313" s="2" t="str">
        <f>+VLOOKUP(C313,[1]Sheet1!D$6:J$555,7,0)</f>
        <v>Bác sĩ</v>
      </c>
    </row>
    <row r="314" spans="1:25" s="23" customFormat="1" ht="47.25" x14ac:dyDescent="0.25">
      <c r="A314" s="2">
        <f>+IF(D314="","",COUNTA($D$11:D314))</f>
        <v>295</v>
      </c>
      <c r="B314" s="2">
        <v>5</v>
      </c>
      <c r="C314" s="29" t="s">
        <v>618</v>
      </c>
      <c r="D314" s="30" t="s">
        <v>619</v>
      </c>
      <c r="E314" s="31" t="s">
        <v>67</v>
      </c>
      <c r="F314" s="22" t="s">
        <v>1252</v>
      </c>
      <c r="G314" s="2" t="s">
        <v>2</v>
      </c>
      <c r="H314" s="2"/>
      <c r="I314" s="2"/>
      <c r="J314" s="10" t="str">
        <f t="shared" si="19"/>
        <v>Chu Thị Vân Hà006108/HP-CCHN</v>
      </c>
      <c r="K314" s="10" t="s">
        <v>604</v>
      </c>
      <c r="L314" s="10" t="s">
        <v>975</v>
      </c>
      <c r="M314" s="10" t="s">
        <v>975</v>
      </c>
      <c r="N314" s="10"/>
      <c r="O314" s="10"/>
      <c r="P314" s="10"/>
      <c r="Q314" s="10"/>
      <c r="R314" s="10"/>
      <c r="S314" s="10"/>
      <c r="T314" s="10"/>
      <c r="U314" s="2" t="s">
        <v>138</v>
      </c>
      <c r="V314" s="2"/>
      <c r="W314" s="2" t="s">
        <v>604</v>
      </c>
      <c r="X314" s="2" t="s">
        <v>605</v>
      </c>
      <c r="Y314" s="2" t="str">
        <f>+VLOOKUP(C314,[1]Sheet1!D$6:J$555,7,0)</f>
        <v>Bác sĩ</v>
      </c>
    </row>
    <row r="315" spans="1:25" s="23" customFormat="1" ht="47.25" x14ac:dyDescent="0.25">
      <c r="A315" s="2">
        <f>+IF(D315="","",COUNTA($D$11:D315))</f>
        <v>296</v>
      </c>
      <c r="B315" s="2">
        <v>6</v>
      </c>
      <c r="C315" s="24" t="s">
        <v>620</v>
      </c>
      <c r="D315" s="27" t="s">
        <v>621</v>
      </c>
      <c r="E315" s="52" t="s">
        <v>219</v>
      </c>
      <c r="F315" s="22" t="s">
        <v>1252</v>
      </c>
      <c r="G315" s="2" t="s">
        <v>7</v>
      </c>
      <c r="H315" s="2"/>
      <c r="I315" s="2"/>
      <c r="J315" s="10" t="str">
        <f t="shared" si="19"/>
        <v>Đặng Thị Minh Thư006295/HP-CCHN</v>
      </c>
      <c r="K315" s="10" t="s">
        <v>604</v>
      </c>
      <c r="L315" s="10" t="s">
        <v>975</v>
      </c>
      <c r="M315" s="10" t="s">
        <v>975</v>
      </c>
      <c r="N315" s="10"/>
      <c r="O315" s="10"/>
      <c r="P315" s="10"/>
      <c r="Q315" s="10"/>
      <c r="R315" s="10"/>
      <c r="S315" s="10"/>
      <c r="T315" s="10"/>
      <c r="U315" s="2" t="s">
        <v>622</v>
      </c>
      <c r="V315" s="2"/>
      <c r="W315" s="2" t="s">
        <v>604</v>
      </c>
      <c r="X315" s="2" t="s">
        <v>605</v>
      </c>
      <c r="Y315" s="2" t="str">
        <f>+VLOOKUP(C315,[1]Sheet1!D$6:J$555,7,0)</f>
        <v>Điều dưỡng trưởng</v>
      </c>
    </row>
    <row r="316" spans="1:25" s="23" customFormat="1" ht="78.75" x14ac:dyDescent="0.25">
      <c r="A316" s="2">
        <f>+IF(D316="","",COUNTA($D$11:D316))</f>
        <v>297</v>
      </c>
      <c r="B316" s="2">
        <v>7</v>
      </c>
      <c r="C316" s="20" t="s">
        <v>625</v>
      </c>
      <c r="D316" s="10" t="s">
        <v>626</v>
      </c>
      <c r="E316" s="52" t="s">
        <v>75</v>
      </c>
      <c r="F316" s="22" t="s">
        <v>1252</v>
      </c>
      <c r="G316" s="2" t="s">
        <v>1</v>
      </c>
      <c r="H316" s="2"/>
      <c r="I316" s="2"/>
      <c r="J316" s="10" t="str">
        <f t="shared" si="19"/>
        <v>Nhữ Thị Diệp Thủy009718/HP-CCHN</v>
      </c>
      <c r="K316" s="10" t="s">
        <v>604</v>
      </c>
      <c r="L316" s="10" t="s">
        <v>975</v>
      </c>
      <c r="M316" s="10" t="s">
        <v>975</v>
      </c>
      <c r="N316" s="10"/>
      <c r="O316" s="10"/>
      <c r="P316" s="10"/>
      <c r="Q316" s="10"/>
      <c r="R316" s="10"/>
      <c r="S316" s="10"/>
      <c r="T316" s="10"/>
      <c r="U316" s="2" t="s">
        <v>43</v>
      </c>
      <c r="V316" s="2"/>
      <c r="W316" s="2" t="s">
        <v>604</v>
      </c>
      <c r="X316" s="2" t="s">
        <v>605</v>
      </c>
      <c r="Y316" s="2" t="s">
        <v>79</v>
      </c>
    </row>
    <row r="317" spans="1:25" s="23" customFormat="1" ht="78.75" x14ac:dyDescent="0.25">
      <c r="A317" s="2">
        <f>+IF(D317="","",COUNTA($D$11:D317))</f>
        <v>298</v>
      </c>
      <c r="B317" s="2">
        <v>8</v>
      </c>
      <c r="C317" s="24" t="s">
        <v>627</v>
      </c>
      <c r="D317" s="10" t="s">
        <v>628</v>
      </c>
      <c r="E317" s="52" t="s">
        <v>75</v>
      </c>
      <c r="F317" s="22" t="s">
        <v>1252</v>
      </c>
      <c r="G317" s="2" t="s">
        <v>5</v>
      </c>
      <c r="H317" s="2"/>
      <c r="I317" s="2"/>
      <c r="J317" s="10" t="str">
        <f t="shared" si="19"/>
        <v>Phạm Thị Thu012048/HP-CCHN</v>
      </c>
      <c r="K317" s="10" t="s">
        <v>604</v>
      </c>
      <c r="L317" s="10" t="s">
        <v>975</v>
      </c>
      <c r="M317" s="10" t="s">
        <v>975</v>
      </c>
      <c r="N317" s="10"/>
      <c r="O317" s="10"/>
      <c r="P317" s="10"/>
      <c r="Q317" s="10"/>
      <c r="R317" s="10"/>
      <c r="S317" s="10"/>
      <c r="T317" s="10"/>
      <c r="U317" s="2" t="s">
        <v>43</v>
      </c>
      <c r="V317" s="2"/>
      <c r="W317" s="2" t="s">
        <v>604</v>
      </c>
      <c r="X317" s="2" t="s">
        <v>605</v>
      </c>
      <c r="Y317" s="2" t="s">
        <v>79</v>
      </c>
    </row>
    <row r="318" spans="1:25" s="23" customFormat="1" ht="78.75" x14ac:dyDescent="0.25">
      <c r="A318" s="2">
        <f>+IF(D318="","",COUNTA($D$11:D318))</f>
        <v>299</v>
      </c>
      <c r="B318" s="2">
        <v>9</v>
      </c>
      <c r="C318" s="34" t="s">
        <v>629</v>
      </c>
      <c r="D318" s="35" t="s">
        <v>630</v>
      </c>
      <c r="E318" s="52" t="s">
        <v>84</v>
      </c>
      <c r="F318" s="22" t="s">
        <v>1252</v>
      </c>
      <c r="G318" s="2" t="s">
        <v>5</v>
      </c>
      <c r="H318" s="2"/>
      <c r="I318" s="2"/>
      <c r="J318" s="10" t="str">
        <f t="shared" si="19"/>
        <v>Lê Thị Hoa011636/HP-CCHN</v>
      </c>
      <c r="K318" s="10" t="s">
        <v>604</v>
      </c>
      <c r="L318" s="10" t="s">
        <v>975</v>
      </c>
      <c r="M318" s="10" t="s">
        <v>975</v>
      </c>
      <c r="N318" s="10"/>
      <c r="O318" s="10"/>
      <c r="P318" s="10"/>
      <c r="Q318" s="10"/>
      <c r="R318" s="10"/>
      <c r="S318" s="10"/>
      <c r="T318" s="10"/>
      <c r="U318" s="2" t="s">
        <v>233</v>
      </c>
      <c r="V318" s="2"/>
      <c r="W318" s="2" t="s">
        <v>604</v>
      </c>
      <c r="X318" s="2" t="s">
        <v>605</v>
      </c>
      <c r="Y318" s="2" t="s">
        <v>79</v>
      </c>
    </row>
    <row r="319" spans="1:25" s="23" customFormat="1" ht="47.25" x14ac:dyDescent="0.25">
      <c r="A319" s="2">
        <f>+IF(D319="","",COUNTA($D$11:D319))</f>
        <v>300</v>
      </c>
      <c r="B319" s="2">
        <v>10</v>
      </c>
      <c r="C319" s="26" t="s">
        <v>631</v>
      </c>
      <c r="D319" s="32" t="s">
        <v>632</v>
      </c>
      <c r="E319" s="54" t="s">
        <v>219</v>
      </c>
      <c r="F319" s="22" t="s">
        <v>1252</v>
      </c>
      <c r="G319" s="2" t="s">
        <v>5</v>
      </c>
      <c r="H319" s="2"/>
      <c r="I319" s="2"/>
      <c r="J319" s="10" t="str">
        <f t="shared" si="19"/>
        <v>Nguyễn Thị Thu Thủy004127/HP-CCHN</v>
      </c>
      <c r="K319" s="10" t="s">
        <v>604</v>
      </c>
      <c r="L319" s="10" t="s">
        <v>975</v>
      </c>
      <c r="M319" s="10" t="s">
        <v>975</v>
      </c>
      <c r="N319" s="10"/>
      <c r="O319" s="10"/>
      <c r="P319" s="10"/>
      <c r="Q319" s="10"/>
      <c r="R319" s="10"/>
      <c r="S319" s="10"/>
      <c r="T319" s="10"/>
      <c r="U319" s="2" t="s">
        <v>162</v>
      </c>
      <c r="V319" s="2"/>
      <c r="W319" s="2" t="s">
        <v>604</v>
      </c>
      <c r="X319" s="2" t="s">
        <v>605</v>
      </c>
      <c r="Y319" s="2" t="s">
        <v>79</v>
      </c>
    </row>
    <row r="320" spans="1:25" s="23" customFormat="1" ht="78.75" x14ac:dyDescent="0.25">
      <c r="A320" s="2">
        <f>+IF(D320="","",COUNTA($D$11:D320))</f>
        <v>301</v>
      </c>
      <c r="B320" s="2">
        <v>11</v>
      </c>
      <c r="C320" s="24" t="s">
        <v>633</v>
      </c>
      <c r="D320" s="27" t="s">
        <v>634</v>
      </c>
      <c r="E320" s="52" t="s">
        <v>84</v>
      </c>
      <c r="F320" s="22" t="s">
        <v>1252</v>
      </c>
      <c r="G320" s="2" t="s">
        <v>5</v>
      </c>
      <c r="H320" s="2"/>
      <c r="I320" s="2"/>
      <c r="J320" s="10" t="str">
        <f t="shared" si="19"/>
        <v>Nguyễn Thị Hằng Tâm012450/HP-CCHN</v>
      </c>
      <c r="K320" s="10" t="s">
        <v>604</v>
      </c>
      <c r="L320" s="10" t="s">
        <v>975</v>
      </c>
      <c r="M320" s="10" t="s">
        <v>975</v>
      </c>
      <c r="N320" s="10"/>
      <c r="O320" s="10"/>
      <c r="P320" s="10"/>
      <c r="Q320" s="10"/>
      <c r="R320" s="10"/>
      <c r="S320" s="10"/>
      <c r="T320" s="10"/>
      <c r="U320" s="2" t="s">
        <v>216</v>
      </c>
      <c r="V320" s="2"/>
      <c r="W320" s="2" t="s">
        <v>604</v>
      </c>
      <c r="X320" s="2" t="s">
        <v>605</v>
      </c>
      <c r="Y320" s="2" t="s">
        <v>79</v>
      </c>
    </row>
    <row r="321" spans="1:25" s="23" customFormat="1" ht="78.75" x14ac:dyDescent="0.25">
      <c r="A321" s="2">
        <f>+IF(D321="","",COUNTA($D$11:D321))</f>
        <v>302</v>
      </c>
      <c r="B321" s="2">
        <v>12</v>
      </c>
      <c r="C321" s="24" t="s">
        <v>635</v>
      </c>
      <c r="D321" s="27" t="s">
        <v>636</v>
      </c>
      <c r="E321" s="52" t="s">
        <v>84</v>
      </c>
      <c r="F321" s="22" t="s">
        <v>1252</v>
      </c>
      <c r="G321" s="2" t="s">
        <v>5</v>
      </c>
      <c r="H321" s="2"/>
      <c r="I321" s="2"/>
      <c r="J321" s="10" t="str">
        <f t="shared" si="19"/>
        <v>Nguyễn Thùy Dương012449/HP-CCHN</v>
      </c>
      <c r="K321" s="10" t="s">
        <v>604</v>
      </c>
      <c r="L321" s="10" t="s">
        <v>975</v>
      </c>
      <c r="M321" s="10" t="s">
        <v>975</v>
      </c>
      <c r="N321" s="10"/>
      <c r="O321" s="10"/>
      <c r="P321" s="10"/>
      <c r="Q321" s="10"/>
      <c r="R321" s="10"/>
      <c r="S321" s="10"/>
      <c r="T321" s="10"/>
      <c r="U321" s="2" t="s">
        <v>165</v>
      </c>
      <c r="V321" s="2"/>
      <c r="W321" s="2" t="s">
        <v>604</v>
      </c>
      <c r="X321" s="2" t="s">
        <v>605</v>
      </c>
      <c r="Y321" s="2" t="s">
        <v>79</v>
      </c>
    </row>
    <row r="322" spans="1:25" s="23" customFormat="1" ht="47.25" x14ac:dyDescent="0.25">
      <c r="A322" s="2">
        <f>+IF(D322="","",COUNTA($D$11:D322))</f>
        <v>303</v>
      </c>
      <c r="B322" s="2">
        <v>13</v>
      </c>
      <c r="C322" s="24" t="s">
        <v>623</v>
      </c>
      <c r="D322" s="27" t="s">
        <v>637</v>
      </c>
      <c r="E322" s="52" t="s">
        <v>219</v>
      </c>
      <c r="F322" s="22" t="s">
        <v>1252</v>
      </c>
      <c r="G322" s="2" t="s">
        <v>5</v>
      </c>
      <c r="H322" s="2"/>
      <c r="I322" s="2"/>
      <c r="J322" s="10" t="str">
        <f t="shared" si="19"/>
        <v>Bùi Thu Hương002951/HP-CCHN</v>
      </c>
      <c r="K322" s="10" t="s">
        <v>604</v>
      </c>
      <c r="L322" s="10" t="s">
        <v>975</v>
      </c>
      <c r="M322" s="10" t="s">
        <v>975</v>
      </c>
      <c r="N322" s="10"/>
      <c r="O322" s="10"/>
      <c r="P322" s="10"/>
      <c r="Q322" s="10"/>
      <c r="R322" s="10"/>
      <c r="S322" s="10"/>
      <c r="T322" s="10"/>
      <c r="U322" s="2" t="s">
        <v>149</v>
      </c>
      <c r="V322" s="2"/>
      <c r="W322" s="2" t="s">
        <v>604</v>
      </c>
      <c r="X322" s="2" t="s">
        <v>605</v>
      </c>
      <c r="Y322" s="2" t="s">
        <v>79</v>
      </c>
    </row>
    <row r="323" spans="1:25" s="23" customFormat="1" ht="47.25" x14ac:dyDescent="0.25">
      <c r="A323" s="2">
        <f>+IF(D323="","",COUNTA($D$11:D323))</f>
        <v>304</v>
      </c>
      <c r="B323" s="2">
        <v>14</v>
      </c>
      <c r="C323" s="24" t="s">
        <v>638</v>
      </c>
      <c r="D323" s="27" t="s">
        <v>639</v>
      </c>
      <c r="E323" s="52" t="s">
        <v>219</v>
      </c>
      <c r="F323" s="22" t="s">
        <v>1252</v>
      </c>
      <c r="G323" s="2" t="s">
        <v>5</v>
      </c>
      <c r="H323" s="2"/>
      <c r="I323" s="2"/>
      <c r="J323" s="10" t="str">
        <f t="shared" si="19"/>
        <v>Nguyễn Thị Nam Dương004892/HP-CCHN</v>
      </c>
      <c r="K323" s="10" t="s">
        <v>604</v>
      </c>
      <c r="L323" s="10" t="s">
        <v>975</v>
      </c>
      <c r="M323" s="10" t="s">
        <v>975</v>
      </c>
      <c r="N323" s="10"/>
      <c r="O323" s="10"/>
      <c r="P323" s="10"/>
      <c r="Q323" s="10"/>
      <c r="R323" s="10"/>
      <c r="S323" s="10"/>
      <c r="T323" s="10"/>
      <c r="U323" s="2" t="s">
        <v>149</v>
      </c>
      <c r="V323" s="2"/>
      <c r="W323" s="2" t="s">
        <v>604</v>
      </c>
      <c r="X323" s="2" t="s">
        <v>605</v>
      </c>
      <c r="Y323" s="2" t="s">
        <v>79</v>
      </c>
    </row>
    <row r="324" spans="1:25" s="23" customFormat="1" ht="78.75" x14ac:dyDescent="0.25">
      <c r="A324" s="2">
        <f>+IF(D324="","",COUNTA($D$11:D324))</f>
        <v>305</v>
      </c>
      <c r="B324" s="2">
        <v>15</v>
      </c>
      <c r="C324" s="31" t="s">
        <v>963</v>
      </c>
      <c r="D324" s="30" t="s">
        <v>964</v>
      </c>
      <c r="E324" s="52" t="s">
        <v>75</v>
      </c>
      <c r="F324" s="22" t="s">
        <v>1252</v>
      </c>
      <c r="G324" s="2" t="s">
        <v>5</v>
      </c>
      <c r="H324" s="2"/>
      <c r="I324" s="2"/>
      <c r="J324" s="10" t="str">
        <f t="shared" si="19"/>
        <v>Ngô Thị Kiều Loan013144/HP-CCHN</v>
      </c>
      <c r="K324" s="10" t="s">
        <v>604</v>
      </c>
      <c r="L324" s="10" t="s">
        <v>975</v>
      </c>
      <c r="M324" s="10" t="s">
        <v>975</v>
      </c>
      <c r="N324" s="10"/>
      <c r="O324" s="10"/>
      <c r="P324" s="10"/>
      <c r="Q324" s="10"/>
      <c r="R324" s="10"/>
      <c r="S324" s="10"/>
      <c r="T324" s="10"/>
      <c r="U324" s="2" t="s">
        <v>951</v>
      </c>
      <c r="V324" s="2"/>
      <c r="W324" s="2" t="s">
        <v>604</v>
      </c>
      <c r="X324" s="2" t="s">
        <v>605</v>
      </c>
      <c r="Y324" s="2" t="s">
        <v>79</v>
      </c>
    </row>
    <row r="325" spans="1:25" s="23" customFormat="1" ht="47.25" x14ac:dyDescent="0.25">
      <c r="A325" s="2">
        <f>+IF(D325="","",COUNTA($D$11:D325))</f>
        <v>306</v>
      </c>
      <c r="B325" s="2"/>
      <c r="C325" s="31" t="s">
        <v>1170</v>
      </c>
      <c r="D325" s="30" t="s">
        <v>1171</v>
      </c>
      <c r="E325" s="52" t="s">
        <v>79</v>
      </c>
      <c r="F325" s="22" t="s">
        <v>1252</v>
      </c>
      <c r="G325" s="2" t="s">
        <v>5</v>
      </c>
      <c r="H325" s="2"/>
      <c r="I325" s="2"/>
      <c r="J325" s="10" t="str">
        <f t="shared" si="19"/>
        <v>Hoàng Thu Trang000669/HP-GPHN</v>
      </c>
      <c r="K325" s="10" t="s">
        <v>604</v>
      </c>
      <c r="L325" s="10"/>
      <c r="M325" s="10"/>
      <c r="N325" s="10"/>
      <c r="O325" s="10"/>
      <c r="P325" s="10"/>
      <c r="Q325" s="10"/>
      <c r="R325" s="10" t="s">
        <v>975</v>
      </c>
      <c r="S325" s="10"/>
      <c r="T325" s="10"/>
      <c r="U325" s="2" t="s">
        <v>1166</v>
      </c>
      <c r="V325" s="2"/>
      <c r="W325" s="2" t="s">
        <v>604</v>
      </c>
      <c r="X325" s="2" t="s">
        <v>605</v>
      </c>
      <c r="Y325" s="2" t="s">
        <v>79</v>
      </c>
    </row>
    <row r="326" spans="1:25" s="23" customFormat="1" ht="47.25" x14ac:dyDescent="0.25">
      <c r="A326" s="2">
        <f>+IF(D326="","",COUNTA($D$11:D326))</f>
        <v>307</v>
      </c>
      <c r="B326" s="2"/>
      <c r="C326" s="31" t="s">
        <v>1172</v>
      </c>
      <c r="D326" s="30" t="s">
        <v>1173</v>
      </c>
      <c r="E326" s="52" t="s">
        <v>79</v>
      </c>
      <c r="F326" s="22" t="s">
        <v>1252</v>
      </c>
      <c r="G326" s="2" t="s">
        <v>5</v>
      </c>
      <c r="H326" s="2"/>
      <c r="I326" s="2"/>
      <c r="J326" s="10" t="str">
        <f t="shared" si="19"/>
        <v>Lê Phương Thảo000681/HP-GPHN</v>
      </c>
      <c r="K326" s="10" t="s">
        <v>604</v>
      </c>
      <c r="L326" s="10"/>
      <c r="M326" s="10"/>
      <c r="N326" s="10"/>
      <c r="O326" s="10"/>
      <c r="P326" s="10"/>
      <c r="Q326" s="10"/>
      <c r="R326" s="10" t="s">
        <v>975</v>
      </c>
      <c r="S326" s="10"/>
      <c r="T326" s="10"/>
      <c r="U326" s="2" t="s">
        <v>1166</v>
      </c>
      <c r="V326" s="2"/>
      <c r="W326" s="2" t="s">
        <v>604</v>
      </c>
      <c r="X326" s="2" t="s">
        <v>605</v>
      </c>
      <c r="Y326" s="2" t="s">
        <v>79</v>
      </c>
    </row>
    <row r="327" spans="1:25" s="23" customFormat="1" ht="15.75" x14ac:dyDescent="0.25">
      <c r="A327" s="2" t="str">
        <f>+IF(D327="","",COUNTA($D$11:D327))</f>
        <v/>
      </c>
      <c r="B327" s="2"/>
      <c r="C327" s="6" t="s">
        <v>35</v>
      </c>
      <c r="D327" s="2"/>
      <c r="E327" s="22"/>
      <c r="F327" s="22"/>
      <c r="G327" s="2"/>
      <c r="H327" s="2"/>
      <c r="I327" s="2"/>
      <c r="J327" s="10"/>
      <c r="K327" s="10"/>
      <c r="L327" s="10"/>
      <c r="M327" s="10"/>
      <c r="N327" s="10"/>
      <c r="O327" s="10"/>
      <c r="P327" s="10"/>
      <c r="Q327" s="10"/>
      <c r="R327" s="10"/>
      <c r="S327" s="10"/>
      <c r="T327" s="10"/>
      <c r="U327" s="2"/>
      <c r="V327" s="2"/>
      <c r="W327" s="2"/>
      <c r="X327" s="2"/>
      <c r="Y327" s="2" t="e">
        <f>+VLOOKUP(#REF!,[1]Sheet1!D$6:J$555,7,0)</f>
        <v>#REF!</v>
      </c>
    </row>
    <row r="328" spans="1:25" s="23" customFormat="1" ht="63" x14ac:dyDescent="0.25">
      <c r="A328" s="2">
        <f>+IF(D328="","",COUNTA($D$11:D328))</f>
        <v>308</v>
      </c>
      <c r="B328" s="2">
        <v>1</v>
      </c>
      <c r="C328" s="38" t="s">
        <v>640</v>
      </c>
      <c r="D328" s="25" t="s">
        <v>641</v>
      </c>
      <c r="E328" s="57" t="s">
        <v>642</v>
      </c>
      <c r="F328" s="22" t="s">
        <v>1252</v>
      </c>
      <c r="G328" s="2" t="s">
        <v>643</v>
      </c>
      <c r="H328" s="2"/>
      <c r="I328" s="2"/>
      <c r="J328" s="10" t="str">
        <f t="shared" si="19"/>
        <v>Bùi Thanh Doanh000260/HP-CCHN, QĐ 786/QĐ-SYT</v>
      </c>
      <c r="K328" s="10" t="s">
        <v>644</v>
      </c>
      <c r="L328" s="10" t="s">
        <v>975</v>
      </c>
      <c r="M328" s="10" t="s">
        <v>975</v>
      </c>
      <c r="N328" s="10"/>
      <c r="O328" s="10"/>
      <c r="P328" s="10"/>
      <c r="Q328" s="10"/>
      <c r="R328" s="10"/>
      <c r="S328" s="10"/>
      <c r="T328" s="10"/>
      <c r="U328" s="2" t="s">
        <v>43</v>
      </c>
      <c r="V328" s="2"/>
      <c r="W328" s="2" t="s">
        <v>644</v>
      </c>
      <c r="X328" s="2" t="s">
        <v>145</v>
      </c>
      <c r="Y328" s="2" t="s">
        <v>645</v>
      </c>
    </row>
    <row r="329" spans="1:25" s="23" customFormat="1" ht="47.25" x14ac:dyDescent="0.25">
      <c r="A329" s="2">
        <f>+IF(D329="","",COUNTA($D$11:D329))</f>
        <v>309</v>
      </c>
      <c r="B329" s="2"/>
      <c r="C329" s="24" t="s">
        <v>1248</v>
      </c>
      <c r="D329" s="10" t="s">
        <v>1238</v>
      </c>
      <c r="E329" s="52" t="s">
        <v>1239</v>
      </c>
      <c r="F329" s="22" t="s">
        <v>1252</v>
      </c>
      <c r="G329" s="2" t="s">
        <v>1240</v>
      </c>
      <c r="H329" s="2"/>
      <c r="I329" s="2"/>
      <c r="J329" s="10" t="str">
        <f t="shared" si="19"/>
        <v>Nguyễn Thị Phương Loan006713/HP-CCHN</v>
      </c>
      <c r="K329" s="10" t="s">
        <v>644</v>
      </c>
      <c r="L329" s="10"/>
      <c r="M329" s="10"/>
      <c r="N329" s="10"/>
      <c r="O329" s="10"/>
      <c r="P329" s="10"/>
      <c r="Q329" s="10"/>
      <c r="R329" s="10"/>
      <c r="S329" s="10" t="s">
        <v>975</v>
      </c>
      <c r="T329" s="10"/>
      <c r="U329" s="2" t="s">
        <v>1235</v>
      </c>
      <c r="V329" s="2" t="s">
        <v>1053</v>
      </c>
      <c r="W329" s="2" t="s">
        <v>644</v>
      </c>
      <c r="X329" s="2" t="s">
        <v>1241</v>
      </c>
      <c r="Y329" s="2" t="s">
        <v>1242</v>
      </c>
    </row>
    <row r="330" spans="1:25" s="23" customFormat="1" ht="63" x14ac:dyDescent="0.25">
      <c r="A330" s="2">
        <f>+IF(D330="","",COUNTA($D$11:D330))</f>
        <v>310</v>
      </c>
      <c r="B330" s="2">
        <v>2</v>
      </c>
      <c r="C330" s="24" t="s">
        <v>646</v>
      </c>
      <c r="D330" s="10" t="s">
        <v>647</v>
      </c>
      <c r="E330" s="52" t="s">
        <v>648</v>
      </c>
      <c r="F330" s="22" t="s">
        <v>1259</v>
      </c>
      <c r="G330" s="2" t="s">
        <v>643</v>
      </c>
      <c r="H330" s="2"/>
      <c r="I330" s="2"/>
      <c r="J330" s="10" t="str">
        <f t="shared" si="19"/>
        <v>Vũ Văn Dương038269/BYT-CCHN;
Số 1568/QĐ-SYT</v>
      </c>
      <c r="K330" s="10" t="s">
        <v>644</v>
      </c>
      <c r="L330" s="10" t="s">
        <v>981</v>
      </c>
      <c r="M330" s="10" t="s">
        <v>981</v>
      </c>
      <c r="N330" s="10"/>
      <c r="O330" s="10"/>
      <c r="P330" s="10"/>
      <c r="Q330" s="10"/>
      <c r="R330" s="10"/>
      <c r="S330" s="10"/>
      <c r="T330" s="10"/>
      <c r="U330" s="2" t="s">
        <v>649</v>
      </c>
      <c r="V330" s="2"/>
      <c r="W330" s="2" t="s">
        <v>644</v>
      </c>
      <c r="X330" s="2" t="s">
        <v>145</v>
      </c>
      <c r="Y330" s="2" t="s">
        <v>60</v>
      </c>
    </row>
    <row r="331" spans="1:25" s="23" customFormat="1" ht="63" x14ac:dyDescent="0.25">
      <c r="A331" s="2">
        <f>+IF(D331="","",COUNTA($D$11:D331))</f>
        <v>311</v>
      </c>
      <c r="B331" s="2">
        <v>3</v>
      </c>
      <c r="C331" s="22" t="s">
        <v>1011</v>
      </c>
      <c r="D331" s="2" t="s">
        <v>1103</v>
      </c>
      <c r="E331" s="22" t="s">
        <v>1104</v>
      </c>
      <c r="F331" s="22" t="s">
        <v>1255</v>
      </c>
      <c r="G331" s="2" t="s">
        <v>643</v>
      </c>
      <c r="H331" s="2"/>
      <c r="I331" s="2"/>
      <c r="J331" s="10" t="str">
        <f t="shared" si="19"/>
        <v>Nguyễn Đình Phúc011084/HP-CCHN; QĐ số 06/QĐ-SYT</v>
      </c>
      <c r="K331" s="10" t="s">
        <v>644</v>
      </c>
      <c r="L331" s="2"/>
      <c r="M331" s="10" t="s">
        <v>978</v>
      </c>
      <c r="N331" s="10"/>
      <c r="O331" s="10"/>
      <c r="P331" s="10"/>
      <c r="Q331" s="10"/>
      <c r="R331" s="10"/>
      <c r="S331" s="10"/>
      <c r="T331" s="10"/>
      <c r="U331" s="2" t="s">
        <v>1030</v>
      </c>
      <c r="V331" s="2"/>
      <c r="W331" s="2" t="s">
        <v>644</v>
      </c>
      <c r="X331" s="2" t="s">
        <v>145</v>
      </c>
      <c r="Y331" s="2" t="s">
        <v>387</v>
      </c>
    </row>
    <row r="332" spans="1:25" s="23" customFormat="1" ht="47.25" x14ac:dyDescent="0.25">
      <c r="A332" s="2">
        <f>+IF(D332="","",COUNTA($D$11:D332))</f>
        <v>312</v>
      </c>
      <c r="B332" s="2">
        <v>4</v>
      </c>
      <c r="C332" s="22" t="s">
        <v>1090</v>
      </c>
      <c r="D332" s="2" t="s">
        <v>1091</v>
      </c>
      <c r="E332" s="22" t="s">
        <v>1092</v>
      </c>
      <c r="F332" s="22" t="s">
        <v>1252</v>
      </c>
      <c r="G332" s="2" t="s">
        <v>1093</v>
      </c>
      <c r="H332" s="2"/>
      <c r="I332" s="2"/>
      <c r="J332" s="10" t="str">
        <f t="shared" ref="J332" si="20">+C332&amp;D332</f>
        <v>Đỗ Quốc Anh013475/HP-CCHN</v>
      </c>
      <c r="K332" s="10" t="s">
        <v>644</v>
      </c>
      <c r="L332" s="2"/>
      <c r="M332" s="10"/>
      <c r="N332" s="10"/>
      <c r="O332" s="10" t="s">
        <v>975</v>
      </c>
      <c r="P332" s="10"/>
      <c r="Q332" s="10"/>
      <c r="R332" s="10"/>
      <c r="S332" s="10"/>
      <c r="T332" s="10"/>
      <c r="U332" s="2" t="s">
        <v>1089</v>
      </c>
      <c r="V332" s="2"/>
      <c r="W332" s="2" t="s">
        <v>644</v>
      </c>
      <c r="X332" s="2" t="s">
        <v>1094</v>
      </c>
      <c r="Y332" s="2" t="s">
        <v>60</v>
      </c>
    </row>
    <row r="333" spans="1:25" s="23" customFormat="1" ht="78.75" x14ac:dyDescent="0.25">
      <c r="A333" s="2">
        <f>+IF(D333="","",COUNTA($D$11:D333))</f>
        <v>313</v>
      </c>
      <c r="B333" s="2">
        <v>5</v>
      </c>
      <c r="C333" s="24" t="s">
        <v>650</v>
      </c>
      <c r="D333" s="10" t="s">
        <v>651</v>
      </c>
      <c r="E333" s="52" t="s">
        <v>75</v>
      </c>
      <c r="F333" s="22" t="s">
        <v>1252</v>
      </c>
      <c r="G333" s="2" t="s">
        <v>7</v>
      </c>
      <c r="H333" s="2"/>
      <c r="I333" s="2"/>
      <c r="J333" s="10" t="str">
        <f t="shared" si="19"/>
        <v>Hoàng Thị Quý009403/HP-CCHN</v>
      </c>
      <c r="K333" s="10" t="s">
        <v>644</v>
      </c>
      <c r="L333" s="10" t="s">
        <v>975</v>
      </c>
      <c r="M333" s="10" t="s">
        <v>975</v>
      </c>
      <c r="N333" s="10"/>
      <c r="O333" s="10"/>
      <c r="P333" s="10"/>
      <c r="Q333" s="10"/>
      <c r="R333" s="10"/>
      <c r="S333" s="10"/>
      <c r="T333" s="10"/>
      <c r="U333" s="2" t="s">
        <v>43</v>
      </c>
      <c r="V333" s="2"/>
      <c r="W333" s="2" t="s">
        <v>644</v>
      </c>
      <c r="X333" s="2" t="s">
        <v>145</v>
      </c>
      <c r="Y333" s="2" t="s">
        <v>14</v>
      </c>
    </row>
    <row r="334" spans="1:25" s="23" customFormat="1" ht="78.75" x14ac:dyDescent="0.25">
      <c r="A334" s="2">
        <f>+IF(D334="","",COUNTA($D$11:D334))</f>
        <v>314</v>
      </c>
      <c r="B334" s="2">
        <v>5</v>
      </c>
      <c r="C334" s="24" t="s">
        <v>143</v>
      </c>
      <c r="D334" s="10" t="s">
        <v>652</v>
      </c>
      <c r="E334" s="52" t="s">
        <v>75</v>
      </c>
      <c r="F334" s="22" t="s">
        <v>1255</v>
      </c>
      <c r="G334" s="2" t="s">
        <v>5</v>
      </c>
      <c r="H334" s="2"/>
      <c r="I334" s="2"/>
      <c r="J334" s="10" t="str">
        <f t="shared" si="19"/>
        <v>Nguyễn Thị Trang011068/HP-CCHN</v>
      </c>
      <c r="K334" s="10" t="s">
        <v>644</v>
      </c>
      <c r="L334" s="10" t="s">
        <v>978</v>
      </c>
      <c r="M334" s="10" t="s">
        <v>978</v>
      </c>
      <c r="N334" s="10"/>
      <c r="O334" s="10"/>
      <c r="P334" s="10"/>
      <c r="Q334" s="10"/>
      <c r="R334" s="10"/>
      <c r="S334" s="10"/>
      <c r="T334" s="10"/>
      <c r="U334" s="2" t="s">
        <v>43</v>
      </c>
      <c r="V334" s="2"/>
      <c r="W334" s="2" t="s">
        <v>644</v>
      </c>
      <c r="X334" s="2" t="s">
        <v>145</v>
      </c>
      <c r="Y334" s="2" t="s">
        <v>79</v>
      </c>
    </row>
    <row r="335" spans="1:25" s="23" customFormat="1" ht="47.25" x14ac:dyDescent="0.25">
      <c r="A335" s="2">
        <f>+IF(D335="","",COUNTA($D$11:D335))</f>
        <v>315</v>
      </c>
      <c r="B335" s="2">
        <v>6</v>
      </c>
      <c r="C335" s="24" t="s">
        <v>653</v>
      </c>
      <c r="D335" s="27" t="s">
        <v>654</v>
      </c>
      <c r="E335" s="52" t="s">
        <v>219</v>
      </c>
      <c r="F335" s="22" t="s">
        <v>1259</v>
      </c>
      <c r="G335" s="2" t="s">
        <v>5</v>
      </c>
      <c r="H335" s="2"/>
      <c r="I335" s="2"/>
      <c r="J335" s="10" t="str">
        <f t="shared" si="19"/>
        <v>Trịnh Thị Kim Liên004861/HP-CCHN</v>
      </c>
      <c r="K335" s="10" t="s">
        <v>644</v>
      </c>
      <c r="L335" s="10" t="s">
        <v>981</v>
      </c>
      <c r="M335" s="10" t="s">
        <v>981</v>
      </c>
      <c r="N335" s="10"/>
      <c r="O335" s="10"/>
      <c r="P335" s="10"/>
      <c r="Q335" s="10"/>
      <c r="R335" s="10"/>
      <c r="S335" s="10"/>
      <c r="T335" s="10"/>
      <c r="U335" s="2" t="s">
        <v>472</v>
      </c>
      <c r="V335" s="2"/>
      <c r="W335" s="2" t="s">
        <v>644</v>
      </c>
      <c r="X335" s="2" t="s">
        <v>145</v>
      </c>
      <c r="Y335" s="2" t="s">
        <v>79</v>
      </c>
    </row>
    <row r="336" spans="1:25" s="23" customFormat="1" ht="78.75" x14ac:dyDescent="0.25">
      <c r="A336" s="2">
        <f>+IF(D336="","",COUNTA($D$11:D336))</f>
        <v>316</v>
      </c>
      <c r="B336" s="2">
        <v>7</v>
      </c>
      <c r="C336" s="29" t="s">
        <v>655</v>
      </c>
      <c r="D336" s="30" t="s">
        <v>656</v>
      </c>
      <c r="E336" s="52" t="s">
        <v>84</v>
      </c>
      <c r="F336" s="22" t="s">
        <v>1256</v>
      </c>
      <c r="G336" s="2" t="s">
        <v>5</v>
      </c>
      <c r="H336" s="2"/>
      <c r="I336" s="2"/>
      <c r="J336" s="10" t="str">
        <f t="shared" si="19"/>
        <v>Nguyễn Thị Dung013245/HP-CCHN</v>
      </c>
      <c r="K336" s="10" t="s">
        <v>644</v>
      </c>
      <c r="L336" s="10" t="s">
        <v>979</v>
      </c>
      <c r="M336" s="10" t="s">
        <v>979</v>
      </c>
      <c r="N336" s="10"/>
      <c r="O336" s="10"/>
      <c r="P336" s="10"/>
      <c r="Q336" s="10"/>
      <c r="R336" s="10"/>
      <c r="S336" s="10"/>
      <c r="T336" s="10"/>
      <c r="U336" s="2" t="s">
        <v>289</v>
      </c>
      <c r="V336" s="2"/>
      <c r="W336" s="2" t="s">
        <v>644</v>
      </c>
      <c r="X336" s="2" t="s">
        <v>145</v>
      </c>
      <c r="Y336" s="2" t="s">
        <v>79</v>
      </c>
    </row>
    <row r="337" spans="1:25" s="23" customFormat="1" ht="15.75" x14ac:dyDescent="0.25">
      <c r="A337" s="2" t="str">
        <f>+IF(D337="","",COUNTA($D$11:D337))</f>
        <v/>
      </c>
      <c r="B337" s="2"/>
      <c r="C337" s="6" t="s">
        <v>36</v>
      </c>
      <c r="D337" s="2"/>
      <c r="E337" s="22"/>
      <c r="F337" s="22"/>
      <c r="G337" s="2"/>
      <c r="H337" s="2"/>
      <c r="I337" s="2"/>
      <c r="J337" s="10"/>
      <c r="K337" s="10"/>
      <c r="L337" s="10"/>
      <c r="M337" s="10"/>
      <c r="N337" s="10"/>
      <c r="O337" s="10"/>
      <c r="P337" s="10"/>
      <c r="Q337" s="10"/>
      <c r="R337" s="10"/>
      <c r="S337" s="10"/>
      <c r="T337" s="10"/>
      <c r="U337" s="2"/>
      <c r="V337" s="2"/>
      <c r="W337" s="2"/>
      <c r="X337" s="2"/>
      <c r="Y337" s="2" t="e">
        <f>+VLOOKUP(#REF!,[1]Sheet1!D$6:J$555,7,0)</f>
        <v>#REF!</v>
      </c>
    </row>
    <row r="338" spans="1:25" s="23" customFormat="1" ht="47.25" x14ac:dyDescent="0.25">
      <c r="A338" s="2">
        <f>+IF(D338="","",COUNTA($D$11:D338))</f>
        <v>317</v>
      </c>
      <c r="B338" s="2">
        <v>1</v>
      </c>
      <c r="C338" s="24" t="s">
        <v>657</v>
      </c>
      <c r="D338" s="10" t="s">
        <v>658</v>
      </c>
      <c r="E338" s="52" t="s">
        <v>659</v>
      </c>
      <c r="F338" s="22" t="s">
        <v>1252</v>
      </c>
      <c r="G338" s="2" t="s">
        <v>660</v>
      </c>
      <c r="H338" s="2"/>
      <c r="I338" s="2"/>
      <c r="J338" s="10" t="str">
        <f t="shared" si="19"/>
        <v>Nguyễn Đỗ Hưng009075/HP-CCHN</v>
      </c>
      <c r="K338" s="10" t="s">
        <v>594</v>
      </c>
      <c r="L338" s="10" t="s">
        <v>975</v>
      </c>
      <c r="M338" s="10" t="s">
        <v>975</v>
      </c>
      <c r="N338" s="10"/>
      <c r="O338" s="10"/>
      <c r="P338" s="10"/>
      <c r="Q338" s="10"/>
      <c r="R338" s="10"/>
      <c r="S338" s="10"/>
      <c r="T338" s="10"/>
      <c r="U338" s="2" t="s">
        <v>43</v>
      </c>
      <c r="V338" s="2"/>
      <c r="W338" s="2" t="s">
        <v>594</v>
      </c>
      <c r="X338" s="2" t="s">
        <v>661</v>
      </c>
      <c r="Y338" s="2" t="str">
        <f>+VLOOKUP(C338,[1]Sheet1!D$6:J$555,7,0)</f>
        <v>Trưởng khoa</v>
      </c>
    </row>
    <row r="339" spans="1:25" s="23" customFormat="1" ht="47.25" x14ac:dyDescent="0.25">
      <c r="A339" s="2">
        <f>+IF(D339="","",COUNTA($D$11:D339))</f>
        <v>318</v>
      </c>
      <c r="B339" s="2">
        <v>2</v>
      </c>
      <c r="C339" s="20" t="s">
        <v>662</v>
      </c>
      <c r="D339" s="10" t="s">
        <v>663</v>
      </c>
      <c r="E339" s="52" t="s">
        <v>659</v>
      </c>
      <c r="F339" s="22" t="s">
        <v>1252</v>
      </c>
      <c r="G339" s="2" t="s">
        <v>664</v>
      </c>
      <c r="H339" s="2"/>
      <c r="I339" s="2"/>
      <c r="J339" s="10" t="str">
        <f t="shared" si="19"/>
        <v>Nguyễn Minh Hồng006509/HP-CCHN</v>
      </c>
      <c r="K339" s="10" t="s">
        <v>594</v>
      </c>
      <c r="L339" s="10" t="s">
        <v>975</v>
      </c>
      <c r="M339" s="10" t="s">
        <v>975</v>
      </c>
      <c r="N339" s="10"/>
      <c r="O339" s="10"/>
      <c r="P339" s="10"/>
      <c r="Q339" s="10"/>
      <c r="R339" s="10"/>
      <c r="S339" s="10"/>
      <c r="T339" s="10"/>
      <c r="U339" s="2" t="s">
        <v>43</v>
      </c>
      <c r="V339" s="2"/>
      <c r="W339" s="2" t="s">
        <v>594</v>
      </c>
      <c r="X339" s="2" t="s">
        <v>661</v>
      </c>
      <c r="Y339" s="2" t="str">
        <f>+VLOOKUP(C339,[1]Sheet1!D$6:J$555,7,0)</f>
        <v xml:space="preserve">Bác sĩ </v>
      </c>
    </row>
    <row r="340" spans="1:25" s="23" customFormat="1" ht="47.25" x14ac:dyDescent="0.25">
      <c r="A340" s="2">
        <f>+IF(D340="","",COUNTA($D$11:D340))</f>
        <v>319</v>
      </c>
      <c r="B340" s="2">
        <v>3</v>
      </c>
      <c r="C340" s="20" t="s">
        <v>665</v>
      </c>
      <c r="D340" s="10" t="s">
        <v>666</v>
      </c>
      <c r="E340" s="52" t="s">
        <v>659</v>
      </c>
      <c r="F340" s="22" t="s">
        <v>1252</v>
      </c>
      <c r="G340" s="2" t="s">
        <v>664</v>
      </c>
      <c r="H340" s="2"/>
      <c r="I340" s="2"/>
      <c r="J340" s="10" t="str">
        <f t="shared" si="19"/>
        <v>Phạm Đình Kiên003342/HP-CCHN</v>
      </c>
      <c r="K340" s="10" t="s">
        <v>594</v>
      </c>
      <c r="L340" s="10" t="s">
        <v>977</v>
      </c>
      <c r="M340" s="10" t="s">
        <v>975</v>
      </c>
      <c r="N340" s="10"/>
      <c r="O340" s="10"/>
      <c r="P340" s="10"/>
      <c r="Q340" s="10"/>
      <c r="R340" s="10"/>
      <c r="S340" s="10"/>
      <c r="T340" s="10"/>
      <c r="U340" s="2" t="s">
        <v>43</v>
      </c>
      <c r="V340" s="2"/>
      <c r="W340" s="2" t="s">
        <v>594</v>
      </c>
      <c r="X340" s="2" t="s">
        <v>661</v>
      </c>
      <c r="Y340" s="2" t="str">
        <f>+VLOOKUP(C340,[1]Sheet1!D$6:J$555,7,0)</f>
        <v xml:space="preserve">Bác sĩ </v>
      </c>
    </row>
    <row r="341" spans="1:25" s="23" customFormat="1" ht="47.25" x14ac:dyDescent="0.25">
      <c r="A341" s="2">
        <f>+IF(D341="","",COUNTA($D$11:D341))</f>
        <v>320</v>
      </c>
      <c r="B341" s="2">
        <v>4</v>
      </c>
      <c r="C341" s="24" t="s">
        <v>667</v>
      </c>
      <c r="D341" s="27" t="s">
        <v>668</v>
      </c>
      <c r="E341" s="52" t="s">
        <v>669</v>
      </c>
      <c r="F341" s="22" t="s">
        <v>1252</v>
      </c>
      <c r="G341" s="2" t="s">
        <v>670</v>
      </c>
      <c r="H341" s="2"/>
      <c r="I341" s="2"/>
      <c r="J341" s="10" t="str">
        <f t="shared" si="19"/>
        <v>Vũ Thị Luyên012868/HP-CCHN</v>
      </c>
      <c r="K341" s="10" t="s">
        <v>594</v>
      </c>
      <c r="L341" s="10" t="s">
        <v>976</v>
      </c>
      <c r="M341" s="10" t="s">
        <v>975</v>
      </c>
      <c r="N341" s="10"/>
      <c r="O341" s="10"/>
      <c r="P341" s="10"/>
      <c r="Q341" s="10"/>
      <c r="R341" s="10"/>
      <c r="S341" s="10"/>
      <c r="T341" s="10"/>
      <c r="U341" s="2" t="s">
        <v>589</v>
      </c>
      <c r="V341" s="2"/>
      <c r="W341" s="2" t="s">
        <v>594</v>
      </c>
      <c r="X341" s="2" t="s">
        <v>661</v>
      </c>
      <c r="Y341" s="2" t="str">
        <f>+VLOOKUP(C341,[1]Sheet1!D$6:J$555,7,0)</f>
        <v xml:space="preserve">Bác sĩ </v>
      </c>
    </row>
    <row r="342" spans="1:25" s="23" customFormat="1" ht="47.25" x14ac:dyDescent="0.25">
      <c r="A342" s="2">
        <f>+IF(D342="","",COUNTA($D$11:D342))</f>
        <v>321</v>
      </c>
      <c r="B342" s="2">
        <v>5</v>
      </c>
      <c r="C342" s="24" t="s">
        <v>905</v>
      </c>
      <c r="D342" s="27" t="s">
        <v>906</v>
      </c>
      <c r="E342" s="52" t="s">
        <v>669</v>
      </c>
      <c r="F342" s="22" t="s">
        <v>1252</v>
      </c>
      <c r="G342" s="2" t="s">
        <v>670</v>
      </c>
      <c r="H342" s="2"/>
      <c r="I342" s="2"/>
      <c r="J342" s="10" t="str">
        <f t="shared" si="19"/>
        <v>Nguyễn Thị Hà012867/HP-CCHN</v>
      </c>
      <c r="K342" s="10" t="s">
        <v>594</v>
      </c>
      <c r="L342" s="10" t="s">
        <v>975</v>
      </c>
      <c r="M342" s="10" t="s">
        <v>975</v>
      </c>
      <c r="N342" s="10"/>
      <c r="O342" s="10"/>
      <c r="P342" s="10"/>
      <c r="Q342" s="10"/>
      <c r="R342" s="10"/>
      <c r="S342" s="10"/>
      <c r="T342" s="10"/>
      <c r="U342" s="2" t="s">
        <v>589</v>
      </c>
      <c r="V342" s="2"/>
      <c r="W342" s="2" t="s">
        <v>594</v>
      </c>
      <c r="X342" s="2" t="s">
        <v>594</v>
      </c>
      <c r="Y342" s="2" t="str">
        <f>+VLOOKUP(C342,[1]Sheet1!D$6:J$555,7,0)</f>
        <v xml:space="preserve">Bác sĩ </v>
      </c>
    </row>
    <row r="343" spans="1:25" s="23" customFormat="1" ht="47.25" x14ac:dyDescent="0.25">
      <c r="A343" s="2">
        <f>+IF(D343="","",COUNTA($D$11:D343))</f>
        <v>322</v>
      </c>
      <c r="B343" s="2">
        <v>6</v>
      </c>
      <c r="C343" s="24" t="s">
        <v>989</v>
      </c>
      <c r="D343" s="27" t="s">
        <v>990</v>
      </c>
      <c r="E343" s="52" t="s">
        <v>659</v>
      </c>
      <c r="F343" s="22" t="s">
        <v>1252</v>
      </c>
      <c r="G343" s="2" t="s">
        <v>664</v>
      </c>
      <c r="H343" s="2"/>
      <c r="I343" s="2"/>
      <c r="J343" s="10" t="str">
        <f t="shared" si="19"/>
        <v>Vũ Thúy Nga003912/HP-CCHN</v>
      </c>
      <c r="K343" s="10" t="s">
        <v>594</v>
      </c>
      <c r="L343" s="10" t="s">
        <v>981</v>
      </c>
      <c r="M343" s="10" t="s">
        <v>975</v>
      </c>
      <c r="N343" s="10"/>
      <c r="O343" s="10"/>
      <c r="P343" s="10"/>
      <c r="Q343" s="10"/>
      <c r="R343" s="10"/>
      <c r="S343" s="10"/>
      <c r="T343" s="10"/>
      <c r="U343" s="2" t="s">
        <v>911</v>
      </c>
      <c r="V343" s="2"/>
      <c r="W343" s="2" t="s">
        <v>594</v>
      </c>
      <c r="X343" s="2" t="s">
        <v>594</v>
      </c>
      <c r="Y343" s="2"/>
    </row>
    <row r="344" spans="1:25" s="23" customFormat="1" ht="78.75" x14ac:dyDescent="0.25">
      <c r="A344" s="2">
        <f>+IF(D344="","",COUNTA($D$11:D344))</f>
        <v>323</v>
      </c>
      <c r="B344" s="2">
        <v>7</v>
      </c>
      <c r="C344" s="24" t="s">
        <v>671</v>
      </c>
      <c r="D344" s="10" t="s">
        <v>672</v>
      </c>
      <c r="E344" s="52" t="s">
        <v>75</v>
      </c>
      <c r="F344" s="22" t="s">
        <v>1252</v>
      </c>
      <c r="G344" s="2" t="s">
        <v>7</v>
      </c>
      <c r="H344" s="2"/>
      <c r="I344" s="2"/>
      <c r="J344" s="10" t="str">
        <f t="shared" si="19"/>
        <v>Phạm Thị Hương009346/HP-CCHN</v>
      </c>
      <c r="K344" s="10" t="s">
        <v>594</v>
      </c>
      <c r="L344" s="10" t="s">
        <v>975</v>
      </c>
      <c r="M344" s="10" t="s">
        <v>975</v>
      </c>
      <c r="N344" s="10"/>
      <c r="O344" s="10"/>
      <c r="P344" s="10"/>
      <c r="Q344" s="10"/>
      <c r="R344" s="10"/>
      <c r="S344" s="10"/>
      <c r="T344" s="10"/>
      <c r="U344" s="2" t="s">
        <v>43</v>
      </c>
      <c r="V344" s="2"/>
      <c r="W344" s="2" t="s">
        <v>594</v>
      </c>
      <c r="X344" s="2" t="s">
        <v>661</v>
      </c>
      <c r="Y344" s="2" t="str">
        <f>+VLOOKUP(C344,[1]Sheet1!D$6:J$555,7,0)</f>
        <v>Điều dưỡng trưởng</v>
      </c>
    </row>
    <row r="345" spans="1:25" s="23" customFormat="1" ht="78.75" x14ac:dyDescent="0.25">
      <c r="A345" s="2">
        <f>+IF(D345="","",COUNTA($D$11:D345))</f>
        <v>324</v>
      </c>
      <c r="B345" s="2">
        <v>8</v>
      </c>
      <c r="C345" s="24" t="s">
        <v>673</v>
      </c>
      <c r="D345" s="10" t="s">
        <v>674</v>
      </c>
      <c r="E345" s="52" t="s">
        <v>75</v>
      </c>
      <c r="F345" s="22" t="s">
        <v>1252</v>
      </c>
      <c r="G345" s="2" t="s">
        <v>5</v>
      </c>
      <c r="H345" s="2"/>
      <c r="I345" s="2"/>
      <c r="J345" s="10" t="str">
        <f t="shared" si="19"/>
        <v>Đào Thị Duyên009344/HP-CCHN</v>
      </c>
      <c r="K345" s="10" t="s">
        <v>594</v>
      </c>
      <c r="L345" s="10" t="s">
        <v>975</v>
      </c>
      <c r="M345" s="10" t="s">
        <v>975</v>
      </c>
      <c r="N345" s="10"/>
      <c r="O345" s="10"/>
      <c r="P345" s="10"/>
      <c r="Q345" s="10"/>
      <c r="R345" s="10"/>
      <c r="S345" s="10"/>
      <c r="T345" s="10"/>
      <c r="U345" s="2" t="s">
        <v>43</v>
      </c>
      <c r="V345" s="2"/>
      <c r="W345" s="2" t="s">
        <v>594</v>
      </c>
      <c r="X345" s="2" t="s">
        <v>661</v>
      </c>
      <c r="Y345" s="2" t="s">
        <v>79</v>
      </c>
    </row>
    <row r="346" spans="1:25" s="23" customFormat="1" ht="78.75" x14ac:dyDescent="0.25">
      <c r="A346" s="2">
        <f>+IF(D346="","",COUNTA($D$11:D346))</f>
        <v>325</v>
      </c>
      <c r="B346" s="2">
        <v>9</v>
      </c>
      <c r="C346" s="24" t="s">
        <v>675</v>
      </c>
      <c r="D346" s="10" t="s">
        <v>676</v>
      </c>
      <c r="E346" s="52" t="s">
        <v>75</v>
      </c>
      <c r="F346" s="22" t="s">
        <v>1252</v>
      </c>
      <c r="G346" s="2" t="s">
        <v>5</v>
      </c>
      <c r="H346" s="2"/>
      <c r="I346" s="2"/>
      <c r="J346" s="10" t="str">
        <f t="shared" si="19"/>
        <v>Nguyễn Thị Duyên010152/HP-CCHN</v>
      </c>
      <c r="K346" s="10" t="s">
        <v>594</v>
      </c>
      <c r="L346" s="10" t="s">
        <v>976</v>
      </c>
      <c r="M346" s="10" t="s">
        <v>975</v>
      </c>
      <c r="N346" s="10"/>
      <c r="O346" s="10"/>
      <c r="P346" s="10"/>
      <c r="Q346" s="10"/>
      <c r="R346" s="10"/>
      <c r="S346" s="10"/>
      <c r="T346" s="10"/>
      <c r="U346" s="2" t="s">
        <v>43</v>
      </c>
      <c r="V346" s="2"/>
      <c r="W346" s="2" t="s">
        <v>594</v>
      </c>
      <c r="X346" s="2" t="s">
        <v>661</v>
      </c>
      <c r="Y346" s="2" t="s">
        <v>79</v>
      </c>
    </row>
    <row r="347" spans="1:25" s="23" customFormat="1" ht="78.75" x14ac:dyDescent="0.25">
      <c r="A347" s="2">
        <f>+IF(D347="","",COUNTA($D$11:D347))</f>
        <v>326</v>
      </c>
      <c r="B347" s="2">
        <v>10</v>
      </c>
      <c r="C347" s="24" t="s">
        <v>677</v>
      </c>
      <c r="D347" s="10" t="s">
        <v>678</v>
      </c>
      <c r="E347" s="52" t="s">
        <v>75</v>
      </c>
      <c r="F347" s="22" t="s">
        <v>1252</v>
      </c>
      <c r="G347" s="2" t="s">
        <v>5</v>
      </c>
      <c r="H347" s="2"/>
      <c r="I347" s="2"/>
      <c r="J347" s="10" t="str">
        <f t="shared" si="19"/>
        <v>Trần Thu Huyền009351/HP-CCHN</v>
      </c>
      <c r="K347" s="10" t="s">
        <v>594</v>
      </c>
      <c r="L347" s="10" t="s">
        <v>981</v>
      </c>
      <c r="M347" s="10" t="s">
        <v>975</v>
      </c>
      <c r="N347" s="10"/>
      <c r="O347" s="10"/>
      <c r="P347" s="10"/>
      <c r="Q347" s="10"/>
      <c r="R347" s="10"/>
      <c r="S347" s="10"/>
      <c r="T347" s="10"/>
      <c r="U347" s="2" t="s">
        <v>43</v>
      </c>
      <c r="V347" s="2"/>
      <c r="W347" s="2" t="s">
        <v>594</v>
      </c>
      <c r="X347" s="2" t="s">
        <v>661</v>
      </c>
      <c r="Y347" s="2" t="s">
        <v>79</v>
      </c>
    </row>
    <row r="348" spans="1:25" s="23" customFormat="1" ht="47.25" x14ac:dyDescent="0.25">
      <c r="A348" s="2">
        <f>+IF(D348="","",COUNTA($D$11:D348))</f>
        <v>327</v>
      </c>
      <c r="B348" s="2">
        <v>11</v>
      </c>
      <c r="C348" s="24" t="s">
        <v>679</v>
      </c>
      <c r="D348" s="10" t="s">
        <v>680</v>
      </c>
      <c r="E348" s="52" t="s">
        <v>5</v>
      </c>
      <c r="F348" s="22" t="s">
        <v>1252</v>
      </c>
      <c r="G348" s="2" t="s">
        <v>5</v>
      </c>
      <c r="H348" s="2"/>
      <c r="I348" s="2"/>
      <c r="J348" s="10" t="str">
        <f t="shared" si="19"/>
        <v>Nguyễn Văn Năm001365/TH-CCHN</v>
      </c>
      <c r="K348" s="10" t="s">
        <v>594</v>
      </c>
      <c r="L348" s="10" t="s">
        <v>975</v>
      </c>
      <c r="M348" s="10" t="s">
        <v>975</v>
      </c>
      <c r="N348" s="10"/>
      <c r="O348" s="10"/>
      <c r="P348" s="10"/>
      <c r="Q348" s="10"/>
      <c r="R348" s="10"/>
      <c r="S348" s="10"/>
      <c r="T348" s="10"/>
      <c r="U348" s="2" t="s">
        <v>43</v>
      </c>
      <c r="V348" s="2"/>
      <c r="W348" s="2" t="s">
        <v>594</v>
      </c>
      <c r="X348" s="2" t="s">
        <v>661</v>
      </c>
      <c r="Y348" s="2" t="s">
        <v>79</v>
      </c>
    </row>
    <row r="349" spans="1:25" s="23" customFormat="1" ht="47.25" x14ac:dyDescent="0.25">
      <c r="A349" s="2">
        <f>+IF(D349="","",COUNTA($D$11:D349))</f>
        <v>328</v>
      </c>
      <c r="B349" s="2">
        <v>12</v>
      </c>
      <c r="C349" s="36" t="s">
        <v>681</v>
      </c>
      <c r="D349" s="32" t="s">
        <v>682</v>
      </c>
      <c r="E349" s="52" t="s">
        <v>219</v>
      </c>
      <c r="F349" s="22" t="s">
        <v>1252</v>
      </c>
      <c r="G349" s="2" t="s">
        <v>5</v>
      </c>
      <c r="H349" s="2"/>
      <c r="I349" s="2"/>
      <c r="J349" s="10" t="str">
        <f t="shared" si="19"/>
        <v>Phạm Thị Oanh005089/HP-CCHN</v>
      </c>
      <c r="K349" s="10" t="s">
        <v>594</v>
      </c>
      <c r="L349" s="10" t="s">
        <v>975</v>
      </c>
      <c r="M349" s="10" t="s">
        <v>975</v>
      </c>
      <c r="N349" s="10"/>
      <c r="O349" s="10"/>
      <c r="P349" s="10"/>
      <c r="Q349" s="10"/>
      <c r="R349" s="10"/>
      <c r="S349" s="10"/>
      <c r="T349" s="10"/>
      <c r="U349" s="2" t="s">
        <v>580</v>
      </c>
      <c r="V349" s="2"/>
      <c r="W349" s="2" t="s">
        <v>594</v>
      </c>
      <c r="X349" s="2" t="s">
        <v>661</v>
      </c>
      <c r="Y349" s="2" t="s">
        <v>79</v>
      </c>
    </row>
    <row r="350" spans="1:25" s="23" customFormat="1" ht="78.75" x14ac:dyDescent="0.25">
      <c r="A350" s="2">
        <f>+IF(D350="","",COUNTA($D$11:D350))</f>
        <v>329</v>
      </c>
      <c r="B350" s="2">
        <v>13</v>
      </c>
      <c r="C350" s="24" t="s">
        <v>683</v>
      </c>
      <c r="D350" s="25" t="s">
        <v>684</v>
      </c>
      <c r="E350" s="52" t="s">
        <v>84</v>
      </c>
      <c r="F350" s="22" t="s">
        <v>1252</v>
      </c>
      <c r="G350" s="2" t="s">
        <v>5</v>
      </c>
      <c r="H350" s="2"/>
      <c r="I350" s="2"/>
      <c r="J350" s="10" t="str">
        <f t="shared" si="19"/>
        <v>Nguyễn Thị Nhàn009369/HP-CCHN</v>
      </c>
      <c r="K350" s="10" t="s">
        <v>594</v>
      </c>
      <c r="L350" s="10" t="s">
        <v>977</v>
      </c>
      <c r="M350" s="10" t="s">
        <v>975</v>
      </c>
      <c r="N350" s="10"/>
      <c r="O350" s="10"/>
      <c r="P350" s="10"/>
      <c r="Q350" s="10"/>
      <c r="R350" s="10"/>
      <c r="S350" s="10"/>
      <c r="T350" s="10"/>
      <c r="U350" s="2" t="s">
        <v>64</v>
      </c>
      <c r="V350" s="2"/>
      <c r="W350" s="2" t="s">
        <v>594</v>
      </c>
      <c r="X350" s="2" t="s">
        <v>661</v>
      </c>
      <c r="Y350" s="2" t="s">
        <v>79</v>
      </c>
    </row>
    <row r="351" spans="1:25" s="23" customFormat="1" ht="78.75" x14ac:dyDescent="0.25">
      <c r="A351" s="2">
        <f>+IF(D351="","",COUNTA($D$11:D351))</f>
        <v>330</v>
      </c>
      <c r="B351" s="2">
        <v>14</v>
      </c>
      <c r="C351" s="24" t="s">
        <v>685</v>
      </c>
      <c r="D351" s="25" t="s">
        <v>686</v>
      </c>
      <c r="E351" s="52" t="s">
        <v>84</v>
      </c>
      <c r="F351" s="22" t="s">
        <v>1252</v>
      </c>
      <c r="G351" s="2" t="s">
        <v>5</v>
      </c>
      <c r="H351" s="2"/>
      <c r="I351" s="2"/>
      <c r="J351" s="10" t="str">
        <f t="shared" si="19"/>
        <v>Phạm Thị Hải Yến Chi010757/HP-CCHN</v>
      </c>
      <c r="K351" s="10" t="s">
        <v>594</v>
      </c>
      <c r="L351" s="10" t="s">
        <v>975</v>
      </c>
      <c r="M351" s="10" t="s">
        <v>975</v>
      </c>
      <c r="N351" s="10"/>
      <c r="O351" s="10"/>
      <c r="P351" s="10"/>
      <c r="Q351" s="10"/>
      <c r="R351" s="10"/>
      <c r="S351" s="10"/>
      <c r="T351" s="10"/>
      <c r="U351" s="2" t="s">
        <v>64</v>
      </c>
      <c r="V351" s="2"/>
      <c r="W351" s="2" t="s">
        <v>594</v>
      </c>
      <c r="X351" s="2" t="s">
        <v>661</v>
      </c>
      <c r="Y351" s="2" t="s">
        <v>79</v>
      </c>
    </row>
    <row r="352" spans="1:25" s="23" customFormat="1" ht="78.75" x14ac:dyDescent="0.25">
      <c r="A352" s="2">
        <f>+IF(D352="","",COUNTA($D$11:D352))</f>
        <v>331</v>
      </c>
      <c r="B352" s="2">
        <v>15</v>
      </c>
      <c r="C352" s="24" t="s">
        <v>687</v>
      </c>
      <c r="D352" s="27" t="s">
        <v>688</v>
      </c>
      <c r="E352" s="52" t="s">
        <v>84</v>
      </c>
      <c r="F352" s="22" t="s">
        <v>1252</v>
      </c>
      <c r="G352" s="2" t="s">
        <v>5</v>
      </c>
      <c r="H352" s="2"/>
      <c r="I352" s="2"/>
      <c r="J352" s="10" t="str">
        <f t="shared" si="19"/>
        <v>Nguyễn Khánh Toàn0007195/HD-CCHN</v>
      </c>
      <c r="K352" s="10" t="s">
        <v>594</v>
      </c>
      <c r="L352" s="10" t="s">
        <v>976</v>
      </c>
      <c r="M352" s="10" t="s">
        <v>975</v>
      </c>
      <c r="N352" s="10"/>
      <c r="O352" s="10"/>
      <c r="P352" s="10"/>
      <c r="Q352" s="10"/>
      <c r="R352" s="10"/>
      <c r="S352" s="10"/>
      <c r="T352" s="10"/>
      <c r="U352" s="2" t="s">
        <v>689</v>
      </c>
      <c r="V352" s="2"/>
      <c r="W352" s="2" t="s">
        <v>594</v>
      </c>
      <c r="X352" s="2" t="s">
        <v>661</v>
      </c>
      <c r="Y352" s="2" t="s">
        <v>79</v>
      </c>
    </row>
    <row r="353" spans="1:25" s="23" customFormat="1" ht="78.75" x14ac:dyDescent="0.25">
      <c r="A353" s="2">
        <f>+IF(D353="","",COUNTA($D$11:D353))</f>
        <v>332</v>
      </c>
      <c r="B353" s="2">
        <v>16</v>
      </c>
      <c r="C353" s="24" t="s">
        <v>690</v>
      </c>
      <c r="D353" s="25" t="s">
        <v>691</v>
      </c>
      <c r="E353" s="52" t="s">
        <v>84</v>
      </c>
      <c r="F353" s="22" t="s">
        <v>1252</v>
      </c>
      <c r="G353" s="2" t="s">
        <v>5</v>
      </c>
      <c r="H353" s="2"/>
      <c r="I353" s="2"/>
      <c r="J353" s="10" t="str">
        <f t="shared" si="19"/>
        <v>Nguyễn Hữu Mai006046/QNI-CCHN</v>
      </c>
      <c r="K353" s="10" t="s">
        <v>594</v>
      </c>
      <c r="L353" s="10" t="s">
        <v>977</v>
      </c>
      <c r="M353" s="10" t="s">
        <v>975</v>
      </c>
      <c r="N353" s="10"/>
      <c r="O353" s="10"/>
      <c r="P353" s="10"/>
      <c r="Q353" s="10"/>
      <c r="R353" s="10"/>
      <c r="S353" s="10"/>
      <c r="T353" s="10"/>
      <c r="U353" s="2" t="s">
        <v>689</v>
      </c>
      <c r="V353" s="2"/>
      <c r="W353" s="2" t="s">
        <v>594</v>
      </c>
      <c r="X353" s="2" t="s">
        <v>661</v>
      </c>
      <c r="Y353" s="2" t="s">
        <v>79</v>
      </c>
    </row>
    <row r="354" spans="1:25" s="23" customFormat="1" ht="47.25" x14ac:dyDescent="0.25">
      <c r="A354" s="2">
        <f>+IF(D354="","",COUNTA($D$11:D354))</f>
        <v>333</v>
      </c>
      <c r="B354" s="2">
        <v>17</v>
      </c>
      <c r="C354" s="24" t="s">
        <v>692</v>
      </c>
      <c r="D354" s="27" t="s">
        <v>693</v>
      </c>
      <c r="E354" s="52" t="s">
        <v>694</v>
      </c>
      <c r="F354" s="22" t="s">
        <v>1252</v>
      </c>
      <c r="G354" s="2" t="s">
        <v>5</v>
      </c>
      <c r="H354" s="2"/>
      <c r="I354" s="2"/>
      <c r="J354" s="10" t="str">
        <f t="shared" si="19"/>
        <v>Nguyễn Thị Mai Phương005117/HP-CCHN</v>
      </c>
      <c r="K354" s="10" t="s">
        <v>594</v>
      </c>
      <c r="L354" s="10" t="s">
        <v>979</v>
      </c>
      <c r="M354" s="10" t="s">
        <v>975</v>
      </c>
      <c r="N354" s="10"/>
      <c r="O354" s="10"/>
      <c r="P354" s="10"/>
      <c r="Q354" s="10"/>
      <c r="R354" s="10"/>
      <c r="S354" s="10"/>
      <c r="T354" s="10"/>
      <c r="U354" s="2" t="s">
        <v>216</v>
      </c>
      <c r="V354" s="2"/>
      <c r="W354" s="2" t="s">
        <v>594</v>
      </c>
      <c r="X354" s="2" t="s">
        <v>661</v>
      </c>
      <c r="Y354" s="2" t="s">
        <v>79</v>
      </c>
    </row>
    <row r="355" spans="1:25" s="23" customFormat="1" ht="78.75" x14ac:dyDescent="0.25">
      <c r="A355" s="2">
        <f>+IF(D355="","",COUNTA($D$11:D355))</f>
        <v>334</v>
      </c>
      <c r="B355" s="2">
        <v>18</v>
      </c>
      <c r="C355" s="24" t="s">
        <v>695</v>
      </c>
      <c r="D355" s="27" t="s">
        <v>696</v>
      </c>
      <c r="E355" s="52" t="s">
        <v>84</v>
      </c>
      <c r="F355" s="22" t="s">
        <v>1252</v>
      </c>
      <c r="G355" s="2" t="s">
        <v>5</v>
      </c>
      <c r="H355" s="2"/>
      <c r="I355" s="2"/>
      <c r="J355" s="10" t="str">
        <f t="shared" si="19"/>
        <v>Phạm Thị Tuyên012448/HP-CCHN</v>
      </c>
      <c r="K355" s="10" t="s">
        <v>594</v>
      </c>
      <c r="L355" s="10" t="s">
        <v>979</v>
      </c>
      <c r="M355" s="10" t="s">
        <v>975</v>
      </c>
      <c r="N355" s="10"/>
      <c r="O355" s="10"/>
      <c r="P355" s="10"/>
      <c r="Q355" s="10"/>
      <c r="R355" s="10"/>
      <c r="S355" s="10"/>
      <c r="T355" s="10"/>
      <c r="U355" s="2" t="s">
        <v>472</v>
      </c>
      <c r="V355" s="2"/>
      <c r="W355" s="2" t="s">
        <v>594</v>
      </c>
      <c r="X355" s="2" t="s">
        <v>661</v>
      </c>
      <c r="Y355" s="2" t="s">
        <v>79</v>
      </c>
    </row>
    <row r="356" spans="1:25" s="23" customFormat="1" ht="78.75" x14ac:dyDescent="0.25">
      <c r="A356" s="2">
        <f>+IF(D356="","",COUNTA($D$11:D356))</f>
        <v>335</v>
      </c>
      <c r="B356" s="2">
        <v>19</v>
      </c>
      <c r="C356" s="29" t="s">
        <v>697</v>
      </c>
      <c r="D356" s="30" t="s">
        <v>698</v>
      </c>
      <c r="E356" s="52" t="s">
        <v>84</v>
      </c>
      <c r="F356" s="22" t="s">
        <v>1252</v>
      </c>
      <c r="G356" s="2" t="s">
        <v>5</v>
      </c>
      <c r="H356" s="2"/>
      <c r="I356" s="2"/>
      <c r="J356" s="10" t="str">
        <f t="shared" si="19"/>
        <v>Phạm Thị Mến013042/HP-CCHN</v>
      </c>
      <c r="K356" s="10" t="s">
        <v>594</v>
      </c>
      <c r="L356" s="10" t="s">
        <v>979</v>
      </c>
      <c r="M356" s="10" t="s">
        <v>975</v>
      </c>
      <c r="N356" s="10"/>
      <c r="O356" s="10"/>
      <c r="P356" s="10"/>
      <c r="Q356" s="10"/>
      <c r="R356" s="10"/>
      <c r="S356" s="10"/>
      <c r="T356" s="10"/>
      <c r="U356" s="2" t="s">
        <v>138</v>
      </c>
      <c r="V356" s="2"/>
      <c r="W356" s="2" t="s">
        <v>594</v>
      </c>
      <c r="X356" s="2" t="s">
        <v>661</v>
      </c>
      <c r="Y356" s="2" t="s">
        <v>79</v>
      </c>
    </row>
    <row r="357" spans="1:25" s="23" customFormat="1" ht="78.75" x14ac:dyDescent="0.25">
      <c r="A357" s="2">
        <f>+IF(D357="","",COUNTA($D$11:D357))</f>
        <v>336</v>
      </c>
      <c r="B357" s="2">
        <v>20</v>
      </c>
      <c r="C357" s="29" t="s">
        <v>699</v>
      </c>
      <c r="D357" s="30" t="s">
        <v>700</v>
      </c>
      <c r="E357" s="52" t="s">
        <v>84</v>
      </c>
      <c r="F357" s="22" t="s">
        <v>1252</v>
      </c>
      <c r="G357" s="2" t="s">
        <v>5</v>
      </c>
      <c r="H357" s="2"/>
      <c r="I357" s="2"/>
      <c r="J357" s="10" t="str">
        <f t="shared" si="19"/>
        <v>Phạm Thị Hằng013028/HP-CCHN</v>
      </c>
      <c r="K357" s="10" t="s">
        <v>594</v>
      </c>
      <c r="L357" s="10" t="s">
        <v>981</v>
      </c>
      <c r="M357" s="10" t="s">
        <v>975</v>
      </c>
      <c r="N357" s="10"/>
      <c r="O357" s="10"/>
      <c r="P357" s="10"/>
      <c r="Q357" s="10"/>
      <c r="R357" s="10"/>
      <c r="S357" s="10"/>
      <c r="T357" s="10"/>
      <c r="U357" s="2" t="s">
        <v>138</v>
      </c>
      <c r="V357" s="2"/>
      <c r="W357" s="2" t="s">
        <v>594</v>
      </c>
      <c r="X357" s="2" t="s">
        <v>661</v>
      </c>
      <c r="Y357" s="2" t="s">
        <v>79</v>
      </c>
    </row>
    <row r="358" spans="1:25" s="23" customFormat="1" ht="47.25" x14ac:dyDescent="0.25">
      <c r="A358" s="2">
        <f>+IF(D358="","",COUNTA($D$11:D358))</f>
        <v>337</v>
      </c>
      <c r="B358" s="2">
        <v>21</v>
      </c>
      <c r="C358" s="29" t="s">
        <v>701</v>
      </c>
      <c r="D358" s="30" t="s">
        <v>702</v>
      </c>
      <c r="E358" s="52" t="s">
        <v>703</v>
      </c>
      <c r="F358" s="22" t="s">
        <v>1252</v>
      </c>
      <c r="G358" s="2" t="s">
        <v>5</v>
      </c>
      <c r="H358" s="2"/>
      <c r="I358" s="2"/>
      <c r="J358" s="10" t="str">
        <f t="shared" si="19"/>
        <v>Phạm Thị NhungQY190047/CCHN-BQP</v>
      </c>
      <c r="K358" s="10" t="s">
        <v>594</v>
      </c>
      <c r="L358" s="10" t="s">
        <v>975</v>
      </c>
      <c r="M358" s="10" t="s">
        <v>975</v>
      </c>
      <c r="N358" s="10"/>
      <c r="O358" s="10"/>
      <c r="P358" s="10"/>
      <c r="Q358" s="10"/>
      <c r="R358" s="10"/>
      <c r="S358" s="10"/>
      <c r="T358" s="10"/>
      <c r="U358" s="2" t="s">
        <v>138</v>
      </c>
      <c r="V358" s="2"/>
      <c r="W358" s="2" t="s">
        <v>594</v>
      </c>
      <c r="X358" s="2" t="s">
        <v>661</v>
      </c>
      <c r="Y358" s="2" t="s">
        <v>79</v>
      </c>
    </row>
    <row r="359" spans="1:25" s="23" customFormat="1" ht="78.75" x14ac:dyDescent="0.25">
      <c r="A359" s="2">
        <f>+IF(D359="","",COUNTA($D$11:D359))</f>
        <v>338</v>
      </c>
      <c r="B359" s="2">
        <v>22</v>
      </c>
      <c r="C359" s="29" t="s">
        <v>704</v>
      </c>
      <c r="D359" s="30" t="s">
        <v>705</v>
      </c>
      <c r="E359" s="52" t="s">
        <v>84</v>
      </c>
      <c r="F359" s="22" t="s">
        <v>1252</v>
      </c>
      <c r="G359" s="2" t="s">
        <v>5</v>
      </c>
      <c r="H359" s="2"/>
      <c r="I359" s="2"/>
      <c r="J359" s="10" t="str">
        <f t="shared" si="19"/>
        <v>Ngô Đức Long013149/HP-CCHN</v>
      </c>
      <c r="K359" s="10" t="s">
        <v>594</v>
      </c>
      <c r="L359" s="10" t="s">
        <v>975</v>
      </c>
      <c r="M359" s="10" t="s">
        <v>975</v>
      </c>
      <c r="N359" s="10"/>
      <c r="O359" s="10"/>
      <c r="P359" s="10"/>
      <c r="Q359" s="10"/>
      <c r="R359" s="10"/>
      <c r="S359" s="10"/>
      <c r="T359" s="10"/>
      <c r="U359" s="2" t="s">
        <v>171</v>
      </c>
      <c r="V359" s="2"/>
      <c r="W359" s="2" t="s">
        <v>594</v>
      </c>
      <c r="X359" s="2" t="s">
        <v>661</v>
      </c>
      <c r="Y359" s="2" t="s">
        <v>79</v>
      </c>
    </row>
    <row r="360" spans="1:25" s="23" customFormat="1" ht="78.75" x14ac:dyDescent="0.25">
      <c r="A360" s="2">
        <f>+IF(D360="","",COUNTA($D$11:D360))</f>
        <v>339</v>
      </c>
      <c r="B360" s="2">
        <v>23</v>
      </c>
      <c r="C360" s="26" t="s">
        <v>706</v>
      </c>
      <c r="D360" s="2" t="s">
        <v>707</v>
      </c>
      <c r="E360" s="52" t="s">
        <v>75</v>
      </c>
      <c r="F360" s="22" t="s">
        <v>1252</v>
      </c>
      <c r="G360" s="2" t="s">
        <v>5</v>
      </c>
      <c r="H360" s="2"/>
      <c r="I360" s="2"/>
      <c r="J360" s="10" t="str">
        <f t="shared" si="19"/>
        <v>Hà Thị Thu Mai013231/HP-CCHN</v>
      </c>
      <c r="K360" s="10" t="s">
        <v>594</v>
      </c>
      <c r="L360" s="10" t="s">
        <v>975</v>
      </c>
      <c r="M360" s="10" t="s">
        <v>975</v>
      </c>
      <c r="N360" s="10"/>
      <c r="O360" s="10"/>
      <c r="P360" s="10"/>
      <c r="Q360" s="10"/>
      <c r="R360" s="10"/>
      <c r="S360" s="10"/>
      <c r="T360" s="10"/>
      <c r="U360" s="2" t="s">
        <v>68</v>
      </c>
      <c r="V360" s="2"/>
      <c r="W360" s="2" t="s">
        <v>594</v>
      </c>
      <c r="X360" s="2" t="s">
        <v>661</v>
      </c>
      <c r="Y360" s="2" t="s">
        <v>79</v>
      </c>
    </row>
    <row r="361" spans="1:25" s="23" customFormat="1" ht="78.75" x14ac:dyDescent="0.25">
      <c r="A361" s="2">
        <f>+IF(D361="","",COUNTA($D$11:D361))</f>
        <v>340</v>
      </c>
      <c r="B361" s="2">
        <v>24</v>
      </c>
      <c r="C361" s="24" t="s">
        <v>565</v>
      </c>
      <c r="D361" s="10" t="s">
        <v>593</v>
      </c>
      <c r="E361" s="52" t="s">
        <v>75</v>
      </c>
      <c r="F361" s="22" t="s">
        <v>1256</v>
      </c>
      <c r="G361" s="2" t="s">
        <v>5</v>
      </c>
      <c r="H361" s="2"/>
      <c r="I361" s="2"/>
      <c r="J361" s="10" t="str">
        <f t="shared" si="19"/>
        <v>Phạm Thu Trang009305/HP-CCHN</v>
      </c>
      <c r="K361" s="10" t="s">
        <v>594</v>
      </c>
      <c r="L361" s="10" t="s">
        <v>978</v>
      </c>
      <c r="M361" s="10" t="s">
        <v>975</v>
      </c>
      <c r="N361" s="10"/>
      <c r="O361" s="10"/>
      <c r="P361" s="10"/>
      <c r="Q361" s="10"/>
      <c r="R361" s="10"/>
      <c r="S361" s="10"/>
      <c r="T361" s="10"/>
      <c r="U361" s="2" t="s">
        <v>43</v>
      </c>
      <c r="V361" s="2"/>
      <c r="W361" s="2" t="s">
        <v>594</v>
      </c>
      <c r="X361" s="2" t="s">
        <v>661</v>
      </c>
      <c r="Y361" s="2" t="s">
        <v>79</v>
      </c>
    </row>
    <row r="362" spans="1:25" s="23" customFormat="1" ht="47.25" x14ac:dyDescent="0.25">
      <c r="A362" s="2">
        <f>+IF(D362="","",COUNTA($D$11:D362))</f>
        <v>341</v>
      </c>
      <c r="B362" s="2"/>
      <c r="C362" s="24" t="s">
        <v>1174</v>
      </c>
      <c r="D362" s="10" t="s">
        <v>1175</v>
      </c>
      <c r="E362" s="52" t="s">
        <v>79</v>
      </c>
      <c r="F362" s="22" t="s">
        <v>1252</v>
      </c>
      <c r="G362" s="2" t="s">
        <v>5</v>
      </c>
      <c r="H362" s="2"/>
      <c r="I362" s="2"/>
      <c r="J362" s="10" t="str">
        <f t="shared" si="19"/>
        <v>Đặng Thùy Linh000689/HP-GPHN</v>
      </c>
      <c r="K362" s="10" t="s">
        <v>594</v>
      </c>
      <c r="L362" s="10"/>
      <c r="M362" s="10"/>
      <c r="N362" s="10"/>
      <c r="O362" s="10"/>
      <c r="P362" s="10"/>
      <c r="Q362" s="10"/>
      <c r="R362" s="10" t="s">
        <v>975</v>
      </c>
      <c r="S362" s="10"/>
      <c r="T362" s="10"/>
      <c r="U362" s="2" t="s">
        <v>1166</v>
      </c>
      <c r="V362" s="2"/>
      <c r="W362" s="2" t="s">
        <v>594</v>
      </c>
      <c r="X362" s="2" t="s">
        <v>661</v>
      </c>
      <c r="Y362" s="2" t="s">
        <v>79</v>
      </c>
    </row>
    <row r="363" spans="1:25" s="23" customFormat="1" ht="15.75" x14ac:dyDescent="0.25">
      <c r="A363" s="2" t="str">
        <f>+IF(D363="","",COUNTA($D$11:D363))</f>
        <v/>
      </c>
      <c r="B363" s="2"/>
      <c r="C363" s="6" t="s">
        <v>37</v>
      </c>
      <c r="D363" s="2"/>
      <c r="E363" s="22"/>
      <c r="F363" s="22"/>
      <c r="G363" s="2"/>
      <c r="H363" s="2"/>
      <c r="I363" s="2"/>
      <c r="J363" s="10"/>
      <c r="K363" s="10"/>
      <c r="L363" s="10"/>
      <c r="M363" s="10"/>
      <c r="N363" s="10"/>
      <c r="O363" s="10"/>
      <c r="P363" s="10"/>
      <c r="Q363" s="10"/>
      <c r="R363" s="10"/>
      <c r="S363" s="10"/>
      <c r="T363" s="10"/>
      <c r="U363" s="2"/>
      <c r="V363" s="2"/>
      <c r="W363" s="2"/>
      <c r="X363" s="2"/>
      <c r="Y363" s="2" t="e">
        <f>+VLOOKUP(#REF!,[1]Sheet1!D$6:J$555,7,0)</f>
        <v>#REF!</v>
      </c>
    </row>
    <row r="364" spans="1:25" s="23" customFormat="1" ht="47.25" x14ac:dyDescent="0.25">
      <c r="A364" s="2">
        <f>+IF(D364="","",COUNTA($D$11:D364))</f>
        <v>342</v>
      </c>
      <c r="B364" s="2">
        <v>1</v>
      </c>
      <c r="C364" s="24" t="s">
        <v>708</v>
      </c>
      <c r="D364" s="10" t="s">
        <v>709</v>
      </c>
      <c r="E364" s="52" t="s">
        <v>710</v>
      </c>
      <c r="F364" s="22" t="s">
        <v>1252</v>
      </c>
      <c r="G364" s="2" t="s">
        <v>711</v>
      </c>
      <c r="H364" s="2"/>
      <c r="I364" s="2"/>
      <c r="J364" s="10" t="str">
        <f t="shared" si="19"/>
        <v>Đỗ Mạnh Toàn000194/HP-CCHN</v>
      </c>
      <c r="K364" s="10" t="s">
        <v>726</v>
      </c>
      <c r="L364" s="10" t="s">
        <v>975</v>
      </c>
      <c r="M364" s="10" t="s">
        <v>975</v>
      </c>
      <c r="N364" s="10"/>
      <c r="O364" s="10"/>
      <c r="P364" s="10"/>
      <c r="Q364" s="10"/>
      <c r="R364" s="10"/>
      <c r="S364" s="10"/>
      <c r="T364" s="10"/>
      <c r="U364" s="2" t="s">
        <v>43</v>
      </c>
      <c r="V364" s="2"/>
      <c r="W364" s="2" t="s">
        <v>712</v>
      </c>
      <c r="X364" s="2" t="s">
        <v>713</v>
      </c>
      <c r="Y364" s="2" t="s">
        <v>12</v>
      </c>
    </row>
    <row r="365" spans="1:25" s="23" customFormat="1" ht="47.25" x14ac:dyDescent="0.25">
      <c r="A365" s="2">
        <f>+IF(D365="","",COUNTA($D$11:D365))</f>
        <v>343</v>
      </c>
      <c r="B365" s="2">
        <v>2</v>
      </c>
      <c r="C365" s="24" t="s">
        <v>714</v>
      </c>
      <c r="D365" s="27" t="s">
        <v>715</v>
      </c>
      <c r="E365" s="52" t="s">
        <v>716</v>
      </c>
      <c r="F365" s="22" t="s">
        <v>1256</v>
      </c>
      <c r="G365" s="2" t="s">
        <v>717</v>
      </c>
      <c r="H365" s="2"/>
      <c r="I365" s="2"/>
      <c r="J365" s="10" t="str">
        <f t="shared" si="19"/>
        <v>Phạm Thị Thủy008265/HP-CCHN</v>
      </c>
      <c r="K365" s="10" t="s">
        <v>726</v>
      </c>
      <c r="L365" s="10" t="s">
        <v>979</v>
      </c>
      <c r="M365" s="10" t="s">
        <v>979</v>
      </c>
      <c r="N365" s="10"/>
      <c r="O365" s="10"/>
      <c r="P365" s="10"/>
      <c r="Q365" s="10"/>
      <c r="R365" s="10"/>
      <c r="S365" s="10"/>
      <c r="T365" s="10"/>
      <c r="U365" s="2" t="s">
        <v>149</v>
      </c>
      <c r="V365" s="2"/>
      <c r="W365" s="2" t="s">
        <v>712</v>
      </c>
      <c r="X365" s="2" t="s">
        <v>713</v>
      </c>
      <c r="Y365" s="2" t="s">
        <v>202</v>
      </c>
    </row>
    <row r="366" spans="1:25" s="23" customFormat="1" ht="47.25" x14ac:dyDescent="0.25">
      <c r="A366" s="2">
        <f>+IF(D366="","",COUNTA($D$11:D366))</f>
        <v>344</v>
      </c>
      <c r="B366" s="2">
        <v>3</v>
      </c>
      <c r="C366" s="26" t="s">
        <v>718</v>
      </c>
      <c r="D366" s="32" t="s">
        <v>719</v>
      </c>
      <c r="E366" s="53" t="s">
        <v>720</v>
      </c>
      <c r="F366" s="22" t="s">
        <v>1264</v>
      </c>
      <c r="G366" s="2" t="s">
        <v>721</v>
      </c>
      <c r="H366" s="2"/>
      <c r="I366" s="2"/>
      <c r="J366" s="10" t="str">
        <f t="shared" si="19"/>
        <v>Phạm Văn Tuy0012590/BYT-CCHN</v>
      </c>
      <c r="K366" s="10" t="s">
        <v>726</v>
      </c>
      <c r="L366" s="10" t="s">
        <v>986</v>
      </c>
      <c r="M366" s="10" t="s">
        <v>1009</v>
      </c>
      <c r="N366" s="10"/>
      <c r="O366" s="10"/>
      <c r="P366" s="10"/>
      <c r="Q366" s="10"/>
      <c r="R366" s="10"/>
      <c r="S366" s="10"/>
      <c r="T366" s="10"/>
      <c r="U366" s="2" t="s">
        <v>162</v>
      </c>
      <c r="V366" s="2"/>
      <c r="W366" s="2" t="s">
        <v>712</v>
      </c>
      <c r="X366" s="2" t="s">
        <v>1032</v>
      </c>
      <c r="Y366" s="2" t="str">
        <f>+VLOOKUP(C366,[1]Sheet1!D$6:J$555,7,0)</f>
        <v xml:space="preserve">Bác sĩ </v>
      </c>
    </row>
    <row r="367" spans="1:25" s="23" customFormat="1" ht="47.25" x14ac:dyDescent="0.25">
      <c r="A367" s="2">
        <f>+IF(D367="","",COUNTA($D$11:D367))</f>
        <v>345</v>
      </c>
      <c r="B367" s="2">
        <v>4</v>
      </c>
      <c r="C367" s="26" t="s">
        <v>917</v>
      </c>
      <c r="D367" s="2" t="s">
        <v>918</v>
      </c>
      <c r="E367" s="22" t="s">
        <v>919</v>
      </c>
      <c r="F367" s="22" t="s">
        <v>1252</v>
      </c>
      <c r="G367" s="2" t="s">
        <v>916</v>
      </c>
      <c r="H367" s="2"/>
      <c r="I367" s="2"/>
      <c r="J367" s="10" t="str">
        <f t="shared" si="19"/>
        <v>Diệp Minh Quang0004753/QNI-CCHN</v>
      </c>
      <c r="K367" s="10" t="s">
        <v>726</v>
      </c>
      <c r="L367" s="10" t="s">
        <v>975</v>
      </c>
      <c r="M367" s="10" t="s">
        <v>975</v>
      </c>
      <c r="N367" s="10"/>
      <c r="O367" s="10"/>
      <c r="P367" s="10"/>
      <c r="Q367" s="10"/>
      <c r="R367" s="10"/>
      <c r="S367" s="10"/>
      <c r="T367" s="10"/>
      <c r="U367" s="2" t="s">
        <v>921</v>
      </c>
      <c r="V367" s="2"/>
      <c r="W367" s="2" t="s">
        <v>59</v>
      </c>
      <c r="X367" s="2" t="s">
        <v>920</v>
      </c>
      <c r="Y367" s="2"/>
    </row>
    <row r="368" spans="1:25" s="23" customFormat="1" ht="47.25" x14ac:dyDescent="0.25">
      <c r="A368" s="2">
        <f>+IF(D368="","",COUNTA($D$11:D368))</f>
        <v>346</v>
      </c>
      <c r="B368" s="2">
        <v>5</v>
      </c>
      <c r="C368" s="22" t="s">
        <v>1012</v>
      </c>
      <c r="D368" s="2" t="s">
        <v>1013</v>
      </c>
      <c r="E368" s="22" t="s">
        <v>1014</v>
      </c>
      <c r="F368" s="22" t="s">
        <v>1260</v>
      </c>
      <c r="G368" s="2" t="s">
        <v>1015</v>
      </c>
      <c r="H368" s="2" t="s">
        <v>1016</v>
      </c>
      <c r="I368" s="2"/>
      <c r="J368" s="10" t="str">
        <f t="shared" si="19"/>
        <v>Nguyễn Trường Giang006653/HP-CCHN</v>
      </c>
      <c r="K368" s="10" t="s">
        <v>726</v>
      </c>
      <c r="L368" s="10"/>
      <c r="M368" s="10" t="s">
        <v>1010</v>
      </c>
      <c r="N368" s="10"/>
      <c r="O368" s="10"/>
      <c r="P368" s="10"/>
      <c r="Q368" s="10"/>
      <c r="R368" s="10"/>
      <c r="S368" s="10"/>
      <c r="T368" s="10"/>
      <c r="U368" s="2" t="s">
        <v>1030</v>
      </c>
      <c r="V368" s="2"/>
      <c r="W368" s="2" t="s">
        <v>712</v>
      </c>
      <c r="X368" s="2" t="s">
        <v>1032</v>
      </c>
      <c r="Y368" s="2"/>
    </row>
    <row r="369" spans="1:25" s="23" customFormat="1" ht="47.25" x14ac:dyDescent="0.25">
      <c r="A369" s="2">
        <f>+IF(D369="","",COUNTA($D$11:D369))</f>
        <v>347</v>
      </c>
      <c r="B369" s="2">
        <v>6</v>
      </c>
      <c r="C369" s="24" t="s">
        <v>722</v>
      </c>
      <c r="D369" s="10" t="s">
        <v>723</v>
      </c>
      <c r="E369" s="52" t="s">
        <v>710</v>
      </c>
      <c r="F369" s="22" t="s">
        <v>1258</v>
      </c>
      <c r="G369" s="2" t="s">
        <v>1026</v>
      </c>
      <c r="H369" s="2"/>
      <c r="I369" s="2"/>
      <c r="J369" s="10" t="str">
        <f t="shared" si="19"/>
        <v>Nguyễn Thị Ly004908/HD-CCHN</v>
      </c>
      <c r="K369" s="10" t="s">
        <v>726</v>
      </c>
      <c r="L369" s="10" t="s">
        <v>976</v>
      </c>
      <c r="M369" s="10" t="s">
        <v>976</v>
      </c>
      <c r="N369" s="10"/>
      <c r="O369" s="10"/>
      <c r="P369" s="10"/>
      <c r="Q369" s="10"/>
      <c r="R369" s="10"/>
      <c r="S369" s="10"/>
      <c r="T369" s="10"/>
      <c r="U369" s="2" t="s">
        <v>43</v>
      </c>
      <c r="V369" s="2"/>
      <c r="W369" s="2" t="s">
        <v>712</v>
      </c>
      <c r="X369" s="2" t="s">
        <v>713</v>
      </c>
      <c r="Y369" s="2" t="str">
        <f>+VLOOKUP(C369,[1]Sheet1!D$6:J$555,7,0)</f>
        <v>Kỹ thuật viên trưởng khoa xét nghiệm</v>
      </c>
    </row>
    <row r="370" spans="1:25" s="23" customFormat="1" ht="47.25" x14ac:dyDescent="0.25">
      <c r="A370" s="2">
        <f>+IF(D370="","",COUNTA($D$11:D370))</f>
        <v>348</v>
      </c>
      <c r="B370" s="2">
        <v>7</v>
      </c>
      <c r="C370" s="26" t="s">
        <v>454</v>
      </c>
      <c r="D370" s="32" t="s">
        <v>724</v>
      </c>
      <c r="E370" s="52" t="s">
        <v>716</v>
      </c>
      <c r="F370" s="22" t="s">
        <v>1254</v>
      </c>
      <c r="G370" s="2" t="s">
        <v>1026</v>
      </c>
      <c r="H370" s="2"/>
      <c r="I370" s="2"/>
      <c r="J370" s="10" t="str">
        <f t="shared" si="19"/>
        <v>Nguyễn Thị Hằng009991/HP-CCHN</v>
      </c>
      <c r="K370" s="10" t="s">
        <v>726</v>
      </c>
      <c r="L370" s="10" t="s">
        <v>980</v>
      </c>
      <c r="M370" s="10" t="s">
        <v>977</v>
      </c>
      <c r="N370" s="10"/>
      <c r="O370" s="10"/>
      <c r="P370" s="10"/>
      <c r="Q370" s="10"/>
      <c r="R370" s="10"/>
      <c r="S370" s="10"/>
      <c r="T370" s="10"/>
      <c r="U370" s="2" t="s">
        <v>85</v>
      </c>
      <c r="V370" s="2"/>
      <c r="W370" s="2" t="s">
        <v>712</v>
      </c>
      <c r="X370" s="2" t="s">
        <v>726</v>
      </c>
      <c r="Y370" s="2" t="str">
        <f>+VLOOKUP(C370,[1]Sheet1!D$6:J$555,7,0)</f>
        <v>Kế toán</v>
      </c>
    </row>
    <row r="371" spans="1:25" s="23" customFormat="1" ht="47.25" x14ac:dyDescent="0.25">
      <c r="A371" s="2">
        <f>+IF(D371="","",COUNTA($D$11:D371))</f>
        <v>349</v>
      </c>
      <c r="B371" s="2">
        <v>8</v>
      </c>
      <c r="C371" s="20" t="s">
        <v>727</v>
      </c>
      <c r="D371" s="10" t="s">
        <v>728</v>
      </c>
      <c r="E371" s="52" t="s">
        <v>710</v>
      </c>
      <c r="F371" s="22" t="s">
        <v>1257</v>
      </c>
      <c r="G371" s="2" t="s">
        <v>1026</v>
      </c>
      <c r="H371" s="2"/>
      <c r="I371" s="2"/>
      <c r="J371" s="10" t="str">
        <f t="shared" si="19"/>
        <v>Trịnh Thị Luyện010900/HP-CCHN</v>
      </c>
      <c r="K371" s="10" t="s">
        <v>726</v>
      </c>
      <c r="L371" s="10" t="s">
        <v>980</v>
      </c>
      <c r="M371" s="10" t="s">
        <v>980</v>
      </c>
      <c r="N371" s="10"/>
      <c r="O371" s="10"/>
      <c r="P371" s="10"/>
      <c r="Q371" s="10"/>
      <c r="R371" s="10"/>
      <c r="S371" s="10"/>
      <c r="T371" s="10"/>
      <c r="U371" s="2" t="s">
        <v>43</v>
      </c>
      <c r="V371" s="2"/>
      <c r="W371" s="2" t="s">
        <v>712</v>
      </c>
      <c r="X371" s="2" t="s">
        <v>713</v>
      </c>
      <c r="Y371" s="2" t="s">
        <v>725</v>
      </c>
    </row>
    <row r="372" spans="1:25" s="23" customFormat="1" ht="47.25" x14ac:dyDescent="0.25">
      <c r="A372" s="2">
        <f>+IF(D372="","",COUNTA($D$11:D372))</f>
        <v>350</v>
      </c>
      <c r="B372" s="2">
        <v>9</v>
      </c>
      <c r="C372" s="20" t="s">
        <v>729</v>
      </c>
      <c r="D372" s="10" t="s">
        <v>730</v>
      </c>
      <c r="E372" s="52" t="s">
        <v>710</v>
      </c>
      <c r="F372" s="22" t="s">
        <v>1255</v>
      </c>
      <c r="G372" s="2" t="s">
        <v>1026</v>
      </c>
      <c r="H372" s="2"/>
      <c r="I372" s="2"/>
      <c r="J372" s="10" t="str">
        <f t="shared" si="19"/>
        <v>Nguyễn Thị Vương011210/HP-CCHN</v>
      </c>
      <c r="K372" s="10" t="s">
        <v>726</v>
      </c>
      <c r="L372" s="10" t="s">
        <v>978</v>
      </c>
      <c r="M372" s="10" t="s">
        <v>978</v>
      </c>
      <c r="N372" s="10"/>
      <c r="O372" s="10"/>
      <c r="P372" s="10"/>
      <c r="Q372" s="10"/>
      <c r="R372" s="10"/>
      <c r="S372" s="10"/>
      <c r="T372" s="10"/>
      <c r="U372" s="2" t="s">
        <v>43</v>
      </c>
      <c r="V372" s="2"/>
      <c r="W372" s="2" t="s">
        <v>712</v>
      </c>
      <c r="X372" s="2" t="s">
        <v>713</v>
      </c>
      <c r="Y372" s="2" t="s">
        <v>731</v>
      </c>
    </row>
    <row r="373" spans="1:25" s="23" customFormat="1" ht="47.25" x14ac:dyDescent="0.25">
      <c r="A373" s="2">
        <f>+IF(D373="","",COUNTA($D$11:D373))</f>
        <v>351</v>
      </c>
      <c r="B373" s="2">
        <v>10</v>
      </c>
      <c r="C373" s="20" t="s">
        <v>732</v>
      </c>
      <c r="D373" s="10" t="s">
        <v>733</v>
      </c>
      <c r="E373" s="52" t="s">
        <v>710</v>
      </c>
      <c r="F373" s="22" t="s">
        <v>1252</v>
      </c>
      <c r="G373" s="2" t="s">
        <v>1026</v>
      </c>
      <c r="H373" s="2"/>
      <c r="I373" s="2"/>
      <c r="J373" s="10" t="str">
        <f t="shared" ref="J373:J448" si="21">+C373&amp;D373</f>
        <v>Phạm Thị Ánh Nguyệt004540/HY-CCHN</v>
      </c>
      <c r="K373" s="10" t="s">
        <v>726</v>
      </c>
      <c r="L373" s="10" t="s">
        <v>977</v>
      </c>
      <c r="M373" s="10" t="s">
        <v>975</v>
      </c>
      <c r="N373" s="10"/>
      <c r="O373" s="10"/>
      <c r="P373" s="10"/>
      <c r="Q373" s="10"/>
      <c r="R373" s="10"/>
      <c r="S373" s="10"/>
      <c r="T373" s="10"/>
      <c r="U373" s="2" t="s">
        <v>43</v>
      </c>
      <c r="V373" s="2"/>
      <c r="W373" s="2" t="s">
        <v>712</v>
      </c>
      <c r="X373" s="2" t="s">
        <v>713</v>
      </c>
      <c r="Y373" s="2" t="s">
        <v>725</v>
      </c>
    </row>
    <row r="374" spans="1:25" s="23" customFormat="1" ht="47.25" x14ac:dyDescent="0.25">
      <c r="A374" s="2">
        <f>+IF(D374="","",COUNTA($D$11:D374))</f>
        <v>352</v>
      </c>
      <c r="B374" s="2">
        <v>11</v>
      </c>
      <c r="C374" s="24" t="s">
        <v>734</v>
      </c>
      <c r="D374" s="10" t="s">
        <v>735</v>
      </c>
      <c r="E374" s="52" t="s">
        <v>736</v>
      </c>
      <c r="F374" s="22" t="s">
        <v>1257</v>
      </c>
      <c r="G374" s="2" t="s">
        <v>1026</v>
      </c>
      <c r="H374" s="2"/>
      <c r="I374" s="2"/>
      <c r="J374" s="10" t="str">
        <f t="shared" si="21"/>
        <v>Phạm Mạnh Tiến000317/HP-CCHN</v>
      </c>
      <c r="K374" s="10" t="s">
        <v>726</v>
      </c>
      <c r="L374" s="10" t="s">
        <v>975</v>
      </c>
      <c r="M374" s="10" t="s">
        <v>980</v>
      </c>
      <c r="N374" s="10"/>
      <c r="O374" s="10"/>
      <c r="P374" s="10"/>
      <c r="Q374" s="10"/>
      <c r="R374" s="10"/>
      <c r="S374" s="10"/>
      <c r="T374" s="10"/>
      <c r="U374" s="2" t="s">
        <v>43</v>
      </c>
      <c r="V374" s="2"/>
      <c r="W374" s="2" t="s">
        <v>712</v>
      </c>
      <c r="X374" s="2" t="s">
        <v>713</v>
      </c>
      <c r="Y374" s="2" t="s">
        <v>731</v>
      </c>
    </row>
    <row r="375" spans="1:25" s="23" customFormat="1" ht="47.25" x14ac:dyDescent="0.25">
      <c r="A375" s="2">
        <f>+IF(D375="","",COUNTA($D$11:D375))</f>
        <v>353</v>
      </c>
      <c r="B375" s="2">
        <v>12</v>
      </c>
      <c r="C375" s="24" t="s">
        <v>737</v>
      </c>
      <c r="D375" s="10" t="s">
        <v>738</v>
      </c>
      <c r="E375" s="52" t="s">
        <v>710</v>
      </c>
      <c r="F375" s="22" t="s">
        <v>1259</v>
      </c>
      <c r="G375" s="2" t="s">
        <v>1026</v>
      </c>
      <c r="H375" s="2"/>
      <c r="I375" s="2"/>
      <c r="J375" s="10" t="str">
        <f t="shared" si="21"/>
        <v>Hoàng Đức Thịnh009921/HP-CCHN</v>
      </c>
      <c r="K375" s="10" t="s">
        <v>726</v>
      </c>
      <c r="L375" s="10" t="s">
        <v>981</v>
      </c>
      <c r="M375" s="10" t="s">
        <v>981</v>
      </c>
      <c r="N375" s="10"/>
      <c r="O375" s="10"/>
      <c r="P375" s="10"/>
      <c r="Q375" s="10"/>
      <c r="R375" s="10"/>
      <c r="S375" s="10"/>
      <c r="T375" s="10"/>
      <c r="U375" s="2" t="s">
        <v>43</v>
      </c>
      <c r="V375" s="2"/>
      <c r="W375" s="2" t="s">
        <v>712</v>
      </c>
      <c r="X375" s="2" t="s">
        <v>713</v>
      </c>
      <c r="Y375" s="2" t="s">
        <v>731</v>
      </c>
    </row>
    <row r="376" spans="1:25" s="23" customFormat="1" ht="47.25" x14ac:dyDescent="0.25">
      <c r="A376" s="2">
        <f>+IF(D376="","",COUNTA($D$11:D376))</f>
        <v>354</v>
      </c>
      <c r="B376" s="2">
        <v>13</v>
      </c>
      <c r="C376" s="24" t="s">
        <v>739</v>
      </c>
      <c r="D376" s="27" t="s">
        <v>740</v>
      </c>
      <c r="E376" s="52" t="s">
        <v>741</v>
      </c>
      <c r="F376" s="22" t="s">
        <v>1256</v>
      </c>
      <c r="G376" s="2" t="s">
        <v>1026</v>
      </c>
      <c r="H376" s="2"/>
      <c r="I376" s="2"/>
      <c r="J376" s="10" t="str">
        <f t="shared" si="21"/>
        <v>Trần Minh Thư006071/HP-CCHN</v>
      </c>
      <c r="K376" s="10" t="s">
        <v>726</v>
      </c>
      <c r="L376" s="10" t="s">
        <v>979</v>
      </c>
      <c r="M376" s="10" t="s">
        <v>979</v>
      </c>
      <c r="N376" s="10"/>
      <c r="O376" s="10"/>
      <c r="P376" s="10"/>
      <c r="Q376" s="10"/>
      <c r="R376" s="10"/>
      <c r="S376" s="10"/>
      <c r="T376" s="10"/>
      <c r="U376" s="2" t="s">
        <v>689</v>
      </c>
      <c r="V376" s="2"/>
      <c r="W376" s="2" t="s">
        <v>712</v>
      </c>
      <c r="X376" s="2" t="s">
        <v>713</v>
      </c>
      <c r="Y376" s="2" t="s">
        <v>731</v>
      </c>
    </row>
    <row r="377" spans="1:25" s="23" customFormat="1" ht="47.25" x14ac:dyDescent="0.25">
      <c r="A377" s="2">
        <f>+IF(D377="","",COUNTA($D$11:D377))</f>
        <v>355</v>
      </c>
      <c r="B377" s="2">
        <v>14</v>
      </c>
      <c r="C377" s="24" t="s">
        <v>742</v>
      </c>
      <c r="D377" s="27" t="s">
        <v>743</v>
      </c>
      <c r="E377" s="52" t="s">
        <v>744</v>
      </c>
      <c r="F377" s="22" t="s">
        <v>1258</v>
      </c>
      <c r="G377" s="2" t="s">
        <v>731</v>
      </c>
      <c r="H377" s="2"/>
      <c r="I377" s="2"/>
      <c r="J377" s="10" t="str">
        <f t="shared" si="21"/>
        <v>Trương Thị Huyền012750/HP-CCHN</v>
      </c>
      <c r="K377" s="10" t="s">
        <v>726</v>
      </c>
      <c r="L377" s="10" t="s">
        <v>976</v>
      </c>
      <c r="M377" s="10" t="s">
        <v>976</v>
      </c>
      <c r="N377" s="10"/>
      <c r="O377" s="10"/>
      <c r="P377" s="10"/>
      <c r="Q377" s="10"/>
      <c r="R377" s="10"/>
      <c r="S377" s="10"/>
      <c r="T377" s="10"/>
      <c r="U377" s="2" t="s">
        <v>88</v>
      </c>
      <c r="V377" s="2"/>
      <c r="W377" s="2" t="s">
        <v>712</v>
      </c>
      <c r="X377" s="2" t="s">
        <v>713</v>
      </c>
      <c r="Y377" s="2" t="s">
        <v>725</v>
      </c>
    </row>
    <row r="378" spans="1:25" s="23" customFormat="1" ht="47.25" x14ac:dyDescent="0.25">
      <c r="A378" s="2">
        <f>+IF(D378="","",COUNTA($D$11:D378))</f>
        <v>356</v>
      </c>
      <c r="B378" s="2">
        <v>15</v>
      </c>
      <c r="C378" s="29" t="s">
        <v>745</v>
      </c>
      <c r="D378" s="30" t="s">
        <v>746</v>
      </c>
      <c r="E378" s="31" t="s">
        <v>741</v>
      </c>
      <c r="F378" s="22" t="s">
        <v>1252</v>
      </c>
      <c r="G378" s="2" t="s">
        <v>1026</v>
      </c>
      <c r="H378" s="2"/>
      <c r="I378" s="2"/>
      <c r="J378" s="10" t="str">
        <f t="shared" si="21"/>
        <v>Phạm Tuyết Nhung012920/HP-CCHN</v>
      </c>
      <c r="K378" s="10" t="s">
        <v>726</v>
      </c>
      <c r="L378" s="10" t="s">
        <v>975</v>
      </c>
      <c r="M378" s="10" t="s">
        <v>975</v>
      </c>
      <c r="N378" s="10"/>
      <c r="O378" s="10"/>
      <c r="P378" s="10"/>
      <c r="Q378" s="10"/>
      <c r="R378" s="10"/>
      <c r="S378" s="10"/>
      <c r="T378" s="10"/>
      <c r="U378" s="2" t="s">
        <v>220</v>
      </c>
      <c r="V378" s="2"/>
      <c r="W378" s="2" t="s">
        <v>712</v>
      </c>
      <c r="X378" s="2" t="s">
        <v>1032</v>
      </c>
      <c r="Y378" s="2" t="s">
        <v>731</v>
      </c>
    </row>
    <row r="379" spans="1:25" s="23" customFormat="1" ht="47.25" x14ac:dyDescent="0.25">
      <c r="A379" s="2">
        <f>+IF(D379="","",COUNTA($D$11:D379))</f>
        <v>357</v>
      </c>
      <c r="B379" s="2">
        <v>16</v>
      </c>
      <c r="C379" s="22" t="s">
        <v>1024</v>
      </c>
      <c r="D379" s="2" t="s">
        <v>1025</v>
      </c>
      <c r="E379" s="22" t="s">
        <v>716</v>
      </c>
      <c r="F379" s="22" t="s">
        <v>1259</v>
      </c>
      <c r="G379" s="2" t="s">
        <v>1026</v>
      </c>
      <c r="H379" s="2"/>
      <c r="I379" s="2"/>
      <c r="J379" s="10" t="str">
        <f t="shared" si="21"/>
        <v>Vũ Thị Khánh Linh013016/HP-CCHN</v>
      </c>
      <c r="K379" s="10" t="s">
        <v>726</v>
      </c>
      <c r="L379" s="10"/>
      <c r="M379" s="10" t="s">
        <v>981</v>
      </c>
      <c r="N379" s="10"/>
      <c r="O379" s="10"/>
      <c r="P379" s="10"/>
      <c r="Q379" s="10"/>
      <c r="R379" s="10"/>
      <c r="S379" s="10"/>
      <c r="T379" s="10"/>
      <c r="U379" s="2" t="s">
        <v>1030</v>
      </c>
      <c r="V379" s="2"/>
      <c r="W379" s="2" t="s">
        <v>712</v>
      </c>
      <c r="X379" s="2" t="s">
        <v>1032</v>
      </c>
      <c r="Y379" s="2" t="s">
        <v>731</v>
      </c>
    </row>
    <row r="380" spans="1:25" s="23" customFormat="1" ht="47.25" x14ac:dyDescent="0.25">
      <c r="A380" s="2">
        <f>+IF(D380="","",COUNTA($D$11:D380))</f>
        <v>358</v>
      </c>
      <c r="B380" s="2">
        <v>17</v>
      </c>
      <c r="C380" s="29" t="s">
        <v>747</v>
      </c>
      <c r="D380" s="30" t="s">
        <v>748</v>
      </c>
      <c r="E380" s="31" t="s">
        <v>716</v>
      </c>
      <c r="F380" s="22" t="s">
        <v>1254</v>
      </c>
      <c r="G380" s="2" t="s">
        <v>1026</v>
      </c>
      <c r="H380" s="2"/>
      <c r="I380" s="2"/>
      <c r="J380" s="10" t="str">
        <f t="shared" si="21"/>
        <v>Nguyễn Thế Mạnh012994/HP-CCHN</v>
      </c>
      <c r="K380" s="10" t="s">
        <v>726</v>
      </c>
      <c r="L380" s="10" t="s">
        <v>977</v>
      </c>
      <c r="M380" s="10" t="s">
        <v>977</v>
      </c>
      <c r="N380" s="10"/>
      <c r="O380" s="10"/>
      <c r="P380" s="10"/>
      <c r="Q380" s="10"/>
      <c r="R380" s="10"/>
      <c r="S380" s="10"/>
      <c r="T380" s="10"/>
      <c r="U380" s="2" t="s">
        <v>138</v>
      </c>
      <c r="V380" s="2"/>
      <c r="W380" s="2" t="s">
        <v>712</v>
      </c>
      <c r="X380" s="2" t="s">
        <v>713</v>
      </c>
      <c r="Y380" s="2" t="s">
        <v>731</v>
      </c>
    </row>
    <row r="381" spans="1:25" s="23" customFormat="1" ht="47.25" x14ac:dyDescent="0.25">
      <c r="A381" s="2">
        <f>+IF(D381="","",COUNTA($D$11:D381))</f>
        <v>359</v>
      </c>
      <c r="B381" s="2">
        <v>18</v>
      </c>
      <c r="C381" s="26" t="s">
        <v>749</v>
      </c>
      <c r="D381" s="2" t="s">
        <v>750</v>
      </c>
      <c r="E381" s="52" t="s">
        <v>716</v>
      </c>
      <c r="F381" s="22" t="s">
        <v>1255</v>
      </c>
      <c r="G381" s="2" t="s">
        <v>1026</v>
      </c>
      <c r="H381" s="2"/>
      <c r="I381" s="2"/>
      <c r="J381" s="10" t="str">
        <f t="shared" si="21"/>
        <v>Phạm Thị Huệ002129/HP-CCHN</v>
      </c>
      <c r="K381" s="10" t="s">
        <v>726</v>
      </c>
      <c r="L381" s="10" t="s">
        <v>978</v>
      </c>
      <c r="M381" s="10" t="s">
        <v>978</v>
      </c>
      <c r="N381" s="10"/>
      <c r="O381" s="10"/>
      <c r="P381" s="10"/>
      <c r="Q381" s="10"/>
      <c r="R381" s="10"/>
      <c r="S381" s="10"/>
      <c r="T381" s="10"/>
      <c r="U381" s="2" t="s">
        <v>68</v>
      </c>
      <c r="V381" s="2"/>
      <c r="W381" s="2" t="s">
        <v>712</v>
      </c>
      <c r="X381" s="2" t="s">
        <v>713</v>
      </c>
      <c r="Y381" s="2" t="s">
        <v>731</v>
      </c>
    </row>
    <row r="382" spans="1:25" s="23" customFormat="1" ht="47.25" x14ac:dyDescent="0.25">
      <c r="A382" s="2">
        <f>+IF(D382="","",COUNTA($D$11:D382))</f>
        <v>360</v>
      </c>
      <c r="B382" s="2">
        <v>18</v>
      </c>
      <c r="C382" s="26" t="s">
        <v>1130</v>
      </c>
      <c r="D382" s="2" t="s">
        <v>1131</v>
      </c>
      <c r="E382" s="52" t="s">
        <v>1132</v>
      </c>
      <c r="F382" s="22" t="s">
        <v>1259</v>
      </c>
      <c r="G382" s="2" t="s">
        <v>1026</v>
      </c>
      <c r="H382" s="2"/>
      <c r="I382" s="2"/>
      <c r="J382" s="10" t="str">
        <f t="shared" si="21"/>
        <v>Nguyễn Huy Thắng000563/HP-GPHN</v>
      </c>
      <c r="K382" s="10" t="s">
        <v>726</v>
      </c>
      <c r="L382" s="10"/>
      <c r="M382" s="10"/>
      <c r="N382" s="10"/>
      <c r="O382" s="10"/>
      <c r="P382" s="10" t="s">
        <v>981</v>
      </c>
      <c r="Q382" s="10"/>
      <c r="R382" s="10"/>
      <c r="S382" s="10"/>
      <c r="T382" s="10"/>
      <c r="U382" s="2" t="s">
        <v>1118</v>
      </c>
      <c r="V382" s="2"/>
      <c r="W382" s="2" t="s">
        <v>712</v>
      </c>
      <c r="X382" s="2" t="s">
        <v>713</v>
      </c>
      <c r="Y382" s="2" t="s">
        <v>731</v>
      </c>
    </row>
    <row r="383" spans="1:25" s="23" customFormat="1" ht="47.25" x14ac:dyDescent="0.25">
      <c r="A383" s="2">
        <f>+IF(D383="","",COUNTA($D$11:D383))</f>
        <v>361</v>
      </c>
      <c r="B383" s="2">
        <v>19</v>
      </c>
      <c r="C383" s="26" t="s">
        <v>922</v>
      </c>
      <c r="D383" s="2" t="s">
        <v>923</v>
      </c>
      <c r="E383" s="22" t="s">
        <v>716</v>
      </c>
      <c r="F383" s="22" t="s">
        <v>1252</v>
      </c>
      <c r="G383" s="2" t="s">
        <v>1026</v>
      </c>
      <c r="H383" s="2"/>
      <c r="I383" s="2"/>
      <c r="J383" s="10" t="str">
        <f t="shared" si="21"/>
        <v>Nguyễn Văn Phòng039084/HNO-CCHN</v>
      </c>
      <c r="K383" s="10" t="s">
        <v>726</v>
      </c>
      <c r="L383" s="10" t="s">
        <v>975</v>
      </c>
      <c r="M383" s="10" t="s">
        <v>975</v>
      </c>
      <c r="N383" s="10"/>
      <c r="O383" s="10"/>
      <c r="P383" s="10"/>
      <c r="Q383" s="10"/>
      <c r="R383" s="10"/>
      <c r="S383" s="10"/>
      <c r="T383" s="10"/>
      <c r="U383" s="2" t="s">
        <v>911</v>
      </c>
      <c r="V383" s="2"/>
      <c r="W383" s="2" t="s">
        <v>712</v>
      </c>
      <c r="X383" s="2" t="s">
        <v>926</v>
      </c>
      <c r="Y383" s="2"/>
    </row>
    <row r="384" spans="1:25" s="23" customFormat="1" ht="47.25" x14ac:dyDescent="0.25">
      <c r="A384" s="2">
        <f>+IF(D384="","",COUNTA($D$11:D384))</f>
        <v>362</v>
      </c>
      <c r="B384" s="2">
        <v>20</v>
      </c>
      <c r="C384" s="26" t="s">
        <v>924</v>
      </c>
      <c r="D384" s="2" t="s">
        <v>925</v>
      </c>
      <c r="E384" s="22" t="s">
        <v>716</v>
      </c>
      <c r="F384" s="22" t="s">
        <v>1259</v>
      </c>
      <c r="G384" s="2" t="s">
        <v>1026</v>
      </c>
      <c r="H384" s="2"/>
      <c r="I384" s="2"/>
      <c r="J384" s="10" t="str">
        <f t="shared" si="21"/>
        <v>Hoàng Tiến Lâm011309/HP-CCHN</v>
      </c>
      <c r="K384" s="10" t="s">
        <v>726</v>
      </c>
      <c r="L384" s="10" t="s">
        <v>981</v>
      </c>
      <c r="M384" s="10" t="s">
        <v>981</v>
      </c>
      <c r="N384" s="10"/>
      <c r="O384" s="10"/>
      <c r="P384" s="10"/>
      <c r="Q384" s="10"/>
      <c r="R384" s="10"/>
      <c r="S384" s="10"/>
      <c r="T384" s="10"/>
      <c r="U384" s="2" t="s">
        <v>911</v>
      </c>
      <c r="V384" s="2"/>
      <c r="W384" s="2" t="s">
        <v>712</v>
      </c>
      <c r="X384" s="2" t="s">
        <v>926</v>
      </c>
      <c r="Y384" s="2"/>
    </row>
    <row r="385" spans="1:25" s="23" customFormat="1" ht="47.25" x14ac:dyDescent="0.25">
      <c r="A385" s="2">
        <f>+IF(D385="","",COUNTA($D$11:D385))</f>
        <v>363</v>
      </c>
      <c r="B385" s="2">
        <v>21</v>
      </c>
      <c r="C385" s="22" t="s">
        <v>1003</v>
      </c>
      <c r="D385" s="2" t="s">
        <v>1004</v>
      </c>
      <c r="E385" s="22" t="s">
        <v>813</v>
      </c>
      <c r="F385" s="22" t="s">
        <v>1252</v>
      </c>
      <c r="G385" s="2" t="s">
        <v>1026</v>
      </c>
      <c r="H385" s="2"/>
      <c r="I385" s="2"/>
      <c r="J385" s="10" t="str">
        <f t="shared" si="21"/>
        <v>Ngô Kim Ngân0008001/QNI-CCHN</v>
      </c>
      <c r="K385" s="10" t="s">
        <v>920</v>
      </c>
      <c r="L385" s="10" t="s">
        <v>975</v>
      </c>
      <c r="M385" s="10" t="s">
        <v>975</v>
      </c>
      <c r="N385" s="10"/>
      <c r="O385" s="10"/>
      <c r="P385" s="10"/>
      <c r="Q385" s="10"/>
      <c r="R385" s="10"/>
      <c r="S385" s="10"/>
      <c r="T385" s="10"/>
      <c r="U385" s="2"/>
      <c r="V385" s="2"/>
      <c r="W385" s="2"/>
      <c r="X385" s="2" t="s">
        <v>1033</v>
      </c>
      <c r="Y385" s="2"/>
    </row>
    <row r="386" spans="1:25" s="23" customFormat="1" ht="47.25" x14ac:dyDescent="0.25">
      <c r="A386" s="2">
        <f>+IF(D386="","",COUNTA($D$11:D386))</f>
        <v>364</v>
      </c>
      <c r="B386" s="2">
        <v>22</v>
      </c>
      <c r="C386" s="29" t="s">
        <v>1163</v>
      </c>
      <c r="D386" s="42" t="s">
        <v>1164</v>
      </c>
      <c r="E386" s="43" t="s">
        <v>1132</v>
      </c>
      <c r="F386" s="22" t="s">
        <v>1254</v>
      </c>
      <c r="G386" s="2" t="s">
        <v>741</v>
      </c>
      <c r="H386" s="2"/>
      <c r="I386" s="2"/>
      <c r="J386" s="10" t="str">
        <f t="shared" si="21"/>
        <v>Nguyễn Thị Hồng Loan000764/HP-GPHN</v>
      </c>
      <c r="K386" s="10" t="s">
        <v>726</v>
      </c>
      <c r="L386" s="10"/>
      <c r="M386" s="10"/>
      <c r="N386" s="10"/>
      <c r="O386" s="10"/>
      <c r="P386" s="10"/>
      <c r="Q386" s="10"/>
      <c r="R386" s="10" t="s">
        <v>977</v>
      </c>
      <c r="S386" s="10"/>
      <c r="T386" s="10"/>
      <c r="U386" s="2" t="s">
        <v>1166</v>
      </c>
      <c r="V386" s="2"/>
      <c r="W386" s="2" t="s">
        <v>712</v>
      </c>
      <c r="X386" s="2" t="s">
        <v>726</v>
      </c>
      <c r="Y386" s="2" t="s">
        <v>725</v>
      </c>
    </row>
    <row r="387" spans="1:25" s="23" customFormat="1" ht="80.25" customHeight="1" x14ac:dyDescent="0.25">
      <c r="A387" s="2">
        <f>+IF(D387="","",COUNTA($D$11:D387))</f>
        <v>365</v>
      </c>
      <c r="B387" s="2">
        <v>7</v>
      </c>
      <c r="C387" s="29" t="s">
        <v>816</v>
      </c>
      <c r="D387" s="42" t="s">
        <v>817</v>
      </c>
      <c r="E387" s="43" t="s">
        <v>716</v>
      </c>
      <c r="F387" s="22" t="s">
        <v>1259</v>
      </c>
      <c r="G387" s="2" t="s">
        <v>1026</v>
      </c>
      <c r="H387" s="2"/>
      <c r="I387" s="2"/>
      <c r="J387" s="10" t="str">
        <f t="shared" ref="J387:J388" si="22">+C387&amp;D387</f>
        <v>Phạm Vân Anh012955/HP-CCHN</v>
      </c>
      <c r="K387" s="10" t="s">
        <v>920</v>
      </c>
      <c r="L387" s="10" t="s">
        <v>975</v>
      </c>
      <c r="M387" s="10" t="s">
        <v>975</v>
      </c>
      <c r="N387" s="10"/>
      <c r="O387" s="10"/>
      <c r="P387" s="10"/>
      <c r="Q387" s="10" t="s">
        <v>981</v>
      </c>
      <c r="R387" s="10"/>
      <c r="S387" s="10"/>
      <c r="T387" s="10"/>
      <c r="U387" s="2" t="s">
        <v>1157</v>
      </c>
      <c r="V387" s="2" t="s">
        <v>1161</v>
      </c>
      <c r="W387" s="2" t="s">
        <v>712</v>
      </c>
      <c r="X387" s="2" t="s">
        <v>920</v>
      </c>
      <c r="Y387" s="2" t="str">
        <f>+VLOOKUP(C387,[1]Sheet1!D$6:J$555,7,0)</f>
        <v>Kĩ thuật viên xét nghiệm</v>
      </c>
    </row>
    <row r="388" spans="1:25" s="23" customFormat="1" ht="80.25" customHeight="1" x14ac:dyDescent="0.25">
      <c r="A388" s="2">
        <f>+IF(D388="","",COUNTA($D$11:D388))</f>
        <v>366</v>
      </c>
      <c r="B388" s="2"/>
      <c r="C388" s="29" t="s">
        <v>1250</v>
      </c>
      <c r="D388" s="42" t="s">
        <v>1251</v>
      </c>
      <c r="E388" s="43" t="s">
        <v>716</v>
      </c>
      <c r="F388" s="22" t="s">
        <v>1252</v>
      </c>
      <c r="G388" s="2" t="s">
        <v>1271</v>
      </c>
      <c r="H388" s="2"/>
      <c r="I388" s="2"/>
      <c r="J388" s="10" t="str">
        <f t="shared" si="22"/>
        <v>Hà Thị Thu012831/HP-CCHN</v>
      </c>
      <c r="K388" s="10" t="s">
        <v>1266</v>
      </c>
      <c r="L388" s="10"/>
      <c r="M388" s="10"/>
      <c r="N388" s="10"/>
      <c r="O388" s="10"/>
      <c r="P388" s="10"/>
      <c r="Q388" s="10"/>
      <c r="R388" s="10"/>
      <c r="S388" s="10"/>
      <c r="T388" s="10" t="s">
        <v>975</v>
      </c>
      <c r="U388" s="2" t="s">
        <v>1267</v>
      </c>
      <c r="V388" s="2"/>
      <c r="W388" s="2" t="s">
        <v>712</v>
      </c>
      <c r="X388" s="2" t="s">
        <v>1269</v>
      </c>
      <c r="Y388" s="2" t="s">
        <v>1270</v>
      </c>
    </row>
    <row r="389" spans="1:25" s="23" customFormat="1" ht="15.75" x14ac:dyDescent="0.25">
      <c r="A389" s="2" t="str">
        <f>+IF(D389="","",COUNTA($D$11:D389))</f>
        <v/>
      </c>
      <c r="B389" s="2"/>
      <c r="C389" s="6" t="s">
        <v>38</v>
      </c>
      <c r="D389" s="2"/>
      <c r="E389" s="22"/>
      <c r="F389" s="22"/>
      <c r="G389" s="2"/>
      <c r="H389" s="2"/>
      <c r="I389" s="2"/>
      <c r="J389" s="10"/>
      <c r="K389" s="10"/>
      <c r="L389" s="10"/>
      <c r="M389" s="10"/>
      <c r="N389" s="10"/>
      <c r="O389" s="10"/>
      <c r="P389" s="10"/>
      <c r="Q389" s="10"/>
      <c r="R389" s="10"/>
      <c r="S389" s="10"/>
      <c r="T389" s="10"/>
      <c r="U389" s="2"/>
      <c r="V389" s="2"/>
      <c r="W389" s="2"/>
      <c r="X389" s="2"/>
      <c r="Y389" s="2" t="e">
        <f>+VLOOKUP(#REF!,[1]Sheet1!D$6:J$555,7,0)</f>
        <v>#REF!</v>
      </c>
    </row>
    <row r="390" spans="1:25" s="23" customFormat="1" ht="47.25" x14ac:dyDescent="0.25">
      <c r="A390" s="2">
        <f>+IF(D390="","",COUNTA($D$11:D390))</f>
        <v>367</v>
      </c>
      <c r="B390" s="2">
        <v>2</v>
      </c>
      <c r="C390" s="26" t="s">
        <v>753</v>
      </c>
      <c r="D390" s="32" t="s">
        <v>754</v>
      </c>
      <c r="E390" s="53" t="s">
        <v>755</v>
      </c>
      <c r="F390" s="22" t="s">
        <v>1254</v>
      </c>
      <c r="G390" s="2" t="s">
        <v>756</v>
      </c>
      <c r="H390" s="2"/>
      <c r="I390" s="2"/>
      <c r="J390" s="10" t="str">
        <f t="shared" si="21"/>
        <v>Nguyễn Văn Bách000252/HP-CCHN</v>
      </c>
      <c r="K390" s="10" t="s">
        <v>751</v>
      </c>
      <c r="L390" s="10" t="s">
        <v>977</v>
      </c>
      <c r="M390" s="10" t="s">
        <v>977</v>
      </c>
      <c r="N390" s="10"/>
      <c r="O390" s="10"/>
      <c r="P390" s="10"/>
      <c r="Q390" s="10"/>
      <c r="R390" s="10"/>
      <c r="S390" s="10"/>
      <c r="T390" s="10"/>
      <c r="U390" s="2" t="s">
        <v>757</v>
      </c>
      <c r="V390" s="2"/>
      <c r="W390" s="2" t="s">
        <v>751</v>
      </c>
      <c r="X390" s="2" t="s">
        <v>752</v>
      </c>
      <c r="Y390" s="2" t="str">
        <f>+VLOOKUP(C390,[1]Sheet1!D$6:J$555,7,0)</f>
        <v>Bác sĩ</v>
      </c>
    </row>
    <row r="391" spans="1:25" s="23" customFormat="1" ht="63" x14ac:dyDescent="0.25">
      <c r="A391" s="2">
        <f>+IF(D391="","",COUNTA($D$11:D391))</f>
        <v>368</v>
      </c>
      <c r="B391" s="2">
        <v>3</v>
      </c>
      <c r="C391" s="24" t="s">
        <v>758</v>
      </c>
      <c r="D391" s="10" t="s">
        <v>759</v>
      </c>
      <c r="E391" s="52" t="s">
        <v>760</v>
      </c>
      <c r="F391" s="22" t="s">
        <v>1252</v>
      </c>
      <c r="G391" s="10" t="s">
        <v>761</v>
      </c>
      <c r="H391" s="10"/>
      <c r="I391" s="2"/>
      <c r="J391" s="10" t="str">
        <f t="shared" si="21"/>
        <v>Cao Thị Lan Hương000826/HP-CCHN</v>
      </c>
      <c r="K391" s="10" t="s">
        <v>751</v>
      </c>
      <c r="L391" s="10" t="s">
        <v>975</v>
      </c>
      <c r="M391" s="10" t="s">
        <v>975</v>
      </c>
      <c r="N391" s="10"/>
      <c r="O391" s="10"/>
      <c r="P391" s="10"/>
      <c r="Q391" s="10"/>
      <c r="R391" s="10"/>
      <c r="S391" s="10"/>
      <c r="T391" s="10"/>
      <c r="U391" s="2" t="s">
        <v>43</v>
      </c>
      <c r="V391" s="2"/>
      <c r="W391" s="2" t="s">
        <v>751</v>
      </c>
      <c r="X391" s="2" t="s">
        <v>752</v>
      </c>
      <c r="Y391" s="2" t="s">
        <v>60</v>
      </c>
    </row>
    <row r="392" spans="1:25" s="23" customFormat="1" ht="47.25" x14ac:dyDescent="0.25">
      <c r="A392" s="2">
        <f>+IF(D392="","",COUNTA($D$11:D392))</f>
        <v>369</v>
      </c>
      <c r="B392" s="2">
        <v>4</v>
      </c>
      <c r="C392" s="24" t="s">
        <v>762</v>
      </c>
      <c r="D392" s="10" t="s">
        <v>763</v>
      </c>
      <c r="E392" s="52" t="s">
        <v>764</v>
      </c>
      <c r="F392" s="22" t="s">
        <v>1256</v>
      </c>
      <c r="G392" s="2" t="s">
        <v>765</v>
      </c>
      <c r="H392" s="2"/>
      <c r="I392" s="2"/>
      <c r="J392" s="10" t="str">
        <f t="shared" si="21"/>
        <v>Bùi Đăng Chương005805/HP-CCHN</v>
      </c>
      <c r="K392" s="10" t="s">
        <v>751</v>
      </c>
      <c r="L392" s="10" t="s">
        <v>979</v>
      </c>
      <c r="M392" s="10" t="s">
        <v>979</v>
      </c>
      <c r="N392" s="10"/>
      <c r="O392" s="10"/>
      <c r="P392" s="10"/>
      <c r="Q392" s="10"/>
      <c r="R392" s="10"/>
      <c r="S392" s="10"/>
      <c r="T392" s="10"/>
      <c r="U392" s="2" t="s">
        <v>43</v>
      </c>
      <c r="V392" s="2"/>
      <c r="W392" s="2" t="s">
        <v>751</v>
      </c>
      <c r="X392" s="2" t="s">
        <v>752</v>
      </c>
      <c r="Y392" s="2" t="s">
        <v>60</v>
      </c>
    </row>
    <row r="393" spans="1:25" s="23" customFormat="1" ht="47.25" x14ac:dyDescent="0.25">
      <c r="A393" s="2">
        <f>+IF(D393="","",COUNTA($D$11:D393))</f>
        <v>370</v>
      </c>
      <c r="B393" s="2">
        <v>5</v>
      </c>
      <c r="C393" s="24" t="s">
        <v>766</v>
      </c>
      <c r="D393" s="10" t="s">
        <v>767</v>
      </c>
      <c r="E393" s="52" t="s">
        <v>768</v>
      </c>
      <c r="F393" s="22" t="s">
        <v>1255</v>
      </c>
      <c r="G393" s="2" t="s">
        <v>765</v>
      </c>
      <c r="H393" s="2"/>
      <c r="I393" s="2"/>
      <c r="J393" s="10" t="str">
        <f t="shared" si="21"/>
        <v>Nguyễn Thùy Vân006715/HP-CCHN</v>
      </c>
      <c r="K393" s="10" t="s">
        <v>751</v>
      </c>
      <c r="L393" s="10" t="s">
        <v>978</v>
      </c>
      <c r="M393" s="10" t="s">
        <v>978</v>
      </c>
      <c r="N393" s="10"/>
      <c r="O393" s="10"/>
      <c r="P393" s="10"/>
      <c r="Q393" s="10"/>
      <c r="R393" s="10"/>
      <c r="S393" s="10"/>
      <c r="T393" s="10"/>
      <c r="U393" s="2" t="s">
        <v>43</v>
      </c>
      <c r="V393" s="2"/>
      <c r="W393" s="2" t="s">
        <v>751</v>
      </c>
      <c r="X393" s="2" t="s">
        <v>752</v>
      </c>
      <c r="Y393" s="2" t="s">
        <v>60</v>
      </c>
    </row>
    <row r="394" spans="1:25" s="23" customFormat="1" ht="80.25" customHeight="1" x14ac:dyDescent="0.25">
      <c r="A394" s="2">
        <f>+IF(D394="","",COUNTA($D$11:D394))</f>
        <v>371</v>
      </c>
      <c r="B394" s="2">
        <v>6</v>
      </c>
      <c r="C394" s="24" t="s">
        <v>769</v>
      </c>
      <c r="D394" s="10" t="s">
        <v>770</v>
      </c>
      <c r="E394" s="52" t="s">
        <v>480</v>
      </c>
      <c r="F394" s="22" t="s">
        <v>1257</v>
      </c>
      <c r="G394" s="2" t="s">
        <v>10</v>
      </c>
      <c r="H394" s="2"/>
      <c r="I394" s="2"/>
      <c r="J394" s="10" t="str">
        <f t="shared" si="21"/>
        <v>Lê Thị Hồng Xuyến009906/HP-CCHN</v>
      </c>
      <c r="K394" s="10" t="s">
        <v>751</v>
      </c>
      <c r="L394" s="10" t="s">
        <v>980</v>
      </c>
      <c r="M394" s="10" t="s">
        <v>980</v>
      </c>
      <c r="N394" s="10"/>
      <c r="O394" s="10"/>
      <c r="P394" s="10"/>
      <c r="Q394" s="10"/>
      <c r="R394" s="10"/>
      <c r="S394" s="10"/>
      <c r="T394" s="10"/>
      <c r="U394" s="2" t="s">
        <v>43</v>
      </c>
      <c r="V394" s="2"/>
      <c r="W394" s="2" t="s">
        <v>59</v>
      </c>
      <c r="X394" s="2" t="s">
        <v>752</v>
      </c>
      <c r="Y394" s="2" t="str">
        <f>+VLOOKUP(C394,[1]Sheet1!D$6:J$555,7,0)</f>
        <v>Bác sĩ</v>
      </c>
    </row>
    <row r="395" spans="1:25" s="23" customFormat="1" ht="80.25" customHeight="1" x14ac:dyDescent="0.25">
      <c r="A395" s="2">
        <f>+IF(D395="","",COUNTA($D$11:D395))</f>
        <v>372</v>
      </c>
      <c r="B395" s="2">
        <v>7</v>
      </c>
      <c r="C395" s="26" t="s">
        <v>771</v>
      </c>
      <c r="D395" s="32" t="s">
        <v>772</v>
      </c>
      <c r="E395" s="53" t="s">
        <v>773</v>
      </c>
      <c r="F395" s="22" t="s">
        <v>1259</v>
      </c>
      <c r="G395" s="2" t="s">
        <v>774</v>
      </c>
      <c r="H395" s="2"/>
      <c r="I395" s="2"/>
      <c r="J395" s="10" t="str">
        <f t="shared" si="21"/>
        <v>Trần Thị Thương002636/HP-CCHN</v>
      </c>
      <c r="K395" s="10" t="s">
        <v>751</v>
      </c>
      <c r="L395" s="10" t="s">
        <v>981</v>
      </c>
      <c r="M395" s="10" t="s">
        <v>981</v>
      </c>
      <c r="N395" s="10"/>
      <c r="O395" s="10"/>
      <c r="P395" s="10"/>
      <c r="Q395" s="10"/>
      <c r="R395" s="10"/>
      <c r="S395" s="10"/>
      <c r="T395" s="10"/>
      <c r="U395" s="2" t="s">
        <v>775</v>
      </c>
      <c r="V395" s="2"/>
      <c r="W395" s="2" t="s">
        <v>751</v>
      </c>
      <c r="X395" s="2" t="s">
        <v>752</v>
      </c>
      <c r="Y395" s="2" t="str">
        <f>+VLOOKUP(C395,[1]Sheet1!D$6:J$555,7,0)</f>
        <v xml:space="preserve">Bác sĩ </v>
      </c>
    </row>
    <row r="396" spans="1:25" s="23" customFormat="1" ht="80.25" customHeight="1" x14ac:dyDescent="0.25">
      <c r="A396" s="2">
        <f>+IF(D396="","",COUNTA($D$11:D396))</f>
        <v>373</v>
      </c>
      <c r="B396" s="2">
        <v>8</v>
      </c>
      <c r="C396" s="29" t="s">
        <v>776</v>
      </c>
      <c r="D396" s="30" t="s">
        <v>777</v>
      </c>
      <c r="E396" s="31" t="s">
        <v>778</v>
      </c>
      <c r="F396" s="22" t="s">
        <v>1258</v>
      </c>
      <c r="G396" s="2" t="s">
        <v>779</v>
      </c>
      <c r="H396" s="2"/>
      <c r="I396" s="2"/>
      <c r="J396" s="10" t="str">
        <f t="shared" si="21"/>
        <v>Trần Thị Mỹ Lệ000343/HP-CCHN</v>
      </c>
      <c r="K396" s="10" t="s">
        <v>751</v>
      </c>
      <c r="L396" s="10" t="s">
        <v>976</v>
      </c>
      <c r="M396" s="10" t="s">
        <v>976</v>
      </c>
      <c r="N396" s="10"/>
      <c r="O396" s="10"/>
      <c r="P396" s="10"/>
      <c r="Q396" s="10"/>
      <c r="R396" s="10"/>
      <c r="S396" s="10"/>
      <c r="T396" s="10"/>
      <c r="U396" s="2" t="s">
        <v>138</v>
      </c>
      <c r="V396" s="2"/>
      <c r="W396" s="2" t="s">
        <v>751</v>
      </c>
      <c r="X396" s="2" t="s">
        <v>752</v>
      </c>
      <c r="Y396" s="2" t="str">
        <f>+VLOOKUP(C396,[1]Sheet1!D$6:J$555,7,0)</f>
        <v>Bác sĩ</v>
      </c>
    </row>
    <row r="397" spans="1:25" s="23" customFormat="1" ht="80.25" customHeight="1" x14ac:dyDescent="0.25">
      <c r="A397" s="2">
        <f>+IF(D397="","",COUNTA($D$11:D397))</f>
        <v>374</v>
      </c>
      <c r="B397" s="2">
        <v>9</v>
      </c>
      <c r="C397" s="22" t="s">
        <v>1017</v>
      </c>
      <c r="D397" s="2" t="s">
        <v>1018</v>
      </c>
      <c r="E397" s="22" t="s">
        <v>1019</v>
      </c>
      <c r="F397" s="22" t="s">
        <v>1252</v>
      </c>
      <c r="G397" s="2" t="s">
        <v>1020</v>
      </c>
      <c r="H397" s="2"/>
      <c r="I397" s="2"/>
      <c r="J397" s="10" t="str">
        <f t="shared" si="21"/>
        <v>Nguyễn Thị Thương012015/HP-CCHN</v>
      </c>
      <c r="K397" s="10" t="s">
        <v>751</v>
      </c>
      <c r="L397" s="10"/>
      <c r="M397" s="2" t="s">
        <v>975</v>
      </c>
      <c r="N397" s="2"/>
      <c r="O397" s="2"/>
      <c r="P397" s="2"/>
      <c r="Q397" s="2"/>
      <c r="R397" s="2"/>
      <c r="S397" s="2"/>
      <c r="T397" s="2"/>
      <c r="U397" s="2" t="s">
        <v>1030</v>
      </c>
      <c r="V397" s="2"/>
      <c r="W397" s="2" t="s">
        <v>751</v>
      </c>
      <c r="X397" s="2" t="s">
        <v>752</v>
      </c>
      <c r="Y397" s="2" t="s">
        <v>60</v>
      </c>
    </row>
    <row r="398" spans="1:25" s="23" customFormat="1" ht="80.25" customHeight="1" x14ac:dyDescent="0.25">
      <c r="A398" s="2">
        <f>+IF(D398="","",COUNTA($D$11:D398))</f>
        <v>375</v>
      </c>
      <c r="B398" s="2">
        <v>10</v>
      </c>
      <c r="C398" s="22" t="s">
        <v>1034</v>
      </c>
      <c r="D398" s="2" t="s">
        <v>1035</v>
      </c>
      <c r="E398" s="22" t="s">
        <v>1036</v>
      </c>
      <c r="F398" s="22" t="s">
        <v>1254</v>
      </c>
      <c r="G398" s="2" t="s">
        <v>1037</v>
      </c>
      <c r="H398" s="2"/>
      <c r="I398" s="2"/>
      <c r="J398" s="10" t="str">
        <f t="shared" si="21"/>
        <v>Đoàn Thị Thái009791/HD-CCHN</v>
      </c>
      <c r="K398" s="10" t="s">
        <v>751</v>
      </c>
      <c r="L398" s="10"/>
      <c r="M398" s="2" t="s">
        <v>1027</v>
      </c>
      <c r="N398" s="2"/>
      <c r="O398" s="2"/>
      <c r="P398" s="2"/>
      <c r="Q398" s="2" t="s">
        <v>977</v>
      </c>
      <c r="R398" s="2"/>
      <c r="S398" s="2"/>
      <c r="T398" s="2"/>
      <c r="U398" s="2" t="s">
        <v>1158</v>
      </c>
      <c r="V398" s="2" t="s">
        <v>1162</v>
      </c>
      <c r="W398" s="2" t="s">
        <v>751</v>
      </c>
      <c r="X398" s="2" t="s">
        <v>752</v>
      </c>
      <c r="Y398" s="2" t="s">
        <v>60</v>
      </c>
    </row>
    <row r="399" spans="1:25" s="23" customFormat="1" ht="80.25" customHeight="1" x14ac:dyDescent="0.25">
      <c r="A399" s="2">
        <f>+IF(D399="","",COUNTA($D$11:D399))</f>
        <v>376</v>
      </c>
      <c r="B399" s="2">
        <v>11</v>
      </c>
      <c r="C399" s="24" t="s">
        <v>780</v>
      </c>
      <c r="D399" s="27" t="s">
        <v>781</v>
      </c>
      <c r="E399" s="52" t="s">
        <v>782</v>
      </c>
      <c r="F399" s="22" t="s">
        <v>1256</v>
      </c>
      <c r="G399" s="2" t="s">
        <v>783</v>
      </c>
      <c r="H399" s="2"/>
      <c r="I399" s="2"/>
      <c r="J399" s="10" t="str">
        <f t="shared" si="21"/>
        <v>Nguyễn Thế Vinh008832/HP-CCHN</v>
      </c>
      <c r="K399" s="10" t="s">
        <v>751</v>
      </c>
      <c r="L399" s="10" t="s">
        <v>979</v>
      </c>
      <c r="M399" s="10" t="s">
        <v>979</v>
      </c>
      <c r="N399" s="10"/>
      <c r="O399" s="10"/>
      <c r="P399" s="10"/>
      <c r="Q399" s="10"/>
      <c r="R399" s="10"/>
      <c r="S399" s="10"/>
      <c r="T399" s="10"/>
      <c r="U399" s="2" t="s">
        <v>149</v>
      </c>
      <c r="V399" s="2"/>
      <c r="W399" s="2" t="s">
        <v>751</v>
      </c>
      <c r="X399" s="2" t="s">
        <v>752</v>
      </c>
      <c r="Y399" s="2" t="str">
        <f>+VLOOKUP(C399,[1]Sheet1!D$6:J$555,7,0)</f>
        <v>Kĩ thuật viên</v>
      </c>
    </row>
    <row r="400" spans="1:25" s="23" customFormat="1" ht="80.25" customHeight="1" x14ac:dyDescent="0.25">
      <c r="A400" s="2">
        <f>+IF(D400="","",COUNTA($D$11:D400))</f>
        <v>377</v>
      </c>
      <c r="B400" s="2">
        <v>12</v>
      </c>
      <c r="C400" s="24" t="s">
        <v>784</v>
      </c>
      <c r="D400" s="27" t="s">
        <v>785</v>
      </c>
      <c r="E400" s="52" t="s">
        <v>786</v>
      </c>
      <c r="F400" s="22" t="s">
        <v>1255</v>
      </c>
      <c r="G400" s="2" t="s">
        <v>783</v>
      </c>
      <c r="H400" s="2"/>
      <c r="I400" s="2"/>
      <c r="J400" s="10" t="str">
        <f t="shared" si="21"/>
        <v>Bùi Tiến Đạt012919/HP-CCHN</v>
      </c>
      <c r="K400" s="10" t="s">
        <v>751</v>
      </c>
      <c r="L400" s="10" t="s">
        <v>978</v>
      </c>
      <c r="M400" s="10" t="s">
        <v>978</v>
      </c>
      <c r="N400" s="10"/>
      <c r="O400" s="10"/>
      <c r="P400" s="10"/>
      <c r="Q400" s="10"/>
      <c r="R400" s="10"/>
      <c r="S400" s="10"/>
      <c r="T400" s="10"/>
      <c r="U400" s="2" t="s">
        <v>589</v>
      </c>
      <c r="V400" s="2"/>
      <c r="W400" s="2" t="s">
        <v>751</v>
      </c>
      <c r="X400" s="2" t="s">
        <v>752</v>
      </c>
      <c r="Y400" s="2" t="str">
        <f>+VLOOKUP(C400,[1]Sheet1!D$6:J$555,7,0)</f>
        <v>Kĩ thuật viên</v>
      </c>
    </row>
    <row r="401" spans="1:25" s="23" customFormat="1" ht="80.25" customHeight="1" x14ac:dyDescent="0.25">
      <c r="A401" s="2">
        <f>+IF(D401="","",COUNTA($D$11:D401))</f>
        <v>378</v>
      </c>
      <c r="B401" s="2">
        <v>13</v>
      </c>
      <c r="C401" s="36" t="s">
        <v>787</v>
      </c>
      <c r="D401" s="32" t="s">
        <v>788</v>
      </c>
      <c r="E401" s="52" t="s">
        <v>789</v>
      </c>
      <c r="F401" s="22" t="s">
        <v>1252</v>
      </c>
      <c r="G401" s="2" t="s">
        <v>783</v>
      </c>
      <c r="H401" s="2"/>
      <c r="I401" s="2"/>
      <c r="J401" s="10" t="str">
        <f t="shared" si="21"/>
        <v>Trịnh Minh Tuấn013358/HP-CCHN</v>
      </c>
      <c r="K401" s="10" t="s">
        <v>751</v>
      </c>
      <c r="L401" s="10" t="s">
        <v>975</v>
      </c>
      <c r="M401" s="10" t="s">
        <v>975</v>
      </c>
      <c r="N401" s="10"/>
      <c r="O401" s="10"/>
      <c r="P401" s="10"/>
      <c r="Q401" s="10"/>
      <c r="R401" s="10"/>
      <c r="S401" s="10"/>
      <c r="T401" s="10"/>
      <c r="U401" s="2" t="s">
        <v>68</v>
      </c>
      <c r="V401" s="2"/>
      <c r="W401" s="2" t="s">
        <v>751</v>
      </c>
      <c r="X401" s="2" t="s">
        <v>752</v>
      </c>
      <c r="Y401" s="2" t="str">
        <f>+VLOOKUP(C401,[1]Sheet1!D$6:J$555,7,0)</f>
        <v>Kĩ thuật viên</v>
      </c>
    </row>
    <row r="402" spans="1:25" s="23" customFormat="1" ht="80.25" customHeight="1" x14ac:dyDescent="0.25">
      <c r="A402" s="2">
        <f>+IF(D402="","",COUNTA($D$11:D402))</f>
        <v>379</v>
      </c>
      <c r="B402" s="2">
        <v>14</v>
      </c>
      <c r="C402" s="31" t="s">
        <v>965</v>
      </c>
      <c r="D402" s="30" t="s">
        <v>966</v>
      </c>
      <c r="E402" s="31" t="s">
        <v>789</v>
      </c>
      <c r="F402" s="22" t="s">
        <v>1254</v>
      </c>
      <c r="G402" s="2" t="s">
        <v>783</v>
      </c>
      <c r="H402" s="2"/>
      <c r="I402" s="2"/>
      <c r="J402" s="10" t="str">
        <f t="shared" si="21"/>
        <v>Trần Văn Hoàng013435/HP-CCHN</v>
      </c>
      <c r="K402" s="10" t="s">
        <v>751</v>
      </c>
      <c r="L402" s="10" t="s">
        <v>977</v>
      </c>
      <c r="M402" s="10" t="s">
        <v>977</v>
      </c>
      <c r="N402" s="10"/>
      <c r="O402" s="10"/>
      <c r="P402" s="10"/>
      <c r="Q402" s="10"/>
      <c r="R402" s="10"/>
      <c r="S402" s="10"/>
      <c r="T402" s="10"/>
      <c r="U402" s="2" t="s">
        <v>951</v>
      </c>
      <c r="V402" s="2"/>
      <c r="W402" s="2" t="s">
        <v>751</v>
      </c>
      <c r="X402" s="2" t="s">
        <v>752</v>
      </c>
      <c r="Y402" s="2" t="str">
        <f>+VLOOKUP(C402,[1]Sheet1!D$6:J$555,7,0)</f>
        <v>Kĩ thuật viên</v>
      </c>
    </row>
    <row r="403" spans="1:25" s="23" customFormat="1" ht="80.25" customHeight="1" x14ac:dyDescent="0.25">
      <c r="A403" s="2">
        <f>+IF(D403="","",COUNTA($D$11:D403))</f>
        <v>380</v>
      </c>
      <c r="B403" s="2">
        <v>15</v>
      </c>
      <c r="C403" s="31" t="s">
        <v>1125</v>
      </c>
      <c r="D403" s="30" t="s">
        <v>1127</v>
      </c>
      <c r="E403" s="31" t="s">
        <v>1128</v>
      </c>
      <c r="F403" s="22" t="s">
        <v>1258</v>
      </c>
      <c r="G403" s="2" t="s">
        <v>783</v>
      </c>
      <c r="H403" s="2"/>
      <c r="I403" s="2"/>
      <c r="J403" s="10" t="str">
        <f t="shared" si="21"/>
        <v>Nguyễn Ngọc Khánh000562/HP-GPHN</v>
      </c>
      <c r="K403" s="10" t="s">
        <v>751</v>
      </c>
      <c r="L403" s="10"/>
      <c r="M403" s="10"/>
      <c r="N403" s="10"/>
      <c r="O403" s="10"/>
      <c r="P403" s="10" t="s">
        <v>976</v>
      </c>
      <c r="Q403" s="10"/>
      <c r="R403" s="10"/>
      <c r="S403" s="10"/>
      <c r="T403" s="10"/>
      <c r="U403" s="2" t="s">
        <v>1118</v>
      </c>
      <c r="V403" s="2"/>
      <c r="W403" s="2" t="s">
        <v>751</v>
      </c>
      <c r="X403" s="2" t="s">
        <v>752</v>
      </c>
      <c r="Y403" s="2" t="str">
        <f>+VLOOKUP(C403,[1]Sheet1!D$6:J$555,7,0)</f>
        <v>Kĩ thuật viên</v>
      </c>
    </row>
    <row r="404" spans="1:25" s="23" customFormat="1" ht="80.25" customHeight="1" x14ac:dyDescent="0.25">
      <c r="A404" s="2">
        <f>+IF(D404="","",COUNTA($D$11:D404))</f>
        <v>381</v>
      </c>
      <c r="B404" s="2">
        <v>16</v>
      </c>
      <c r="C404" s="31" t="s">
        <v>1126</v>
      </c>
      <c r="D404" s="30" t="s">
        <v>1129</v>
      </c>
      <c r="E404" s="31" t="s">
        <v>1128</v>
      </c>
      <c r="F404" s="22" t="s">
        <v>1257</v>
      </c>
      <c r="G404" s="2" t="s">
        <v>783</v>
      </c>
      <c r="H404" s="2"/>
      <c r="I404" s="2"/>
      <c r="J404" s="10" t="str">
        <f t="shared" si="21"/>
        <v>Lưu Đức Thuận000565/HP-GPHN</v>
      </c>
      <c r="K404" s="10" t="s">
        <v>751</v>
      </c>
      <c r="L404" s="10"/>
      <c r="M404" s="10"/>
      <c r="N404" s="10"/>
      <c r="O404" s="10"/>
      <c r="P404" s="10" t="s">
        <v>980</v>
      </c>
      <c r="Q404" s="10"/>
      <c r="R404" s="10"/>
      <c r="S404" s="10"/>
      <c r="T404" s="10"/>
      <c r="U404" s="2" t="s">
        <v>1118</v>
      </c>
      <c r="V404" s="2"/>
      <c r="W404" s="2" t="s">
        <v>751</v>
      </c>
      <c r="X404" s="2" t="s">
        <v>752</v>
      </c>
      <c r="Y404" s="2" t="str">
        <f>+VLOOKUP(C404,[1]Sheet1!D$6:J$555,7,0)</f>
        <v>Kĩ thuật viên</v>
      </c>
    </row>
    <row r="405" spans="1:25" s="23" customFormat="1" ht="80.25" customHeight="1" x14ac:dyDescent="0.25">
      <c r="A405" s="2">
        <f>+IF(D405="","",COUNTA($D$11:D405))</f>
        <v>382</v>
      </c>
      <c r="B405" s="2"/>
      <c r="C405" s="31" t="s">
        <v>1136</v>
      </c>
      <c r="D405" s="30" t="s">
        <v>1137</v>
      </c>
      <c r="E405" s="31" t="s">
        <v>1128</v>
      </c>
      <c r="F405" s="22" t="s">
        <v>1259</v>
      </c>
      <c r="G405" s="2" t="s">
        <v>783</v>
      </c>
      <c r="H405" s="2"/>
      <c r="I405" s="2"/>
      <c r="J405" s="10" t="str">
        <f t="shared" ref="J405" si="23">+C405&amp;D405</f>
        <v>Nguyễn Văn Tân000596/HP-GPHN</v>
      </c>
      <c r="K405" s="10" t="s">
        <v>751</v>
      </c>
      <c r="L405" s="10"/>
      <c r="M405" s="10"/>
      <c r="N405" s="10"/>
      <c r="O405" s="10"/>
      <c r="P405" s="10"/>
      <c r="Q405" s="10" t="s">
        <v>981</v>
      </c>
      <c r="R405" s="10"/>
      <c r="S405" s="10"/>
      <c r="T405" s="10"/>
      <c r="U405" s="2" t="s">
        <v>1153</v>
      </c>
      <c r="V405" s="2" t="s">
        <v>1053</v>
      </c>
      <c r="W405" s="2" t="s">
        <v>751</v>
      </c>
      <c r="X405" s="2" t="s">
        <v>752</v>
      </c>
      <c r="Y405" s="2" t="s">
        <v>1159</v>
      </c>
    </row>
    <row r="406" spans="1:25" s="23" customFormat="1" ht="80.25" customHeight="1" x14ac:dyDescent="0.25">
      <c r="A406" s="2">
        <f>+IF(D406="","",COUNTA($D$11:D406))</f>
        <v>383</v>
      </c>
      <c r="B406" s="2">
        <v>16</v>
      </c>
      <c r="C406" s="24" t="s">
        <v>790</v>
      </c>
      <c r="D406" s="10" t="s">
        <v>791</v>
      </c>
      <c r="E406" s="52" t="s">
        <v>75</v>
      </c>
      <c r="F406" s="22" t="s">
        <v>1252</v>
      </c>
      <c r="G406" s="2" t="s">
        <v>7</v>
      </c>
      <c r="H406" s="2"/>
      <c r="I406" s="2"/>
      <c r="J406" s="10" t="str">
        <f t="shared" si="21"/>
        <v>Nguyễn Thị Hường001662/HP-CCHN</v>
      </c>
      <c r="K406" s="10" t="s">
        <v>751</v>
      </c>
      <c r="L406" s="10" t="s">
        <v>975</v>
      </c>
      <c r="M406" s="10" t="s">
        <v>975</v>
      </c>
      <c r="N406" s="10"/>
      <c r="O406" s="10"/>
      <c r="P406" s="10"/>
      <c r="Q406" s="10"/>
      <c r="R406" s="10"/>
      <c r="S406" s="10"/>
      <c r="T406" s="10"/>
      <c r="U406" s="2" t="s">
        <v>43</v>
      </c>
      <c r="V406" s="2"/>
      <c r="W406" s="2" t="s">
        <v>751</v>
      </c>
      <c r="X406" s="2" t="s">
        <v>752</v>
      </c>
      <c r="Y406" s="2" t="str">
        <f>+VLOOKUP(C406,[1]Sheet1!D$6:J$555,7,0)</f>
        <v xml:space="preserve">Điều dưỡng trưởng </v>
      </c>
    </row>
    <row r="407" spans="1:25" s="23" customFormat="1" ht="80.25" customHeight="1" x14ac:dyDescent="0.25">
      <c r="A407" s="2">
        <f>+IF(D407="","",COUNTA($D$11:D407))</f>
        <v>384</v>
      </c>
      <c r="B407" s="2">
        <v>17</v>
      </c>
      <c r="C407" s="24" t="s">
        <v>792</v>
      </c>
      <c r="D407" s="10" t="s">
        <v>793</v>
      </c>
      <c r="E407" s="52" t="s">
        <v>75</v>
      </c>
      <c r="F407" s="22" t="s">
        <v>1258</v>
      </c>
      <c r="G407" s="2" t="s">
        <v>5</v>
      </c>
      <c r="H407" s="2"/>
      <c r="I407" s="2"/>
      <c r="J407" s="10" t="str">
        <f t="shared" si="21"/>
        <v>Hà Thị Gấm011464/HP-CCHN</v>
      </c>
      <c r="K407" s="10" t="s">
        <v>751</v>
      </c>
      <c r="L407" s="10" t="s">
        <v>976</v>
      </c>
      <c r="M407" s="10" t="s">
        <v>976</v>
      </c>
      <c r="N407" s="10"/>
      <c r="O407" s="10"/>
      <c r="P407" s="10"/>
      <c r="Q407" s="10"/>
      <c r="R407" s="10"/>
      <c r="S407" s="10"/>
      <c r="T407" s="10"/>
      <c r="U407" s="2" t="s">
        <v>43</v>
      </c>
      <c r="V407" s="2"/>
      <c r="W407" s="2" t="s">
        <v>91</v>
      </c>
      <c r="X407" s="2" t="s">
        <v>752</v>
      </c>
      <c r="Y407" s="2" t="s">
        <v>794</v>
      </c>
    </row>
    <row r="408" spans="1:25" s="23" customFormat="1" ht="80.25" customHeight="1" x14ac:dyDescent="0.25">
      <c r="A408" s="2">
        <f>+IF(D408="","",COUNTA($D$11:D408))</f>
        <v>385</v>
      </c>
      <c r="B408" s="2">
        <v>18</v>
      </c>
      <c r="C408" s="24" t="s">
        <v>795</v>
      </c>
      <c r="D408" s="10" t="s">
        <v>796</v>
      </c>
      <c r="E408" s="52" t="s">
        <v>75</v>
      </c>
      <c r="F408" s="22" t="s">
        <v>1257</v>
      </c>
      <c r="G408" s="2" t="s">
        <v>5</v>
      </c>
      <c r="H408" s="2"/>
      <c r="I408" s="2"/>
      <c r="J408" s="10" t="str">
        <f t="shared" si="21"/>
        <v>Vũ Thị Hà010382/HP-CCHN</v>
      </c>
      <c r="K408" s="10" t="s">
        <v>751</v>
      </c>
      <c r="L408" s="10" t="s">
        <v>980</v>
      </c>
      <c r="M408" s="10" t="s">
        <v>980</v>
      </c>
      <c r="N408" s="10"/>
      <c r="O408" s="10"/>
      <c r="P408" s="10"/>
      <c r="Q408" s="10"/>
      <c r="R408" s="10"/>
      <c r="S408" s="10"/>
      <c r="T408" s="10"/>
      <c r="U408" s="2" t="s">
        <v>797</v>
      </c>
      <c r="V408" s="2"/>
      <c r="W408" s="2" t="s">
        <v>128</v>
      </c>
      <c r="X408" s="2" t="s">
        <v>752</v>
      </c>
      <c r="Y408" s="2" t="s">
        <v>79</v>
      </c>
    </row>
    <row r="409" spans="1:25" s="23" customFormat="1" ht="80.25" customHeight="1" x14ac:dyDescent="0.25">
      <c r="A409" s="2">
        <f>+IF(D409="","",COUNTA($D$11:D409))</f>
        <v>386</v>
      </c>
      <c r="B409" s="2">
        <v>19</v>
      </c>
      <c r="C409" s="24" t="s">
        <v>798</v>
      </c>
      <c r="D409" s="25" t="s">
        <v>799</v>
      </c>
      <c r="E409" s="54" t="s">
        <v>84</v>
      </c>
      <c r="F409" s="22" t="s">
        <v>1259</v>
      </c>
      <c r="G409" s="2" t="s">
        <v>5</v>
      </c>
      <c r="H409" s="2"/>
      <c r="I409" s="2"/>
      <c r="J409" s="10" t="str">
        <f t="shared" si="21"/>
        <v>Nguyễn Thùy Trang012422/HP-CCHN</v>
      </c>
      <c r="K409" s="10" t="s">
        <v>751</v>
      </c>
      <c r="L409" s="10" t="s">
        <v>981</v>
      </c>
      <c r="M409" s="10" t="s">
        <v>981</v>
      </c>
      <c r="N409" s="10"/>
      <c r="O409" s="10"/>
      <c r="P409" s="10"/>
      <c r="Q409" s="10"/>
      <c r="R409" s="10"/>
      <c r="S409" s="10"/>
      <c r="T409" s="10"/>
      <c r="U409" s="2" t="s">
        <v>800</v>
      </c>
      <c r="V409" s="2"/>
      <c r="W409" s="2" t="s">
        <v>751</v>
      </c>
      <c r="X409" s="2" t="s">
        <v>752</v>
      </c>
      <c r="Y409" s="2" t="s">
        <v>79</v>
      </c>
    </row>
    <row r="410" spans="1:25" s="23" customFormat="1" ht="80.25" customHeight="1" x14ac:dyDescent="0.25">
      <c r="A410" s="2">
        <f>+IF(D410="","",COUNTA($D$11:D410))</f>
        <v>387</v>
      </c>
      <c r="B410" s="2"/>
      <c r="C410" s="24" t="s">
        <v>1191</v>
      </c>
      <c r="D410" s="25" t="s">
        <v>1192</v>
      </c>
      <c r="E410" s="54" t="s">
        <v>79</v>
      </c>
      <c r="F410" s="22" t="s">
        <v>1256</v>
      </c>
      <c r="G410" s="2" t="s">
        <v>5</v>
      </c>
      <c r="H410" s="2"/>
      <c r="I410" s="2"/>
      <c r="J410" s="10" t="str">
        <f t="shared" si="21"/>
        <v>Nguyễn Thu Huế000650/HP-GPHN</v>
      </c>
      <c r="K410" s="10" t="s">
        <v>751</v>
      </c>
      <c r="L410" s="10"/>
      <c r="M410" s="10"/>
      <c r="N410" s="10"/>
      <c r="O410" s="10"/>
      <c r="P410" s="10"/>
      <c r="Q410" s="10"/>
      <c r="R410" s="10" t="s">
        <v>979</v>
      </c>
      <c r="S410" s="10"/>
      <c r="T410" s="10"/>
      <c r="U410" s="2" t="s">
        <v>1166</v>
      </c>
      <c r="V410" s="2"/>
      <c r="W410" s="2"/>
      <c r="X410" s="2"/>
      <c r="Y410" s="2"/>
    </row>
    <row r="411" spans="1:25" s="23" customFormat="1" ht="15.75" x14ac:dyDescent="0.25">
      <c r="A411" s="2" t="str">
        <f>+IF(D411="","",COUNTA($D$11:D411))</f>
        <v/>
      </c>
      <c r="B411" s="2"/>
      <c r="C411" s="6" t="s">
        <v>944</v>
      </c>
      <c r="D411" s="2"/>
      <c r="E411" s="22"/>
      <c r="F411" s="22"/>
      <c r="G411" s="2"/>
      <c r="H411" s="2"/>
      <c r="I411" s="2"/>
      <c r="J411" s="10"/>
      <c r="K411" s="10"/>
      <c r="L411" s="10"/>
      <c r="M411" s="10"/>
      <c r="N411" s="10"/>
      <c r="O411" s="10"/>
      <c r="P411" s="10"/>
      <c r="Q411" s="10"/>
      <c r="R411" s="10"/>
      <c r="S411" s="10"/>
      <c r="T411" s="10"/>
      <c r="U411" s="2"/>
      <c r="V411" s="2"/>
      <c r="W411" s="2"/>
      <c r="X411" s="2"/>
      <c r="Y411" s="2" t="e">
        <f>+VLOOKUP(#REF!,[1]Sheet1!D$6:J$555,7,0)</f>
        <v>#REF!</v>
      </c>
    </row>
    <row r="412" spans="1:25" s="23" customFormat="1" ht="80.25" customHeight="1" x14ac:dyDescent="0.25">
      <c r="A412" s="2">
        <f>+IF(D412="","",COUNTA($D$11:D412))</f>
        <v>388</v>
      </c>
      <c r="B412" s="2">
        <v>1</v>
      </c>
      <c r="C412" s="20" t="s">
        <v>801</v>
      </c>
      <c r="D412" s="10" t="s">
        <v>802</v>
      </c>
      <c r="E412" s="52" t="s">
        <v>803</v>
      </c>
      <c r="F412" s="22" t="s">
        <v>1252</v>
      </c>
      <c r="G412" s="2" t="s">
        <v>10</v>
      </c>
      <c r="H412" s="2"/>
      <c r="I412" s="2"/>
      <c r="J412" s="10" t="str">
        <f t="shared" si="21"/>
        <v>Nguyễn Đức Thuận0004754/QNI-CCHN</v>
      </c>
      <c r="K412" s="10" t="s">
        <v>987</v>
      </c>
      <c r="L412" s="10" t="s">
        <v>975</v>
      </c>
      <c r="M412" s="10" t="s">
        <v>975</v>
      </c>
      <c r="N412" s="10"/>
      <c r="O412" s="10"/>
      <c r="P412" s="10"/>
      <c r="Q412" s="10"/>
      <c r="R412" s="10"/>
      <c r="S412" s="10"/>
      <c r="T412" s="10"/>
      <c r="U412" s="2" t="s">
        <v>43</v>
      </c>
      <c r="V412" s="2"/>
      <c r="W412" s="2" t="s">
        <v>59</v>
      </c>
      <c r="X412" s="2" t="s">
        <v>804</v>
      </c>
      <c r="Y412" s="2" t="str">
        <f>+VLOOKUP(C412,[1]Sheet1!D$6:J$555,7,0)</f>
        <v>Trưởng khoa Hỗ trợ sinh sản</v>
      </c>
    </row>
    <row r="413" spans="1:25" s="23" customFormat="1" ht="80.25" customHeight="1" x14ac:dyDescent="0.25">
      <c r="A413" s="2">
        <f>+IF(D413="","",COUNTA($D$11:D413))</f>
        <v>389</v>
      </c>
      <c r="B413" s="2">
        <v>2</v>
      </c>
      <c r="C413" s="20" t="s">
        <v>805</v>
      </c>
      <c r="D413" s="10" t="s">
        <v>806</v>
      </c>
      <c r="E413" s="52" t="s">
        <v>484</v>
      </c>
      <c r="F413" s="22" t="s">
        <v>1252</v>
      </c>
      <c r="G413" s="2" t="s">
        <v>10</v>
      </c>
      <c r="H413" s="2"/>
      <c r="I413" s="2"/>
      <c r="J413" s="10" t="str">
        <f t="shared" si="21"/>
        <v>Đỗ Diễm Hường010300/HP-CCHN</v>
      </c>
      <c r="K413" s="10" t="s">
        <v>987</v>
      </c>
      <c r="L413" s="10" t="s">
        <v>975</v>
      </c>
      <c r="M413" s="10" t="s">
        <v>975</v>
      </c>
      <c r="N413" s="10"/>
      <c r="O413" s="10"/>
      <c r="P413" s="10"/>
      <c r="Q413" s="10"/>
      <c r="R413" s="10"/>
      <c r="S413" s="10"/>
      <c r="T413" s="10"/>
      <c r="U413" s="2" t="s">
        <v>43</v>
      </c>
      <c r="V413" s="2"/>
      <c r="W413" s="2" t="s">
        <v>604</v>
      </c>
      <c r="X413" s="2" t="s">
        <v>804</v>
      </c>
      <c r="Y413" s="2" t="str">
        <f>+VLOOKUP(C413,[1]Sheet1!D$6:J$555,7,0)</f>
        <v>Bác sĩ</v>
      </c>
    </row>
    <row r="414" spans="1:25" s="23" customFormat="1" ht="80.25" customHeight="1" x14ac:dyDescent="0.25">
      <c r="A414" s="2">
        <f>+IF(D414="","",COUNTA($D$11:D414))</f>
        <v>390</v>
      </c>
      <c r="B414" s="2">
        <v>4</v>
      </c>
      <c r="C414" s="24" t="s">
        <v>808</v>
      </c>
      <c r="D414" s="25" t="s">
        <v>809</v>
      </c>
      <c r="E414" s="52" t="s">
        <v>810</v>
      </c>
      <c r="F414" s="22" t="s">
        <v>1252</v>
      </c>
      <c r="G414" s="2" t="s">
        <v>725</v>
      </c>
      <c r="H414" s="2"/>
      <c r="I414" s="2"/>
      <c r="J414" s="10" t="str">
        <f t="shared" si="21"/>
        <v>Đỗ Tuấn Anh0005793/QNI-CCHN</v>
      </c>
      <c r="K414" s="10" t="s">
        <v>987</v>
      </c>
      <c r="L414" s="10" t="s">
        <v>975</v>
      </c>
      <c r="M414" s="10" t="s">
        <v>975</v>
      </c>
      <c r="N414" s="10"/>
      <c r="O414" s="10"/>
      <c r="P414" s="10"/>
      <c r="Q414" s="10"/>
      <c r="R414" s="10"/>
      <c r="S414" s="10"/>
      <c r="T414" s="10"/>
      <c r="U414" s="2" t="s">
        <v>580</v>
      </c>
      <c r="V414" s="2"/>
      <c r="W414" s="2" t="s">
        <v>807</v>
      </c>
      <c r="X414" s="2" t="s">
        <v>804</v>
      </c>
      <c r="Y414" s="2" t="str">
        <f>+VLOOKUP(C414,[1]Sheet1!D$6:J$555,7,0)</f>
        <v>Kĩ thuật viên xét nghiệm</v>
      </c>
    </row>
    <row r="415" spans="1:25" s="23" customFormat="1" ht="80.25" customHeight="1" x14ac:dyDescent="0.25">
      <c r="A415" s="2">
        <f>+IF(D415="","",COUNTA($D$11:D415))</f>
        <v>391</v>
      </c>
      <c r="B415" s="2">
        <v>5</v>
      </c>
      <c r="C415" s="24" t="s">
        <v>811</v>
      </c>
      <c r="D415" s="27" t="s">
        <v>812</v>
      </c>
      <c r="E415" s="52" t="s">
        <v>813</v>
      </c>
      <c r="F415" s="22" t="s">
        <v>1252</v>
      </c>
      <c r="G415" s="2" t="s">
        <v>725</v>
      </c>
      <c r="H415" s="2"/>
      <c r="I415" s="2"/>
      <c r="J415" s="10" t="str">
        <f t="shared" si="21"/>
        <v>Đào Thị Phương012587/HP-CCHN</v>
      </c>
      <c r="K415" s="10" t="s">
        <v>987</v>
      </c>
      <c r="L415" s="10" t="s">
        <v>975</v>
      </c>
      <c r="M415" s="10" t="s">
        <v>975</v>
      </c>
      <c r="N415" s="10"/>
      <c r="O415" s="10"/>
      <c r="P415" s="10"/>
      <c r="Q415" s="10"/>
      <c r="R415" s="10"/>
      <c r="S415" s="10"/>
      <c r="T415" s="10"/>
      <c r="U415" s="2" t="s">
        <v>88</v>
      </c>
      <c r="V415" s="2"/>
      <c r="W415" s="2" t="s">
        <v>807</v>
      </c>
      <c r="X415" s="2" t="s">
        <v>804</v>
      </c>
      <c r="Y415" s="2" t="str">
        <f>+VLOOKUP(C415,[1]Sheet1!D$6:J$555,7,0)</f>
        <v>Kĩ thuật viên xét nghiệm</v>
      </c>
    </row>
    <row r="416" spans="1:25" s="23" customFormat="1" ht="80.25" customHeight="1" x14ac:dyDescent="0.25">
      <c r="A416" s="2">
        <f>+IF(D416="","",COUNTA($D$11:D416))</f>
        <v>392</v>
      </c>
      <c r="B416" s="2">
        <v>6</v>
      </c>
      <c r="C416" s="24" t="s">
        <v>814</v>
      </c>
      <c r="D416" s="27" t="s">
        <v>815</v>
      </c>
      <c r="E416" s="52" t="s">
        <v>813</v>
      </c>
      <c r="F416" s="22" t="s">
        <v>1252</v>
      </c>
      <c r="G416" s="2" t="s">
        <v>725</v>
      </c>
      <c r="H416" s="2"/>
      <c r="I416" s="2"/>
      <c r="J416" s="10" t="str">
        <f t="shared" si="21"/>
        <v>Lưu Trung Tâm012586/HP-CCHN</v>
      </c>
      <c r="K416" s="10" t="s">
        <v>987</v>
      </c>
      <c r="L416" s="10" t="s">
        <v>975</v>
      </c>
      <c r="M416" s="10" t="s">
        <v>975</v>
      </c>
      <c r="N416" s="10"/>
      <c r="O416" s="10"/>
      <c r="P416" s="10"/>
      <c r="Q416" s="10"/>
      <c r="R416" s="10"/>
      <c r="S416" s="10"/>
      <c r="T416" s="10"/>
      <c r="U416" s="2" t="s">
        <v>88</v>
      </c>
      <c r="V416" s="2"/>
      <c r="W416" s="2" t="s">
        <v>807</v>
      </c>
      <c r="X416" s="2" t="s">
        <v>804</v>
      </c>
      <c r="Y416" s="2" t="str">
        <f>+VLOOKUP(C416,[1]Sheet1!D$6:J$555,7,0)</f>
        <v>Kĩ thuật viên xét nghiệm</v>
      </c>
    </row>
    <row r="417" spans="1:25" s="23" customFormat="1" ht="80.25" customHeight="1" x14ac:dyDescent="0.25">
      <c r="A417" s="2">
        <f>+IF(D417="","",COUNTA($D$11:D417))</f>
        <v>393</v>
      </c>
      <c r="B417" s="2">
        <v>8</v>
      </c>
      <c r="C417" s="26" t="s">
        <v>818</v>
      </c>
      <c r="D417" s="32" t="s">
        <v>819</v>
      </c>
      <c r="E417" s="54" t="s">
        <v>84</v>
      </c>
      <c r="F417" s="22" t="s">
        <v>1252</v>
      </c>
      <c r="G417" s="2" t="s">
        <v>7</v>
      </c>
      <c r="H417" s="2"/>
      <c r="I417" s="2"/>
      <c r="J417" s="10" t="str">
        <f t="shared" si="21"/>
        <v>Chu Thị Yến005553/QNI-CCHN</v>
      </c>
      <c r="K417" s="10" t="s">
        <v>987</v>
      </c>
      <c r="L417" s="10" t="s">
        <v>975</v>
      </c>
      <c r="M417" s="10" t="s">
        <v>975</v>
      </c>
      <c r="N417" s="10"/>
      <c r="O417" s="10"/>
      <c r="P417" s="10"/>
      <c r="Q417" s="10"/>
      <c r="R417" s="10"/>
      <c r="S417" s="10"/>
      <c r="T417" s="10"/>
      <c r="U417" s="2" t="s">
        <v>162</v>
      </c>
      <c r="V417" s="2"/>
      <c r="W417" s="2" t="s">
        <v>807</v>
      </c>
      <c r="X417" s="2" t="s">
        <v>804</v>
      </c>
      <c r="Y417" s="2" t="str">
        <f>+VLOOKUP(C417,[1]Sheet1!D$6:J$555,7,0)</f>
        <v>Điều dưỡng trưởng</v>
      </c>
    </row>
    <row r="418" spans="1:25" s="23" customFormat="1" ht="80.25" customHeight="1" x14ac:dyDescent="0.25">
      <c r="A418" s="2">
        <f>+IF(D418="","",COUNTA($D$11:D418))</f>
        <v>394</v>
      </c>
      <c r="B418" s="2">
        <v>9</v>
      </c>
      <c r="C418" s="24" t="s">
        <v>820</v>
      </c>
      <c r="D418" s="10" t="s">
        <v>821</v>
      </c>
      <c r="E418" s="52" t="s">
        <v>75</v>
      </c>
      <c r="F418" s="22" t="s">
        <v>1252</v>
      </c>
      <c r="G418" s="2" t="s">
        <v>5</v>
      </c>
      <c r="H418" s="2"/>
      <c r="I418" s="2"/>
      <c r="J418" s="10" t="str">
        <f t="shared" si="21"/>
        <v>Nguyễn Thị Huyền011604/HP-CCHN</v>
      </c>
      <c r="K418" s="10" t="s">
        <v>987</v>
      </c>
      <c r="L418" s="10" t="s">
        <v>975</v>
      </c>
      <c r="M418" s="10" t="s">
        <v>975</v>
      </c>
      <c r="N418" s="10"/>
      <c r="O418" s="10"/>
      <c r="P418" s="10"/>
      <c r="Q418" s="10"/>
      <c r="R418" s="10"/>
      <c r="S418" s="10"/>
      <c r="T418" s="10"/>
      <c r="U418" s="2" t="s">
        <v>43</v>
      </c>
      <c r="V418" s="2"/>
      <c r="W418" s="2" t="s">
        <v>91</v>
      </c>
      <c r="X418" s="2" t="s">
        <v>804</v>
      </c>
      <c r="Y418" s="2" t="s">
        <v>79</v>
      </c>
    </row>
    <row r="419" spans="1:25" s="23" customFormat="1" ht="80.25" customHeight="1" x14ac:dyDescent="0.25">
      <c r="A419" s="2">
        <f>+IF(D419="","",COUNTA($D$11:D419))</f>
        <v>395</v>
      </c>
      <c r="B419" s="2">
        <v>10</v>
      </c>
      <c r="C419" s="24" t="s">
        <v>822</v>
      </c>
      <c r="D419" s="10" t="s">
        <v>823</v>
      </c>
      <c r="E419" s="52" t="s">
        <v>111</v>
      </c>
      <c r="F419" s="22" t="s">
        <v>1252</v>
      </c>
      <c r="G419" s="2" t="s">
        <v>5</v>
      </c>
      <c r="H419" s="2"/>
      <c r="I419" s="2"/>
      <c r="J419" s="10" t="str">
        <f t="shared" si="21"/>
        <v>Phạm Thị Bích006128/HP-CCHN</v>
      </c>
      <c r="K419" s="10" t="s">
        <v>987</v>
      </c>
      <c r="L419" s="10" t="s">
        <v>975</v>
      </c>
      <c r="M419" s="10" t="s">
        <v>975</v>
      </c>
      <c r="N419" s="10"/>
      <c r="O419" s="10"/>
      <c r="P419" s="10"/>
      <c r="Q419" s="10"/>
      <c r="R419" s="10"/>
      <c r="S419" s="10"/>
      <c r="T419" s="10"/>
      <c r="U419" s="2" t="s">
        <v>43</v>
      </c>
      <c r="V419" s="2"/>
      <c r="W419" s="2" t="s">
        <v>59</v>
      </c>
      <c r="X419" s="2" t="s">
        <v>804</v>
      </c>
      <c r="Y419" s="2" t="s">
        <v>79</v>
      </c>
    </row>
    <row r="420" spans="1:25" s="23" customFormat="1" ht="80.25" customHeight="1" x14ac:dyDescent="0.25">
      <c r="A420" s="2">
        <f>+IF(D420="","",COUNTA($D$11:D420))</f>
        <v>396</v>
      </c>
      <c r="B420" s="2">
        <v>11</v>
      </c>
      <c r="C420" s="24" t="s">
        <v>824</v>
      </c>
      <c r="D420" s="44" t="s">
        <v>825</v>
      </c>
      <c r="E420" s="52" t="s">
        <v>84</v>
      </c>
      <c r="F420" s="22" t="s">
        <v>1252</v>
      </c>
      <c r="G420" s="2" t="s">
        <v>5</v>
      </c>
      <c r="H420" s="2"/>
      <c r="I420" s="2"/>
      <c r="J420" s="10" t="str">
        <f t="shared" si="21"/>
        <v>Nguyễn Thị Mai010708/HP-CCHN</v>
      </c>
      <c r="K420" s="10" t="s">
        <v>987</v>
      </c>
      <c r="L420" s="10" t="s">
        <v>975</v>
      </c>
      <c r="M420" s="10" t="s">
        <v>975</v>
      </c>
      <c r="N420" s="10"/>
      <c r="O420" s="10"/>
      <c r="P420" s="10"/>
      <c r="Q420" s="10"/>
      <c r="R420" s="10"/>
      <c r="S420" s="10"/>
      <c r="T420" s="10"/>
      <c r="U420" s="2" t="s">
        <v>580</v>
      </c>
      <c r="V420" s="2"/>
      <c r="W420" s="2" t="s">
        <v>807</v>
      </c>
      <c r="X420" s="2" t="s">
        <v>804</v>
      </c>
      <c r="Y420" s="2" t="s">
        <v>79</v>
      </c>
    </row>
    <row r="421" spans="1:25" s="23" customFormat="1" ht="80.25" customHeight="1" x14ac:dyDescent="0.25">
      <c r="A421" s="2">
        <f>+IF(D421="","",COUNTA($D$11:D421))</f>
        <v>397</v>
      </c>
      <c r="B421" s="2">
        <v>12</v>
      </c>
      <c r="C421" s="24" t="s">
        <v>826</v>
      </c>
      <c r="D421" s="25" t="s">
        <v>827</v>
      </c>
      <c r="E421" s="52" t="s">
        <v>84</v>
      </c>
      <c r="F421" s="22" t="s">
        <v>1252</v>
      </c>
      <c r="G421" s="2" t="s">
        <v>5</v>
      </c>
      <c r="H421" s="2"/>
      <c r="I421" s="2"/>
      <c r="J421" s="10" t="str">
        <f t="shared" si="21"/>
        <v>Hoàng Thị Hiền011551/HP-CCHN</v>
      </c>
      <c r="K421" s="10" t="s">
        <v>987</v>
      </c>
      <c r="L421" s="10" t="s">
        <v>975</v>
      </c>
      <c r="M421" s="10" t="s">
        <v>975</v>
      </c>
      <c r="N421" s="10"/>
      <c r="O421" s="10"/>
      <c r="P421" s="10"/>
      <c r="Q421" s="10"/>
      <c r="R421" s="10"/>
      <c r="S421" s="10"/>
      <c r="T421" s="10"/>
      <c r="U421" s="2" t="s">
        <v>689</v>
      </c>
      <c r="V421" s="2"/>
      <c r="W421" s="2" t="s">
        <v>807</v>
      </c>
      <c r="X421" s="2" t="s">
        <v>804</v>
      </c>
      <c r="Y421" s="2" t="s">
        <v>79</v>
      </c>
    </row>
    <row r="422" spans="1:25" s="23" customFormat="1" ht="80.25" customHeight="1" x14ac:dyDescent="0.25">
      <c r="A422" s="2">
        <f>+IF(D422="","",COUNTA($D$11:D422))</f>
        <v>398</v>
      </c>
      <c r="B422" s="2">
        <v>13</v>
      </c>
      <c r="C422" s="24" t="s">
        <v>828</v>
      </c>
      <c r="D422" s="25" t="s">
        <v>829</v>
      </c>
      <c r="E422" s="52" t="s">
        <v>84</v>
      </c>
      <c r="F422" s="22" t="s">
        <v>1252</v>
      </c>
      <c r="G422" s="2" t="s">
        <v>5</v>
      </c>
      <c r="H422" s="2"/>
      <c r="I422" s="2"/>
      <c r="J422" s="10" t="str">
        <f t="shared" si="21"/>
        <v>Lê Thị Vân026359/HNO-CCHN</v>
      </c>
      <c r="K422" s="10" t="s">
        <v>987</v>
      </c>
      <c r="L422" s="10" t="s">
        <v>975</v>
      </c>
      <c r="M422" s="10" t="s">
        <v>975</v>
      </c>
      <c r="N422" s="10"/>
      <c r="O422" s="10"/>
      <c r="P422" s="10"/>
      <c r="Q422" s="10"/>
      <c r="R422" s="10"/>
      <c r="S422" s="10"/>
      <c r="T422" s="10"/>
      <c r="U422" s="2" t="s">
        <v>689</v>
      </c>
      <c r="V422" s="2"/>
      <c r="W422" s="2" t="s">
        <v>807</v>
      </c>
      <c r="X422" s="2" t="s">
        <v>804</v>
      </c>
      <c r="Y422" s="2" t="s">
        <v>79</v>
      </c>
    </row>
    <row r="423" spans="1:25" s="23" customFormat="1" ht="80.25" customHeight="1" x14ac:dyDescent="0.25">
      <c r="A423" s="2">
        <f>+IF(D423="","",COUNTA($D$11:D423))</f>
        <v>399</v>
      </c>
      <c r="B423" s="2">
        <v>14</v>
      </c>
      <c r="C423" s="22" t="s">
        <v>1051</v>
      </c>
      <c r="D423" s="2" t="s">
        <v>1052</v>
      </c>
      <c r="E423" s="22" t="s">
        <v>913</v>
      </c>
      <c r="F423" s="22" t="s">
        <v>1258</v>
      </c>
      <c r="G423" s="2" t="s">
        <v>5</v>
      </c>
      <c r="H423" s="2"/>
      <c r="I423" s="2"/>
      <c r="J423" s="10"/>
      <c r="K423" s="10"/>
      <c r="L423" s="10"/>
      <c r="M423" s="10"/>
      <c r="N423" s="10" t="s">
        <v>975</v>
      </c>
      <c r="O423" s="10"/>
      <c r="P423" s="10"/>
      <c r="Q423" s="10"/>
      <c r="R423" s="10"/>
      <c r="S423" s="10"/>
      <c r="T423" s="10"/>
      <c r="U423" s="2" t="s">
        <v>1073</v>
      </c>
      <c r="V423" s="2"/>
      <c r="W423" s="2" t="s">
        <v>807</v>
      </c>
      <c r="X423" s="2" t="s">
        <v>804</v>
      </c>
      <c r="Y423" s="2" t="s">
        <v>79</v>
      </c>
    </row>
    <row r="424" spans="1:25" s="23" customFormat="1" ht="15.75" x14ac:dyDescent="0.25">
      <c r="A424" s="2" t="str">
        <f>+IF(D424="","",COUNTA($D$11:D424))</f>
        <v/>
      </c>
      <c r="B424" s="2"/>
      <c r="C424" s="6" t="s">
        <v>945</v>
      </c>
      <c r="D424" s="2"/>
      <c r="E424" s="22"/>
      <c r="F424" s="22"/>
      <c r="G424" s="2"/>
      <c r="H424" s="2"/>
      <c r="I424" s="2"/>
      <c r="J424" s="10"/>
      <c r="K424" s="10"/>
      <c r="L424" s="10"/>
      <c r="M424" s="10"/>
      <c r="N424" s="10"/>
      <c r="O424" s="10"/>
      <c r="P424" s="10"/>
      <c r="Q424" s="10"/>
      <c r="R424" s="10"/>
      <c r="S424" s="10"/>
      <c r="T424" s="10"/>
      <c r="U424" s="2"/>
      <c r="V424" s="2"/>
      <c r="W424" s="2"/>
      <c r="X424" s="2"/>
      <c r="Y424" s="2" t="e">
        <f>+VLOOKUP(#REF!,[1]Sheet1!D$6:J$555,7,0)</f>
        <v>#REF!</v>
      </c>
    </row>
    <row r="425" spans="1:25" s="23" customFormat="1" ht="80.25" customHeight="1" x14ac:dyDescent="0.25">
      <c r="A425" s="2">
        <f>+IF(D425="","",COUNTA($D$11:D425))</f>
        <v>400</v>
      </c>
      <c r="B425" s="2">
        <v>1</v>
      </c>
      <c r="C425" s="26" t="s">
        <v>830</v>
      </c>
      <c r="D425" s="2" t="s">
        <v>831</v>
      </c>
      <c r="E425" s="22" t="s">
        <v>832</v>
      </c>
      <c r="F425" s="22" t="s">
        <v>1259</v>
      </c>
      <c r="G425" s="2" t="s">
        <v>836</v>
      </c>
      <c r="H425" s="2"/>
      <c r="I425" s="2"/>
      <c r="J425" s="10" t="str">
        <f t="shared" si="21"/>
        <v>Lê Tiến Thái006828/TB-CCHN</v>
      </c>
      <c r="K425" s="10" t="s">
        <v>834</v>
      </c>
      <c r="L425" s="10" t="s">
        <v>981</v>
      </c>
      <c r="M425" s="10" t="s">
        <v>981</v>
      </c>
      <c r="N425" s="10"/>
      <c r="O425" s="10"/>
      <c r="P425" s="10"/>
      <c r="Q425" s="10"/>
      <c r="R425" s="10"/>
      <c r="S425" s="10"/>
      <c r="T425" s="10"/>
      <c r="U425" s="2" t="s">
        <v>233</v>
      </c>
      <c r="V425" s="2"/>
      <c r="W425" s="2" t="s">
        <v>834</v>
      </c>
      <c r="X425" s="2" t="s">
        <v>835</v>
      </c>
      <c r="Y425" s="2" t="str">
        <f>+VLOOKUP(C425,[1]Sheet1!D$6:J$555,7,0)</f>
        <v>Trưởng bộ phận Vắc xin</v>
      </c>
    </row>
    <row r="426" spans="1:25" s="23" customFormat="1" ht="80.25" customHeight="1" x14ac:dyDescent="0.25">
      <c r="A426" s="2">
        <f>+IF(D426="","",COUNTA($D$11:D426))</f>
        <v>401</v>
      </c>
      <c r="B426" s="2">
        <v>2</v>
      </c>
      <c r="C426" s="26" t="s">
        <v>837</v>
      </c>
      <c r="D426" s="2" t="s">
        <v>838</v>
      </c>
      <c r="E426" s="22" t="s">
        <v>832</v>
      </c>
      <c r="F426" s="22" t="s">
        <v>1256</v>
      </c>
      <c r="G426" s="2" t="s">
        <v>833</v>
      </c>
      <c r="H426" s="2"/>
      <c r="I426" s="2"/>
      <c r="J426" s="10" t="str">
        <f t="shared" si="21"/>
        <v>Vũ Thị Thủy011058/HP-CCHN</v>
      </c>
      <c r="K426" s="10" t="s">
        <v>834</v>
      </c>
      <c r="L426" s="10" t="s">
        <v>979</v>
      </c>
      <c r="M426" s="10" t="s">
        <v>979</v>
      </c>
      <c r="N426" s="10"/>
      <c r="O426" s="10"/>
      <c r="P426" s="10"/>
      <c r="Q426" s="10"/>
      <c r="R426" s="10"/>
      <c r="S426" s="10"/>
      <c r="T426" s="10"/>
      <c r="U426" s="2" t="s">
        <v>233</v>
      </c>
      <c r="V426" s="2"/>
      <c r="W426" s="2" t="s">
        <v>834</v>
      </c>
      <c r="X426" s="2" t="s">
        <v>835</v>
      </c>
      <c r="Y426" s="2" t="str">
        <f>+VLOOKUP(C426,[1]Sheet1!D$6:J$555,7,0)</f>
        <v>Bác sĩ</v>
      </c>
    </row>
    <row r="427" spans="1:25" s="23" customFormat="1" ht="80.25" customHeight="1" x14ac:dyDescent="0.25">
      <c r="A427" s="2">
        <f>+IF(D427="","",COUNTA($D$11:D427))</f>
        <v>402</v>
      </c>
      <c r="B427" s="2">
        <v>3</v>
      </c>
      <c r="C427" s="26" t="s">
        <v>839</v>
      </c>
      <c r="D427" s="2" t="s">
        <v>840</v>
      </c>
      <c r="E427" s="22" t="s">
        <v>832</v>
      </c>
      <c r="F427" s="22" t="s">
        <v>1257</v>
      </c>
      <c r="G427" s="2" t="s">
        <v>833</v>
      </c>
      <c r="H427" s="2"/>
      <c r="I427" s="2"/>
      <c r="J427" s="10" t="str">
        <f t="shared" si="21"/>
        <v>Hòa Thị Thảo011059/HP-CCHN</v>
      </c>
      <c r="K427" s="10" t="s">
        <v>834</v>
      </c>
      <c r="L427" s="10" t="s">
        <v>980</v>
      </c>
      <c r="M427" s="10" t="s">
        <v>980</v>
      </c>
      <c r="N427" s="10"/>
      <c r="O427" s="10"/>
      <c r="P427" s="10"/>
      <c r="Q427" s="10"/>
      <c r="R427" s="10"/>
      <c r="S427" s="10"/>
      <c r="T427" s="10"/>
      <c r="U427" s="2" t="s">
        <v>233</v>
      </c>
      <c r="V427" s="2"/>
      <c r="W427" s="2" t="s">
        <v>834</v>
      </c>
      <c r="X427" s="2" t="s">
        <v>835</v>
      </c>
      <c r="Y427" s="2" t="str">
        <f>+VLOOKUP(C427,[1]Sheet1!D$6:J$555,7,0)</f>
        <v>Bác sĩ</v>
      </c>
    </row>
    <row r="428" spans="1:25" s="23" customFormat="1" ht="70.5" customHeight="1" x14ac:dyDescent="0.25">
      <c r="A428" s="2">
        <f>+IF(D428="","",COUNTA($D$11:D428))</f>
        <v>403</v>
      </c>
      <c r="B428" s="2">
        <v>4</v>
      </c>
      <c r="C428" s="24" t="s">
        <v>841</v>
      </c>
      <c r="D428" s="10" t="s">
        <v>842</v>
      </c>
      <c r="E428" s="52" t="s">
        <v>451</v>
      </c>
      <c r="F428" s="22" t="s">
        <v>1255</v>
      </c>
      <c r="G428" s="2" t="s">
        <v>5</v>
      </c>
      <c r="H428" s="2"/>
      <c r="I428" s="2"/>
      <c r="J428" s="10" t="str">
        <f t="shared" si="21"/>
        <v>Đoàn Thị Hồng Phương002149/HP-CCHN</v>
      </c>
      <c r="K428" s="10" t="s">
        <v>834</v>
      </c>
      <c r="L428" s="10" t="s">
        <v>978</v>
      </c>
      <c r="M428" s="10" t="s">
        <v>978</v>
      </c>
      <c r="N428" s="10"/>
      <c r="O428" s="10"/>
      <c r="P428" s="10"/>
      <c r="Q428" s="10"/>
      <c r="R428" s="10"/>
      <c r="S428" s="10"/>
      <c r="T428" s="10"/>
      <c r="U428" s="2" t="s">
        <v>43</v>
      </c>
      <c r="V428" s="2"/>
      <c r="W428" s="2" t="s">
        <v>128</v>
      </c>
      <c r="X428" s="2" t="s">
        <v>835</v>
      </c>
      <c r="Y428" s="2" t="s">
        <v>79</v>
      </c>
    </row>
    <row r="429" spans="1:25" s="23" customFormat="1" ht="70.5" customHeight="1" x14ac:dyDescent="0.25">
      <c r="A429" s="2">
        <f>+IF(D429="","",COUNTA($D$11:D429))</f>
        <v>404</v>
      </c>
      <c r="B429" s="2">
        <v>5</v>
      </c>
      <c r="C429" s="24" t="s">
        <v>843</v>
      </c>
      <c r="D429" s="10" t="s">
        <v>844</v>
      </c>
      <c r="E429" s="52" t="s">
        <v>75</v>
      </c>
      <c r="F429" s="22" t="s">
        <v>1258</v>
      </c>
      <c r="G429" s="2" t="s">
        <v>5</v>
      </c>
      <c r="H429" s="2"/>
      <c r="I429" s="2"/>
      <c r="J429" s="10" t="str">
        <f t="shared" si="21"/>
        <v>Vũ Thanh Thủy011546/HP-CCHN</v>
      </c>
      <c r="K429" s="10" t="s">
        <v>834</v>
      </c>
      <c r="L429" s="10" t="s">
        <v>976</v>
      </c>
      <c r="M429" s="10" t="s">
        <v>976</v>
      </c>
      <c r="N429" s="10"/>
      <c r="O429" s="10"/>
      <c r="P429" s="10"/>
      <c r="Q429" s="10"/>
      <c r="R429" s="10"/>
      <c r="S429" s="10"/>
      <c r="T429" s="10"/>
      <c r="U429" s="2" t="s">
        <v>797</v>
      </c>
      <c r="V429" s="2"/>
      <c r="W429" s="2" t="s">
        <v>98</v>
      </c>
      <c r="X429" s="2" t="s">
        <v>835</v>
      </c>
      <c r="Y429" s="2" t="s">
        <v>79</v>
      </c>
    </row>
    <row r="430" spans="1:25" s="23" customFormat="1" ht="15.75" x14ac:dyDescent="0.25">
      <c r="A430" s="2" t="str">
        <f>+IF(D430="","",COUNTA($D$11:D430))</f>
        <v/>
      </c>
      <c r="B430" s="2"/>
      <c r="C430" s="6" t="s">
        <v>946</v>
      </c>
      <c r="D430" s="2"/>
      <c r="E430" s="22"/>
      <c r="F430" s="22"/>
      <c r="G430" s="2"/>
      <c r="H430" s="2"/>
      <c r="I430" s="2"/>
      <c r="J430" s="10"/>
      <c r="K430" s="10"/>
      <c r="L430" s="10"/>
      <c r="M430" s="10"/>
      <c r="N430" s="10"/>
      <c r="O430" s="10"/>
      <c r="P430" s="10"/>
      <c r="Q430" s="10"/>
      <c r="R430" s="10"/>
      <c r="S430" s="10"/>
      <c r="T430" s="10"/>
      <c r="U430" s="2"/>
      <c r="V430" s="2"/>
      <c r="W430" s="2"/>
      <c r="X430" s="2"/>
      <c r="Y430" s="2" t="e">
        <f>+VLOOKUP(#REF!,[1]Sheet1!D$6:J$555,7,0)</f>
        <v>#REF!</v>
      </c>
    </row>
    <row r="431" spans="1:25" s="23" customFormat="1" ht="63" x14ac:dyDescent="0.25">
      <c r="A431" s="2">
        <f>+IF(D431="","",COUNTA($D$11:D431))</f>
        <v>405</v>
      </c>
      <c r="B431" s="2">
        <v>1</v>
      </c>
      <c r="C431" s="2" t="s">
        <v>1079</v>
      </c>
      <c r="D431" s="2" t="s">
        <v>1080</v>
      </c>
      <c r="E431" s="2" t="s">
        <v>1081</v>
      </c>
      <c r="F431" s="22" t="s">
        <v>1252</v>
      </c>
      <c r="G431" s="2" t="s">
        <v>1082</v>
      </c>
      <c r="H431" s="2"/>
      <c r="I431" s="2"/>
      <c r="J431" s="10" t="str">
        <f t="shared" si="21"/>
        <v>Đào Thị Tứ003132/HP-CCHN</v>
      </c>
      <c r="K431" s="10" t="s">
        <v>988</v>
      </c>
      <c r="L431" s="10"/>
      <c r="M431" s="10"/>
      <c r="N431" s="10" t="s">
        <v>975</v>
      </c>
      <c r="O431" s="10"/>
      <c r="P431" s="10"/>
      <c r="Q431" s="10"/>
      <c r="R431" s="10"/>
      <c r="S431" s="10"/>
      <c r="T431" s="10"/>
      <c r="U431" s="2" t="s">
        <v>1073</v>
      </c>
      <c r="V431" s="2"/>
      <c r="W431" s="2"/>
      <c r="X431" s="2"/>
      <c r="Y431" s="2"/>
    </row>
    <row r="432" spans="1:25" s="23" customFormat="1" ht="70.5" customHeight="1" x14ac:dyDescent="0.25">
      <c r="A432" s="2">
        <f>+IF(D432="","",COUNTA($D$11:D432))</f>
        <v>406</v>
      </c>
      <c r="B432" s="2">
        <v>2</v>
      </c>
      <c r="C432" s="26" t="s">
        <v>845</v>
      </c>
      <c r="D432" s="2" t="s">
        <v>846</v>
      </c>
      <c r="E432" s="52" t="s">
        <v>847</v>
      </c>
      <c r="F432" s="22" t="s">
        <v>1259</v>
      </c>
      <c r="G432" s="2" t="s">
        <v>852</v>
      </c>
      <c r="H432" s="2"/>
      <c r="I432" s="2"/>
      <c r="J432" s="10" t="str">
        <f t="shared" si="21"/>
        <v>Nguyễn Thị Nhung010986/HP-CCHN</v>
      </c>
      <c r="K432" s="10" t="s">
        <v>988</v>
      </c>
      <c r="L432" s="10" t="s">
        <v>975</v>
      </c>
      <c r="M432" s="10" t="s">
        <v>975</v>
      </c>
      <c r="N432" s="10" t="s">
        <v>981</v>
      </c>
      <c r="O432" s="10"/>
      <c r="P432" s="10"/>
      <c r="Q432" s="10"/>
      <c r="R432" s="10"/>
      <c r="S432" s="10"/>
      <c r="T432" s="10"/>
      <c r="U432" s="2" t="s">
        <v>177</v>
      </c>
      <c r="V432" s="2"/>
      <c r="W432" s="2" t="s">
        <v>848</v>
      </c>
      <c r="X432" s="2" t="s">
        <v>853</v>
      </c>
      <c r="Y432" s="2" t="s">
        <v>54</v>
      </c>
    </row>
    <row r="433" spans="1:25" s="23" customFormat="1" ht="70.5" customHeight="1" x14ac:dyDescent="0.25">
      <c r="A433" s="2">
        <f>+IF(D433="","",COUNTA($D$11:D433))</f>
        <v>407</v>
      </c>
      <c r="B433" s="2">
        <v>3</v>
      </c>
      <c r="C433" s="26" t="s">
        <v>1040</v>
      </c>
      <c r="D433" s="2" t="s">
        <v>1041</v>
      </c>
      <c r="E433" s="52" t="s">
        <v>1042</v>
      </c>
      <c r="F433" s="22" t="s">
        <v>1253</v>
      </c>
      <c r="G433" s="2" t="s">
        <v>1043</v>
      </c>
      <c r="H433" s="2" t="s">
        <v>1045</v>
      </c>
      <c r="I433" s="2"/>
      <c r="J433" s="10" t="str">
        <f t="shared" si="21"/>
        <v>Trần Thị Hương Quỳnh0006845/QNI-CCHN</v>
      </c>
      <c r="K433" s="10" t="s">
        <v>988</v>
      </c>
      <c r="L433" s="10"/>
      <c r="M433" s="10" t="s">
        <v>1044</v>
      </c>
      <c r="N433" s="10"/>
      <c r="O433" s="10"/>
      <c r="P433" s="10"/>
      <c r="Q433" s="10"/>
      <c r="R433" s="10"/>
      <c r="S433" s="10"/>
      <c r="T433" s="10"/>
      <c r="U433" s="2" t="s">
        <v>1030</v>
      </c>
      <c r="V433" s="2"/>
      <c r="W433" s="2" t="s">
        <v>848</v>
      </c>
      <c r="X433" s="2" t="s">
        <v>853</v>
      </c>
      <c r="Y433" s="2" t="s">
        <v>54</v>
      </c>
    </row>
    <row r="434" spans="1:25" s="23" customFormat="1" ht="70.5" customHeight="1" x14ac:dyDescent="0.25">
      <c r="A434" s="2">
        <f>+IF(D434="","",COUNTA($D$11:D434))</f>
        <v>408</v>
      </c>
      <c r="B434" s="2">
        <v>4</v>
      </c>
      <c r="C434" s="26" t="s">
        <v>849</v>
      </c>
      <c r="D434" s="2" t="s">
        <v>850</v>
      </c>
      <c r="E434" s="52" t="s">
        <v>851</v>
      </c>
      <c r="F434" s="22" t="s">
        <v>1260</v>
      </c>
      <c r="G434" s="2" t="s">
        <v>852</v>
      </c>
      <c r="H434" s="2" t="s">
        <v>1039</v>
      </c>
      <c r="I434" s="2"/>
      <c r="J434" s="10" t="str">
        <f t="shared" si="21"/>
        <v>Nguyễn Quang Tiến009313/TB-CCHN</v>
      </c>
      <c r="K434" s="10" t="s">
        <v>988</v>
      </c>
      <c r="L434" s="10" t="s">
        <v>1010</v>
      </c>
      <c r="M434" s="10" t="s">
        <v>1010</v>
      </c>
      <c r="N434" s="10"/>
      <c r="O434" s="10"/>
      <c r="P434" s="10"/>
      <c r="Q434" s="10"/>
      <c r="R434" s="10"/>
      <c r="S434" s="10"/>
      <c r="T434" s="10"/>
      <c r="U434" s="2" t="s">
        <v>177</v>
      </c>
      <c r="V434" s="2"/>
      <c r="W434" s="2" t="s">
        <v>848</v>
      </c>
      <c r="X434" s="2" t="s">
        <v>853</v>
      </c>
      <c r="Y434" s="2" t="s">
        <v>60</v>
      </c>
    </row>
    <row r="435" spans="1:25" s="23" customFormat="1" ht="70.5" customHeight="1" x14ac:dyDescent="0.25">
      <c r="A435" s="2">
        <f>+IF(D435="","",COUNTA($D$11:D435))</f>
        <v>409</v>
      </c>
      <c r="B435" s="2">
        <v>5</v>
      </c>
      <c r="C435" s="29" t="s">
        <v>854</v>
      </c>
      <c r="D435" s="30" t="s">
        <v>855</v>
      </c>
      <c r="E435" s="31" t="s">
        <v>856</v>
      </c>
      <c r="F435" s="22" t="s">
        <v>1252</v>
      </c>
      <c r="G435" s="2" t="s">
        <v>857</v>
      </c>
      <c r="H435" s="2"/>
      <c r="I435" s="2"/>
      <c r="J435" s="10" t="str">
        <f t="shared" si="21"/>
        <v>Đặng Thị Hương009858/HP-CCHN</v>
      </c>
      <c r="K435" s="10" t="s">
        <v>988</v>
      </c>
      <c r="L435" s="10" t="s">
        <v>975</v>
      </c>
      <c r="M435" s="10" t="s">
        <v>975</v>
      </c>
      <c r="N435" s="10"/>
      <c r="O435" s="10"/>
      <c r="P435" s="10"/>
      <c r="Q435" s="10"/>
      <c r="R435" s="10"/>
      <c r="S435" s="10"/>
      <c r="T435" s="10"/>
      <c r="U435" s="2" t="s">
        <v>289</v>
      </c>
      <c r="V435" s="2"/>
      <c r="W435" s="2" t="s">
        <v>848</v>
      </c>
      <c r="X435" s="2" t="s">
        <v>853</v>
      </c>
      <c r="Y435" s="2" t="str">
        <f>+VLOOKUP(C435,[1]Sheet1!D$6:J$555,7,0)</f>
        <v>Kỹ thuật viên trưởng PHCN</v>
      </c>
    </row>
    <row r="436" spans="1:25" s="23" customFormat="1" ht="70.5" customHeight="1" x14ac:dyDescent="0.25">
      <c r="A436" s="2">
        <f>+IF(D436="","",COUNTA($D$11:D436))</f>
        <v>410</v>
      </c>
      <c r="B436" s="2">
        <v>6</v>
      </c>
      <c r="C436" s="26" t="s">
        <v>858</v>
      </c>
      <c r="D436" s="2" t="s">
        <v>859</v>
      </c>
      <c r="E436" s="52" t="s">
        <v>860</v>
      </c>
      <c r="F436" s="22" t="s">
        <v>1252</v>
      </c>
      <c r="G436" s="2" t="s">
        <v>861</v>
      </c>
      <c r="H436" s="2"/>
      <c r="I436" s="2"/>
      <c r="J436" s="10" t="str">
        <f t="shared" si="21"/>
        <v>Đặng Huy Hiếu013032/HP-CCHN</v>
      </c>
      <c r="K436" s="10" t="s">
        <v>988</v>
      </c>
      <c r="L436" s="10" t="s">
        <v>975</v>
      </c>
      <c r="M436" s="10" t="s">
        <v>975</v>
      </c>
      <c r="N436" s="10"/>
      <c r="O436" s="10"/>
      <c r="P436" s="10"/>
      <c r="Q436" s="10"/>
      <c r="R436" s="10"/>
      <c r="S436" s="10"/>
      <c r="T436" s="10"/>
      <c r="U436" s="2" t="s">
        <v>177</v>
      </c>
      <c r="V436" s="2"/>
      <c r="W436" s="2" t="s">
        <v>848</v>
      </c>
      <c r="X436" s="2" t="s">
        <v>853</v>
      </c>
      <c r="Y436" s="2" t="s">
        <v>861</v>
      </c>
    </row>
    <row r="437" spans="1:25" s="23" customFormat="1" ht="70.5" customHeight="1" x14ac:dyDescent="0.25">
      <c r="A437" s="2">
        <f>+IF(D437="","",COUNTA($D$11:D437))</f>
        <v>411</v>
      </c>
      <c r="B437" s="2">
        <v>7</v>
      </c>
      <c r="C437" s="26" t="s">
        <v>862</v>
      </c>
      <c r="D437" s="2" t="s">
        <v>863</v>
      </c>
      <c r="E437" s="52" t="s">
        <v>860</v>
      </c>
      <c r="F437" s="22" t="s">
        <v>1252</v>
      </c>
      <c r="G437" s="2" t="s">
        <v>861</v>
      </c>
      <c r="H437" s="2"/>
      <c r="I437" s="2"/>
      <c r="J437" s="10" t="str">
        <f t="shared" si="21"/>
        <v>Vũ Thị Minh Hường009857/TB-CCHN</v>
      </c>
      <c r="K437" s="10" t="s">
        <v>988</v>
      </c>
      <c r="L437" s="10" t="s">
        <v>975</v>
      </c>
      <c r="M437" s="10" t="s">
        <v>975</v>
      </c>
      <c r="N437" s="10"/>
      <c r="O437" s="10"/>
      <c r="P437" s="10"/>
      <c r="Q437" s="10"/>
      <c r="R437" s="10"/>
      <c r="S437" s="10"/>
      <c r="T437" s="10"/>
      <c r="U437" s="2" t="s">
        <v>177</v>
      </c>
      <c r="V437" s="2"/>
      <c r="W437" s="2" t="s">
        <v>848</v>
      </c>
      <c r="X437" s="2" t="s">
        <v>853</v>
      </c>
      <c r="Y437" s="2" t="s">
        <v>861</v>
      </c>
    </row>
    <row r="438" spans="1:25" s="23" customFormat="1" ht="70.5" customHeight="1" x14ac:dyDescent="0.25">
      <c r="A438" s="2">
        <f>+IF(D438="","",COUNTA($D$11:D438))</f>
        <v>412</v>
      </c>
      <c r="B438" s="2">
        <v>8</v>
      </c>
      <c r="C438" s="26" t="s">
        <v>864</v>
      </c>
      <c r="D438" s="2" t="s">
        <v>865</v>
      </c>
      <c r="E438" s="52" t="s">
        <v>866</v>
      </c>
      <c r="F438" s="22" t="s">
        <v>1252</v>
      </c>
      <c r="G438" s="2" t="s">
        <v>861</v>
      </c>
      <c r="H438" s="2"/>
      <c r="I438" s="2"/>
      <c r="J438" s="10" t="str">
        <f t="shared" si="21"/>
        <v>Nguyễn Văn Hoàn003270/HP-CCHN</v>
      </c>
      <c r="K438" s="10" t="s">
        <v>988</v>
      </c>
      <c r="L438" s="10" t="s">
        <v>975</v>
      </c>
      <c r="M438" s="10" t="s">
        <v>975</v>
      </c>
      <c r="N438" s="10"/>
      <c r="O438" s="10"/>
      <c r="P438" s="10"/>
      <c r="Q438" s="10"/>
      <c r="R438" s="10"/>
      <c r="S438" s="10"/>
      <c r="T438" s="10"/>
      <c r="U438" s="2" t="s">
        <v>177</v>
      </c>
      <c r="V438" s="2"/>
      <c r="W438" s="2" t="s">
        <v>848</v>
      </c>
      <c r="X438" s="2" t="s">
        <v>853</v>
      </c>
      <c r="Y438" s="2" t="s">
        <v>861</v>
      </c>
    </row>
    <row r="439" spans="1:25" s="23" customFormat="1" ht="70.5" customHeight="1" x14ac:dyDescent="0.25">
      <c r="A439" s="2">
        <f>+IF(D439="","",COUNTA($D$11:D439))</f>
        <v>413</v>
      </c>
      <c r="B439" s="2">
        <v>9</v>
      </c>
      <c r="C439" s="26" t="s">
        <v>1083</v>
      </c>
      <c r="D439" s="2" t="s">
        <v>1084</v>
      </c>
      <c r="E439" s="52" t="s">
        <v>988</v>
      </c>
      <c r="F439" s="22" t="s">
        <v>1252</v>
      </c>
      <c r="G439" s="2" t="s">
        <v>861</v>
      </c>
      <c r="H439" s="2"/>
      <c r="I439" s="2"/>
      <c r="J439" s="10" t="str">
        <f t="shared" si="21"/>
        <v>Bùi Thị Hà Vi000051/HP-GPHN</v>
      </c>
      <c r="K439" s="10" t="s">
        <v>988</v>
      </c>
      <c r="L439" s="10"/>
      <c r="M439" s="10"/>
      <c r="N439" s="10" t="s">
        <v>975</v>
      </c>
      <c r="O439" s="10"/>
      <c r="P439" s="10"/>
      <c r="Q439" s="10"/>
      <c r="R439" s="10"/>
      <c r="S439" s="10"/>
      <c r="T439" s="10"/>
      <c r="U439" s="2" t="s">
        <v>1085</v>
      </c>
      <c r="V439" s="2"/>
      <c r="W439" s="2" t="s">
        <v>848</v>
      </c>
      <c r="X439" s="2" t="s">
        <v>853</v>
      </c>
      <c r="Y439" s="2" t="s">
        <v>861</v>
      </c>
    </row>
    <row r="440" spans="1:25" s="23" customFormat="1" ht="15.75" x14ac:dyDescent="0.25">
      <c r="A440" s="2" t="str">
        <f>+IF(D440="","",COUNTA($D$11:D440))</f>
        <v/>
      </c>
      <c r="B440" s="2"/>
      <c r="C440" s="6" t="s">
        <v>947</v>
      </c>
      <c r="D440" s="10"/>
      <c r="E440" s="52"/>
      <c r="F440" s="22"/>
      <c r="G440" s="2"/>
      <c r="H440" s="2"/>
      <c r="I440" s="2"/>
      <c r="J440" s="10"/>
      <c r="K440" s="10"/>
      <c r="L440" s="10"/>
      <c r="M440" s="10"/>
      <c r="N440" s="10"/>
      <c r="O440" s="10"/>
      <c r="P440" s="10"/>
      <c r="Q440" s="10"/>
      <c r="R440" s="10"/>
      <c r="S440" s="10"/>
      <c r="T440" s="10"/>
      <c r="U440" s="2"/>
      <c r="V440" s="2"/>
      <c r="W440" s="2"/>
      <c r="X440" s="2"/>
      <c r="Y440" s="2" t="e">
        <f>+VLOOKUP(#REF!,[1]Sheet1!D$6:J$555,7,0)</f>
        <v>#REF!</v>
      </c>
    </row>
    <row r="441" spans="1:25" s="23" customFormat="1" ht="70.5" customHeight="1" x14ac:dyDescent="0.25">
      <c r="A441" s="2">
        <f>+IF(D441="","",COUNTA($D$11:D441))</f>
        <v>414</v>
      </c>
      <c r="B441" s="2">
        <v>1</v>
      </c>
      <c r="C441" s="29" t="s">
        <v>867</v>
      </c>
      <c r="D441" s="30" t="s">
        <v>868</v>
      </c>
      <c r="E441" s="31" t="s">
        <v>869</v>
      </c>
      <c r="F441" s="22" t="s">
        <v>1252</v>
      </c>
      <c r="G441" s="2" t="s">
        <v>870</v>
      </c>
      <c r="H441" s="2"/>
      <c r="I441" s="2"/>
      <c r="J441" s="10" t="str">
        <f t="shared" si="21"/>
        <v>Cao Thị Quỳnh Diệp006726/HP-CCHN</v>
      </c>
      <c r="K441" s="10" t="s">
        <v>874</v>
      </c>
      <c r="L441" s="10" t="s">
        <v>975</v>
      </c>
      <c r="M441" s="10" t="s">
        <v>975</v>
      </c>
      <c r="N441" s="10"/>
      <c r="O441" s="10"/>
      <c r="P441" s="10"/>
      <c r="Q441" s="10"/>
      <c r="R441" s="10"/>
      <c r="S441" s="10"/>
      <c r="T441" s="10"/>
      <c r="U441" s="2" t="s">
        <v>289</v>
      </c>
      <c r="V441" s="2"/>
      <c r="W441" s="2" t="s">
        <v>874</v>
      </c>
      <c r="X441" s="2" t="s">
        <v>871</v>
      </c>
      <c r="Y441" s="2" t="s">
        <v>872</v>
      </c>
    </row>
    <row r="442" spans="1:25" s="23" customFormat="1" ht="70.5" customHeight="1" x14ac:dyDescent="0.25">
      <c r="A442" s="2">
        <f>+IF(D442="","",COUNTA($D$11:D442))</f>
        <v>415</v>
      </c>
      <c r="B442" s="2">
        <v>2</v>
      </c>
      <c r="C442" s="29" t="s">
        <v>1059</v>
      </c>
      <c r="D442" s="30" t="s">
        <v>1064</v>
      </c>
      <c r="E442" s="31" t="s">
        <v>1065</v>
      </c>
      <c r="F442" s="22" t="s">
        <v>1265</v>
      </c>
      <c r="G442" s="2" t="s">
        <v>1066</v>
      </c>
      <c r="H442" s="2" t="s">
        <v>1078</v>
      </c>
      <c r="I442" s="2"/>
      <c r="J442" s="10"/>
      <c r="K442" s="10"/>
      <c r="L442" s="10"/>
      <c r="M442" s="10"/>
      <c r="N442" s="10" t="s">
        <v>1044</v>
      </c>
      <c r="O442" s="10"/>
      <c r="P442" s="10"/>
      <c r="Q442" s="10"/>
      <c r="R442" s="10"/>
      <c r="S442" s="10"/>
      <c r="T442" s="10"/>
      <c r="U442" s="2" t="s">
        <v>1073</v>
      </c>
      <c r="V442" s="2"/>
      <c r="W442" s="2" t="s">
        <v>874</v>
      </c>
      <c r="X442" s="2" t="s">
        <v>871</v>
      </c>
      <c r="Y442" s="2" t="s">
        <v>54</v>
      </c>
    </row>
    <row r="443" spans="1:25" s="23" customFormat="1" ht="70.5" customHeight="1" x14ac:dyDescent="0.25">
      <c r="A443" s="2">
        <f>+IF(D443="","",COUNTA($D$11:D443))</f>
        <v>416</v>
      </c>
      <c r="B443" s="2">
        <v>3</v>
      </c>
      <c r="C443" s="29" t="s">
        <v>1060</v>
      </c>
      <c r="D443" s="30" t="s">
        <v>1067</v>
      </c>
      <c r="E443" s="31" t="s">
        <v>1065</v>
      </c>
      <c r="F443" s="22" t="s">
        <v>1265</v>
      </c>
      <c r="G443" s="2" t="s">
        <v>1066</v>
      </c>
      <c r="H443" s="2" t="s">
        <v>1078</v>
      </c>
      <c r="I443" s="2"/>
      <c r="J443" s="10"/>
      <c r="K443" s="10"/>
      <c r="L443" s="10"/>
      <c r="M443" s="10"/>
      <c r="N443" s="10" t="s">
        <v>1044</v>
      </c>
      <c r="O443" s="10"/>
      <c r="P443" s="10"/>
      <c r="Q443" s="10"/>
      <c r="R443" s="10"/>
      <c r="S443" s="10"/>
      <c r="T443" s="10"/>
      <c r="U443" s="2" t="s">
        <v>1073</v>
      </c>
      <c r="V443" s="2"/>
      <c r="W443" s="2" t="s">
        <v>874</v>
      </c>
      <c r="X443" s="2" t="s">
        <v>871</v>
      </c>
      <c r="Y443" s="2" t="s">
        <v>54</v>
      </c>
    </row>
    <row r="444" spans="1:25" s="23" customFormat="1" ht="70.5" customHeight="1" x14ac:dyDescent="0.25">
      <c r="A444" s="2">
        <f>+IF(D444="","",COUNTA($D$11:D444))</f>
        <v>417</v>
      </c>
      <c r="B444" s="2">
        <v>4</v>
      </c>
      <c r="C444" s="29" t="s">
        <v>1061</v>
      </c>
      <c r="D444" s="30" t="s">
        <v>1068</v>
      </c>
      <c r="E444" s="31" t="s">
        <v>1069</v>
      </c>
      <c r="F444" s="22" t="s">
        <v>1265</v>
      </c>
      <c r="G444" s="2" t="s">
        <v>1070</v>
      </c>
      <c r="H444" s="2" t="s">
        <v>1076</v>
      </c>
      <c r="I444" s="2"/>
      <c r="J444" s="10"/>
      <c r="K444" s="10"/>
      <c r="L444" s="10"/>
      <c r="M444" s="10"/>
      <c r="N444" s="10" t="s">
        <v>1044</v>
      </c>
      <c r="O444" s="10"/>
      <c r="P444" s="10"/>
      <c r="Q444" s="10"/>
      <c r="R444" s="10"/>
      <c r="S444" s="10"/>
      <c r="T444" s="10"/>
      <c r="U444" s="2" t="s">
        <v>1073</v>
      </c>
      <c r="V444" s="2"/>
      <c r="W444" s="2" t="s">
        <v>874</v>
      </c>
      <c r="X444" s="2" t="s">
        <v>871</v>
      </c>
      <c r="Y444" s="2" t="s">
        <v>54</v>
      </c>
    </row>
    <row r="445" spans="1:25" s="23" customFormat="1" ht="70.5" customHeight="1" x14ac:dyDescent="0.25">
      <c r="A445" s="2">
        <f>+IF(D445="","",COUNTA($D$11:D445))</f>
        <v>418</v>
      </c>
      <c r="B445" s="2">
        <v>5</v>
      </c>
      <c r="C445" s="29" t="s">
        <v>1062</v>
      </c>
      <c r="D445" s="30" t="s">
        <v>1071</v>
      </c>
      <c r="E445" s="31" t="s">
        <v>1065</v>
      </c>
      <c r="F445" s="22" t="s">
        <v>1265</v>
      </c>
      <c r="G445" s="2" t="s">
        <v>1066</v>
      </c>
      <c r="H445" s="2" t="s">
        <v>1077</v>
      </c>
      <c r="I445" s="2"/>
      <c r="J445" s="10"/>
      <c r="K445" s="10"/>
      <c r="L445" s="10"/>
      <c r="M445" s="10"/>
      <c r="N445" s="10" t="s">
        <v>1044</v>
      </c>
      <c r="O445" s="10"/>
      <c r="P445" s="10"/>
      <c r="Q445" s="10"/>
      <c r="R445" s="10"/>
      <c r="S445" s="10"/>
      <c r="T445" s="10"/>
      <c r="U445" s="2" t="s">
        <v>1073</v>
      </c>
      <c r="V445" s="2"/>
      <c r="W445" s="2" t="s">
        <v>874</v>
      </c>
      <c r="X445" s="2" t="s">
        <v>871</v>
      </c>
      <c r="Y445" s="2" t="s">
        <v>54</v>
      </c>
    </row>
    <row r="446" spans="1:25" s="23" customFormat="1" ht="70.5" customHeight="1" x14ac:dyDescent="0.25">
      <c r="A446" s="2">
        <f>+IF(D446="","",COUNTA($D$11:D446))</f>
        <v>419</v>
      </c>
      <c r="B446" s="2">
        <v>6</v>
      </c>
      <c r="C446" s="29" t="s">
        <v>1063</v>
      </c>
      <c r="D446" s="30" t="s">
        <v>1072</v>
      </c>
      <c r="E446" s="31" t="s">
        <v>1065</v>
      </c>
      <c r="F446" s="22" t="s">
        <v>1265</v>
      </c>
      <c r="G446" s="2" t="s">
        <v>1066</v>
      </c>
      <c r="H446" s="2" t="s">
        <v>1078</v>
      </c>
      <c r="I446" s="2"/>
      <c r="J446" s="10"/>
      <c r="K446" s="10"/>
      <c r="L446" s="10"/>
      <c r="M446" s="10"/>
      <c r="N446" s="10" t="s">
        <v>1044</v>
      </c>
      <c r="O446" s="10"/>
      <c r="P446" s="10"/>
      <c r="Q446" s="10"/>
      <c r="R446" s="10"/>
      <c r="S446" s="10"/>
      <c r="T446" s="10"/>
      <c r="U446" s="2" t="s">
        <v>1073</v>
      </c>
      <c r="V446" s="2"/>
      <c r="W446" s="2" t="s">
        <v>874</v>
      </c>
      <c r="X446" s="2" t="s">
        <v>871</v>
      </c>
      <c r="Y446" s="2" t="s">
        <v>54</v>
      </c>
    </row>
    <row r="447" spans="1:25" s="23" customFormat="1" ht="70.5" customHeight="1" x14ac:dyDescent="0.25">
      <c r="A447" s="2">
        <f>+IF(D447="","",COUNTA($D$11:D447))</f>
        <v>420</v>
      </c>
      <c r="B447" s="2">
        <v>7</v>
      </c>
      <c r="C447" s="26" t="s">
        <v>873</v>
      </c>
      <c r="D447" s="2" t="s">
        <v>1055</v>
      </c>
      <c r="E447" s="22" t="s">
        <v>79</v>
      </c>
      <c r="F447" s="22" t="s">
        <v>1252</v>
      </c>
      <c r="G447" s="2" t="s">
        <v>5</v>
      </c>
      <c r="H447" s="2"/>
      <c r="I447" s="2"/>
      <c r="J447" s="10" t="str">
        <f t="shared" si="21"/>
        <v>Đinh Thị Thu Trang000297/HP-GPHN</v>
      </c>
      <c r="K447" s="10" t="s">
        <v>874</v>
      </c>
      <c r="L447" s="10" t="s">
        <v>975</v>
      </c>
      <c r="M447" s="10" t="s">
        <v>975</v>
      </c>
      <c r="N447" s="10" t="s">
        <v>975</v>
      </c>
      <c r="O447" s="10"/>
      <c r="P447" s="10"/>
      <c r="Q447" s="10"/>
      <c r="R447" s="10"/>
      <c r="S447" s="10"/>
      <c r="T447" s="10"/>
      <c r="U447" s="2" t="s">
        <v>68</v>
      </c>
      <c r="V447" s="2"/>
      <c r="W447" s="2" t="s">
        <v>874</v>
      </c>
      <c r="X447" s="2" t="s">
        <v>871</v>
      </c>
      <c r="Y447" s="2" t="s">
        <v>79</v>
      </c>
    </row>
    <row r="448" spans="1:25" s="23" customFormat="1" ht="70.5" customHeight="1" x14ac:dyDescent="0.25">
      <c r="A448" s="2">
        <f>+IF(D448="","",COUNTA($D$11:D448))</f>
        <v>421</v>
      </c>
      <c r="B448" s="2">
        <v>8</v>
      </c>
      <c r="C448" s="26" t="s">
        <v>875</v>
      </c>
      <c r="D448" s="2" t="s">
        <v>876</v>
      </c>
      <c r="E448" s="52" t="s">
        <v>75</v>
      </c>
      <c r="F448" s="22" t="s">
        <v>1252</v>
      </c>
      <c r="G448" s="2" t="s">
        <v>5</v>
      </c>
      <c r="H448" s="2"/>
      <c r="I448" s="2"/>
      <c r="J448" s="10" t="str">
        <f t="shared" si="21"/>
        <v>Cao Thị Loan009445/HP-CCHN</v>
      </c>
      <c r="K448" s="10" t="s">
        <v>874</v>
      </c>
      <c r="L448" s="10" t="s">
        <v>975</v>
      </c>
      <c r="M448" s="10" t="s">
        <v>975</v>
      </c>
      <c r="N448" s="10"/>
      <c r="O448" s="10"/>
      <c r="P448" s="10"/>
      <c r="Q448" s="10"/>
      <c r="R448" s="10"/>
      <c r="S448" s="10"/>
      <c r="T448" s="10"/>
      <c r="U448" s="2" t="s">
        <v>68</v>
      </c>
      <c r="V448" s="2"/>
      <c r="W448" s="2" t="s">
        <v>874</v>
      </c>
      <c r="X448" s="2" t="s">
        <v>871</v>
      </c>
      <c r="Y448" s="2" t="s">
        <v>79</v>
      </c>
    </row>
    <row r="449" spans="1:25" ht="126.75" customHeight="1" x14ac:dyDescent="0.25">
      <c r="A449" s="62" t="s">
        <v>39</v>
      </c>
      <c r="B449" s="62"/>
      <c r="C449" s="62"/>
      <c r="D449" s="62"/>
      <c r="E449" s="62"/>
      <c r="F449" s="62"/>
      <c r="G449" s="62"/>
      <c r="H449" s="62"/>
      <c r="I449" s="62"/>
      <c r="J449" s="62"/>
      <c r="K449" s="62"/>
      <c r="L449" s="62"/>
      <c r="M449" s="62"/>
      <c r="N449" s="11"/>
      <c r="O449" s="11"/>
      <c r="P449" s="11"/>
      <c r="Q449" s="11"/>
      <c r="R449" s="11"/>
      <c r="S449" s="11"/>
      <c r="T449" s="11"/>
      <c r="U449" s="11"/>
      <c r="V449" s="11"/>
      <c r="W449" s="11"/>
      <c r="X449" s="11"/>
      <c r="Y449" s="11"/>
    </row>
    <row r="451" spans="1:25" ht="106.5" customHeight="1" x14ac:dyDescent="0.25">
      <c r="C451" s="61"/>
      <c r="D451" s="61"/>
      <c r="E451" s="61"/>
      <c r="F451" s="63" t="s">
        <v>1280</v>
      </c>
      <c r="G451" s="63"/>
      <c r="H451" s="63"/>
      <c r="I451" s="63"/>
      <c r="J451" s="63"/>
      <c r="K451" s="63"/>
      <c r="L451" s="63"/>
      <c r="M451" s="63"/>
      <c r="N451" s="7"/>
      <c r="O451" s="7"/>
      <c r="P451" s="7"/>
      <c r="Q451" s="7"/>
      <c r="R451" s="7"/>
      <c r="S451" s="7"/>
      <c r="T451" s="7"/>
      <c r="U451" s="7"/>
      <c r="V451" s="7"/>
      <c r="W451" s="45"/>
      <c r="X451" s="45"/>
      <c r="Y451" s="45"/>
    </row>
    <row r="468" spans="4:4" x14ac:dyDescent="0.25">
      <c r="D468" s="8"/>
    </row>
  </sheetData>
  <autoFilter ref="A9:Z449" xr:uid="{033C39EB-45A5-49DD-90AA-D8D354992445}"/>
  <mergeCells count="11">
    <mergeCell ref="A8:U8"/>
    <mergeCell ref="C451:E451"/>
    <mergeCell ref="A449:M449"/>
    <mergeCell ref="F451:M451"/>
    <mergeCell ref="A1:U1"/>
    <mergeCell ref="A2:U2"/>
    <mergeCell ref="A3:U3"/>
    <mergeCell ref="A4:U4"/>
    <mergeCell ref="A6:U6"/>
    <mergeCell ref="A7:U7"/>
    <mergeCell ref="A5:U5"/>
  </mergeCells>
  <conditionalFormatting sqref="C53">
    <cfRule type="duplicateValues" dxfId="501" priority="575"/>
    <cfRule type="duplicateValues" dxfId="500" priority="576"/>
    <cfRule type="duplicateValues" dxfId="499" priority="578"/>
    <cfRule type="duplicateValues" dxfId="498" priority="577"/>
  </conditionalFormatting>
  <conditionalFormatting sqref="C54">
    <cfRule type="duplicateValues" dxfId="497" priority="571"/>
    <cfRule type="duplicateValues" dxfId="496" priority="574"/>
    <cfRule type="duplicateValues" dxfId="495" priority="573"/>
    <cfRule type="duplicateValues" dxfId="494" priority="572"/>
  </conditionalFormatting>
  <conditionalFormatting sqref="C79">
    <cfRule type="duplicateValues" dxfId="493" priority="548"/>
    <cfRule type="duplicateValues" dxfId="492" priority="550"/>
    <cfRule type="duplicateValues" dxfId="491" priority="547"/>
    <cfRule type="duplicateValues" dxfId="490" priority="549"/>
  </conditionalFormatting>
  <conditionalFormatting sqref="C98">
    <cfRule type="duplicateValues" dxfId="489" priority="532"/>
    <cfRule type="duplicateValues" dxfId="488" priority="533"/>
    <cfRule type="duplicateValues" dxfId="487" priority="530"/>
    <cfRule type="duplicateValues" dxfId="486" priority="531"/>
  </conditionalFormatting>
  <conditionalFormatting sqref="C107:C109">
    <cfRule type="duplicateValues" dxfId="485" priority="159"/>
    <cfRule type="duplicateValues" dxfId="484" priority="157"/>
    <cfRule type="duplicateValues" dxfId="483" priority="156"/>
    <cfRule type="duplicateValues" dxfId="482" priority="158"/>
  </conditionalFormatting>
  <conditionalFormatting sqref="C197">
    <cfRule type="duplicateValues" dxfId="481" priority="454"/>
    <cfRule type="duplicateValues" dxfId="480" priority="457"/>
    <cfRule type="duplicateValues" dxfId="479" priority="456"/>
    <cfRule type="duplicateValues" dxfId="478" priority="455"/>
  </conditionalFormatting>
  <conditionalFormatting sqref="C207">
    <cfRule type="duplicateValues" dxfId="477" priority="444"/>
    <cfRule type="duplicateValues" dxfId="476" priority="443"/>
    <cfRule type="duplicateValues" dxfId="475" priority="446"/>
    <cfRule type="duplicateValues" dxfId="474" priority="445"/>
  </conditionalFormatting>
  <conditionalFormatting sqref="C216">
    <cfRule type="duplicateValues" dxfId="473" priority="440"/>
    <cfRule type="duplicateValues" dxfId="472" priority="441"/>
    <cfRule type="duplicateValues" dxfId="471" priority="438"/>
    <cfRule type="duplicateValues" dxfId="470" priority="439"/>
  </conditionalFormatting>
  <conditionalFormatting sqref="C235">
    <cfRule type="duplicateValues" dxfId="469" priority="415"/>
    <cfRule type="duplicateValues" dxfId="468" priority="413"/>
    <cfRule type="duplicateValues" dxfId="467" priority="414"/>
    <cfRule type="duplicateValues" dxfId="466" priority="416"/>
  </conditionalFormatting>
  <conditionalFormatting sqref="C243">
    <cfRule type="duplicateValues" dxfId="465" priority="403"/>
    <cfRule type="duplicateValues" dxfId="464" priority="404"/>
    <cfRule type="duplicateValues" dxfId="463" priority="405"/>
    <cfRule type="duplicateValues" dxfId="462" priority="406"/>
  </conditionalFormatting>
  <conditionalFormatting sqref="C286">
    <cfRule type="duplicateValues" dxfId="461" priority="368"/>
    <cfRule type="duplicateValues" dxfId="460" priority="370"/>
    <cfRule type="duplicateValues" dxfId="459" priority="371"/>
    <cfRule type="duplicateValues" dxfId="458" priority="369"/>
  </conditionalFormatting>
  <conditionalFormatting sqref="C287">
    <cfRule type="duplicateValues" dxfId="457" priority="367"/>
    <cfRule type="duplicateValues" dxfId="456" priority="365"/>
    <cfRule type="duplicateValues" dxfId="455" priority="364"/>
    <cfRule type="duplicateValues" dxfId="454" priority="366"/>
  </conditionalFormatting>
  <conditionalFormatting sqref="C292">
    <cfRule type="duplicateValues" dxfId="453" priority="352"/>
    <cfRule type="duplicateValues" dxfId="452" priority="351"/>
    <cfRule type="duplicateValues" dxfId="451" priority="353"/>
    <cfRule type="duplicateValues" dxfId="450" priority="354"/>
  </conditionalFormatting>
  <conditionalFormatting sqref="C301">
    <cfRule type="duplicateValues" dxfId="449" priority="346"/>
    <cfRule type="duplicateValues" dxfId="448" priority="344"/>
    <cfRule type="duplicateValues" dxfId="447" priority="345"/>
    <cfRule type="duplicateValues" dxfId="446" priority="347"/>
  </conditionalFormatting>
  <conditionalFormatting sqref="C312">
    <cfRule type="duplicateValues" dxfId="445" priority="328"/>
    <cfRule type="duplicateValues" dxfId="444" priority="331"/>
    <cfRule type="duplicateValues" dxfId="443" priority="330"/>
    <cfRule type="duplicateValues" dxfId="442" priority="329"/>
  </conditionalFormatting>
  <conditionalFormatting sqref="C319">
    <cfRule type="duplicateValues" dxfId="441" priority="316"/>
    <cfRule type="duplicateValues" dxfId="440" priority="313"/>
    <cfRule type="duplicateValues" dxfId="439" priority="315"/>
    <cfRule type="duplicateValues" dxfId="438" priority="314"/>
  </conditionalFormatting>
  <conditionalFormatting sqref="C343">
    <cfRule type="duplicateValues" dxfId="437" priority="42"/>
  </conditionalFormatting>
  <conditionalFormatting sqref="C366">
    <cfRule type="duplicateValues" dxfId="436" priority="278"/>
    <cfRule type="duplicateValues" dxfId="435" priority="277"/>
    <cfRule type="duplicateValues" dxfId="434" priority="276"/>
    <cfRule type="duplicateValues" dxfId="433" priority="279"/>
  </conditionalFormatting>
  <conditionalFormatting sqref="C370">
    <cfRule type="duplicateValues" dxfId="432" priority="269"/>
    <cfRule type="duplicateValues" dxfId="431" priority="270"/>
    <cfRule type="duplicateValues" dxfId="430" priority="272"/>
    <cfRule type="duplicateValues" dxfId="429" priority="271"/>
  </conditionalFormatting>
  <conditionalFormatting sqref="C390">
    <cfRule type="duplicateValues" dxfId="428" priority="256"/>
    <cfRule type="duplicateValues" dxfId="427" priority="258"/>
    <cfRule type="duplicateValues" dxfId="426" priority="255"/>
    <cfRule type="duplicateValues" dxfId="425" priority="257"/>
  </conditionalFormatting>
  <conditionalFormatting sqref="C395">
    <cfRule type="duplicateValues" dxfId="424" priority="246"/>
    <cfRule type="duplicateValues" dxfId="423" priority="245"/>
    <cfRule type="duplicateValues" dxfId="422" priority="244"/>
    <cfRule type="duplicateValues" dxfId="421" priority="243"/>
  </conditionalFormatting>
  <conditionalFormatting sqref="C417">
    <cfRule type="duplicateValues" dxfId="420" priority="218"/>
    <cfRule type="duplicateValues" dxfId="419" priority="219"/>
    <cfRule type="duplicateValues" dxfId="418" priority="216"/>
    <cfRule type="duplicateValues" dxfId="417" priority="217"/>
  </conditionalFormatting>
  <conditionalFormatting sqref="C425">
    <cfRule type="duplicateValues" dxfId="416" priority="200"/>
    <cfRule type="duplicateValues" dxfId="415" priority="202"/>
    <cfRule type="duplicateValues" dxfId="414" priority="201"/>
    <cfRule type="duplicateValues" dxfId="413" priority="199"/>
  </conditionalFormatting>
  <conditionalFormatting sqref="C426">
    <cfRule type="duplicateValues" dxfId="412" priority="197"/>
    <cfRule type="duplicateValues" dxfId="411" priority="195"/>
    <cfRule type="duplicateValues" dxfId="410" priority="198"/>
    <cfRule type="duplicateValues" dxfId="409" priority="196"/>
  </conditionalFormatting>
  <conditionalFormatting sqref="C427">
    <cfRule type="duplicateValues" dxfId="408" priority="189"/>
    <cfRule type="duplicateValues" dxfId="407" priority="187"/>
    <cfRule type="duplicateValues" dxfId="406" priority="190"/>
    <cfRule type="duplicateValues" dxfId="405" priority="188"/>
  </conditionalFormatting>
  <conditionalFormatting sqref="D11:D14">
    <cfRule type="duplicateValues" dxfId="404" priority="617"/>
    <cfRule type="duplicateValues" dxfId="403" priority="615"/>
    <cfRule type="duplicateValues" dxfId="402" priority="616"/>
  </conditionalFormatting>
  <conditionalFormatting sqref="D15">
    <cfRule type="duplicateValues" dxfId="401" priority="608"/>
    <cfRule type="duplicateValues" dxfId="400" priority="609"/>
    <cfRule type="duplicateValues" dxfId="399" priority="610"/>
  </conditionalFormatting>
  <conditionalFormatting sqref="D16">
    <cfRule type="duplicateValues" dxfId="398" priority="607"/>
  </conditionalFormatting>
  <conditionalFormatting sqref="D17">
    <cfRule type="duplicateValues" dxfId="397" priority="606"/>
  </conditionalFormatting>
  <conditionalFormatting sqref="D18:D21">
    <cfRule type="duplicateValues" dxfId="396" priority="603"/>
    <cfRule type="duplicateValues" dxfId="395" priority="604"/>
    <cfRule type="duplicateValues" dxfId="394" priority="605"/>
  </conditionalFormatting>
  <conditionalFormatting sqref="D22">
    <cfRule type="duplicateValues" dxfId="393" priority="600"/>
    <cfRule type="duplicateValues" dxfId="392" priority="601"/>
    <cfRule type="duplicateValues" dxfId="391" priority="602"/>
  </conditionalFormatting>
  <conditionalFormatting sqref="D23">
    <cfRule type="duplicateValues" dxfId="390" priority="599"/>
  </conditionalFormatting>
  <conditionalFormatting sqref="D24">
    <cfRule type="duplicateValues" dxfId="389" priority="596"/>
    <cfRule type="duplicateValues" dxfId="388" priority="597"/>
    <cfRule type="duplicateValues" dxfId="387" priority="598"/>
  </conditionalFormatting>
  <conditionalFormatting sqref="D25">
    <cfRule type="duplicateValues" dxfId="386" priority="593"/>
    <cfRule type="duplicateValues" dxfId="385" priority="595"/>
    <cfRule type="duplicateValues" dxfId="384" priority="594"/>
  </conditionalFormatting>
  <conditionalFormatting sqref="D26">
    <cfRule type="duplicateValues" dxfId="383" priority="592"/>
  </conditionalFormatting>
  <conditionalFormatting sqref="D28:D32">
    <cfRule type="duplicateValues" dxfId="382" priority="591"/>
  </conditionalFormatting>
  <conditionalFormatting sqref="D28:D33">
    <cfRule type="duplicateValues" dxfId="381" priority="614"/>
  </conditionalFormatting>
  <conditionalFormatting sqref="D35">
    <cfRule type="duplicateValues" dxfId="380" priority="590"/>
  </conditionalFormatting>
  <conditionalFormatting sqref="D36">
    <cfRule type="duplicateValues" dxfId="379" priority="589"/>
  </conditionalFormatting>
  <conditionalFormatting sqref="D37:D39">
    <cfRule type="duplicateValues" dxfId="378" priority="586"/>
    <cfRule type="duplicateValues" dxfId="377" priority="587"/>
    <cfRule type="duplicateValues" dxfId="376" priority="588"/>
  </conditionalFormatting>
  <conditionalFormatting sqref="D40">
    <cfRule type="duplicateValues" dxfId="375" priority="585"/>
  </conditionalFormatting>
  <conditionalFormatting sqref="D41:D42">
    <cfRule type="duplicateValues" dxfId="374" priority="167"/>
    <cfRule type="duplicateValues" dxfId="373" priority="166"/>
    <cfRule type="duplicateValues" dxfId="372" priority="168"/>
  </conditionalFormatting>
  <conditionalFormatting sqref="D43:D45">
    <cfRule type="duplicateValues" dxfId="371" priority="621"/>
  </conditionalFormatting>
  <conditionalFormatting sqref="D46:D49">
    <cfRule type="duplicateValues" dxfId="370" priority="620"/>
  </conditionalFormatting>
  <conditionalFormatting sqref="D50">
    <cfRule type="duplicateValues" dxfId="369" priority="30"/>
  </conditionalFormatting>
  <conditionalFormatting sqref="D51">
    <cfRule type="duplicateValues" dxfId="368" priority="582"/>
    <cfRule type="duplicateValues" dxfId="367" priority="584"/>
    <cfRule type="duplicateValues" dxfId="366" priority="583"/>
  </conditionalFormatting>
  <conditionalFormatting sqref="D52">
    <cfRule type="duplicateValues" dxfId="365" priority="581"/>
    <cfRule type="duplicateValues" dxfId="364" priority="579"/>
    <cfRule type="duplicateValues" dxfId="363" priority="580"/>
  </conditionalFormatting>
  <conditionalFormatting sqref="D55">
    <cfRule type="duplicateValues" dxfId="362" priority="570"/>
  </conditionalFormatting>
  <conditionalFormatting sqref="D56">
    <cfRule type="duplicateValues" dxfId="361" priority="569"/>
  </conditionalFormatting>
  <conditionalFormatting sqref="D57">
    <cfRule type="duplicateValues" dxfId="360" priority="568"/>
  </conditionalFormatting>
  <conditionalFormatting sqref="D58">
    <cfRule type="duplicateValues" dxfId="359" priority="567"/>
  </conditionalFormatting>
  <conditionalFormatting sqref="D59">
    <cfRule type="duplicateValues" dxfId="358" priority="566"/>
  </conditionalFormatting>
  <conditionalFormatting sqref="D61:D63">
    <cfRule type="duplicateValues" dxfId="357" priority="564"/>
    <cfRule type="duplicateValues" dxfId="356" priority="565"/>
    <cfRule type="duplicateValues" dxfId="355" priority="563"/>
  </conditionalFormatting>
  <conditionalFormatting sqref="D64:D65">
    <cfRule type="duplicateValues" dxfId="354" priority="562"/>
  </conditionalFormatting>
  <conditionalFormatting sqref="D64:D66">
    <cfRule type="duplicateValues" dxfId="353" priority="560"/>
    <cfRule type="duplicateValues" dxfId="352" priority="561"/>
  </conditionalFormatting>
  <conditionalFormatting sqref="D67:D70">
    <cfRule type="duplicateValues" dxfId="351" priority="559"/>
  </conditionalFormatting>
  <conditionalFormatting sqref="D72">
    <cfRule type="duplicateValues" dxfId="350" priority="558"/>
  </conditionalFormatting>
  <conditionalFormatting sqref="D73">
    <cfRule type="duplicateValues" dxfId="349" priority="557"/>
  </conditionalFormatting>
  <conditionalFormatting sqref="D74:D75">
    <cfRule type="duplicateValues" dxfId="348" priority="556"/>
  </conditionalFormatting>
  <conditionalFormatting sqref="D76">
    <cfRule type="duplicateValues" dxfId="347" priority="555"/>
  </conditionalFormatting>
  <conditionalFormatting sqref="D77">
    <cfRule type="duplicateValues" dxfId="346" priority="981"/>
  </conditionalFormatting>
  <conditionalFormatting sqref="D78">
    <cfRule type="duplicateValues" dxfId="345" priority="553"/>
    <cfRule type="duplicateValues" dxfId="344" priority="552"/>
    <cfRule type="duplicateValues" dxfId="343" priority="554"/>
  </conditionalFormatting>
  <conditionalFormatting sqref="D80">
    <cfRule type="duplicateValues" dxfId="342" priority="546"/>
  </conditionalFormatting>
  <conditionalFormatting sqref="D81:D84">
    <cfRule type="duplicateValues" dxfId="341" priority="551"/>
  </conditionalFormatting>
  <conditionalFormatting sqref="D87">
    <cfRule type="duplicateValues" dxfId="340" priority="545"/>
    <cfRule type="duplicateValues" dxfId="339" priority="544"/>
    <cfRule type="duplicateValues" dxfId="338" priority="543"/>
  </conditionalFormatting>
  <conditionalFormatting sqref="D88">
    <cfRule type="duplicateValues" dxfId="337" priority="542"/>
  </conditionalFormatting>
  <conditionalFormatting sqref="D89">
    <cfRule type="duplicateValues" dxfId="336" priority="358"/>
  </conditionalFormatting>
  <conditionalFormatting sqref="D90:D91">
    <cfRule type="duplicateValues" dxfId="335" priority="154"/>
  </conditionalFormatting>
  <conditionalFormatting sqref="D92">
    <cfRule type="duplicateValues" dxfId="334" priority="5"/>
  </conditionalFormatting>
  <conditionalFormatting sqref="D94">
    <cfRule type="duplicateValues" dxfId="333" priority="541"/>
    <cfRule type="duplicateValues" dxfId="332" priority="540"/>
    <cfRule type="duplicateValues" dxfId="331" priority="539"/>
  </conditionalFormatting>
  <conditionalFormatting sqref="D95">
    <cfRule type="duplicateValues" dxfId="330" priority="538"/>
  </conditionalFormatting>
  <conditionalFormatting sqref="D96">
    <cfRule type="duplicateValues" dxfId="329" priority="537"/>
  </conditionalFormatting>
  <conditionalFormatting sqref="D97">
    <cfRule type="duplicateValues" dxfId="328" priority="535"/>
    <cfRule type="duplicateValues" dxfId="327" priority="534"/>
    <cfRule type="duplicateValues" dxfId="326" priority="536"/>
  </conditionalFormatting>
  <conditionalFormatting sqref="D99:D100">
    <cfRule type="duplicateValues" dxfId="325" priority="529"/>
  </conditionalFormatting>
  <conditionalFormatting sqref="D102">
    <cfRule type="duplicateValues" dxfId="324" priority="528"/>
  </conditionalFormatting>
  <conditionalFormatting sqref="D103">
    <cfRule type="duplicateValues" dxfId="323" priority="164"/>
    <cfRule type="duplicateValues" dxfId="322" priority="163"/>
    <cfRule type="duplicateValues" dxfId="321" priority="165"/>
  </conditionalFormatting>
  <conditionalFormatting sqref="D104:D105">
    <cfRule type="duplicateValues" dxfId="320" priority="161"/>
    <cfRule type="duplicateValues" dxfId="319" priority="160"/>
    <cfRule type="duplicateValues" dxfId="318" priority="162"/>
  </conditionalFormatting>
  <conditionalFormatting sqref="D110:D112">
    <cfRule type="duplicateValues" dxfId="317" priority="12"/>
  </conditionalFormatting>
  <conditionalFormatting sqref="D114">
    <cfRule type="duplicateValues" dxfId="316" priority="526"/>
    <cfRule type="duplicateValues" dxfId="315" priority="527"/>
    <cfRule type="duplicateValues" dxfId="314" priority="525"/>
  </conditionalFormatting>
  <conditionalFormatting sqref="D115">
    <cfRule type="duplicateValues" dxfId="313" priority="522"/>
    <cfRule type="duplicateValues" dxfId="312" priority="523"/>
    <cfRule type="duplicateValues" dxfId="311" priority="524"/>
  </conditionalFormatting>
  <conditionalFormatting sqref="D116:D117">
    <cfRule type="duplicateValues" dxfId="310" priority="519"/>
    <cfRule type="duplicateValues" dxfId="309" priority="521"/>
    <cfRule type="duplicateValues" dxfId="308" priority="520"/>
  </conditionalFormatting>
  <conditionalFormatting sqref="D118">
    <cfRule type="duplicateValues" dxfId="307" priority="518"/>
  </conditionalFormatting>
  <conditionalFormatting sqref="D119">
    <cfRule type="duplicateValues" dxfId="306" priority="517"/>
  </conditionalFormatting>
  <conditionalFormatting sqref="D120">
    <cfRule type="duplicateValues" dxfId="305" priority="516"/>
  </conditionalFormatting>
  <conditionalFormatting sqref="D121">
    <cfRule type="duplicateValues" dxfId="304" priority="515"/>
  </conditionalFormatting>
  <conditionalFormatting sqref="D123">
    <cfRule type="duplicateValues" dxfId="303" priority="514"/>
  </conditionalFormatting>
  <conditionalFormatting sqref="D126">
    <cfRule type="duplicateValues" dxfId="302" priority="31"/>
    <cfRule type="duplicateValues" dxfId="301" priority="32"/>
    <cfRule type="duplicateValues" dxfId="300" priority="33"/>
  </conditionalFormatting>
  <conditionalFormatting sqref="D127:D129">
    <cfRule type="duplicateValues" dxfId="299" priority="39"/>
  </conditionalFormatting>
  <conditionalFormatting sqref="D130:D132">
    <cfRule type="duplicateValues" dxfId="298" priority="18"/>
  </conditionalFormatting>
  <conditionalFormatting sqref="D134">
    <cfRule type="duplicateValues" dxfId="297" priority="513"/>
    <cfRule type="duplicateValues" dxfId="296" priority="512"/>
    <cfRule type="duplicateValues" dxfId="295" priority="511"/>
  </conditionalFormatting>
  <conditionalFormatting sqref="D135">
    <cfRule type="duplicateValues" dxfId="294" priority="510"/>
  </conditionalFormatting>
  <conditionalFormatting sqref="D136:D137">
    <cfRule type="duplicateValues" dxfId="293" priority="509"/>
  </conditionalFormatting>
  <conditionalFormatting sqref="D138">
    <cfRule type="duplicateValues" dxfId="292" priority="40"/>
  </conditionalFormatting>
  <conditionalFormatting sqref="D139:D141">
    <cfRule type="duplicateValues" dxfId="291" priority="13"/>
  </conditionalFormatting>
  <conditionalFormatting sqref="D142">
    <cfRule type="duplicateValues" dxfId="290" priority="508"/>
    <cfRule type="duplicateValues" dxfId="289" priority="507"/>
    <cfRule type="duplicateValues" dxfId="288" priority="506"/>
  </conditionalFormatting>
  <conditionalFormatting sqref="D143">
    <cfRule type="duplicateValues" dxfId="287" priority="505"/>
    <cfRule type="duplicateValues" dxfId="286" priority="504"/>
    <cfRule type="duplicateValues" dxfId="285" priority="503"/>
  </conditionalFormatting>
  <conditionalFormatting sqref="D144">
    <cfRule type="duplicateValues" dxfId="284" priority="502"/>
  </conditionalFormatting>
  <conditionalFormatting sqref="D147">
    <cfRule type="duplicateValues" dxfId="283" priority="500"/>
    <cfRule type="duplicateValues" dxfId="282" priority="499"/>
    <cfRule type="duplicateValues" dxfId="281" priority="501"/>
  </conditionalFormatting>
  <conditionalFormatting sqref="D148:D149">
    <cfRule type="duplicateValues" dxfId="280" priority="498"/>
  </conditionalFormatting>
  <conditionalFormatting sqref="D150:D151">
    <cfRule type="duplicateValues" dxfId="279" priority="17"/>
  </conditionalFormatting>
  <conditionalFormatting sqref="D153">
    <cfRule type="duplicateValues" dxfId="278" priority="497"/>
  </conditionalFormatting>
  <conditionalFormatting sqref="D154">
    <cfRule type="duplicateValues" dxfId="277" priority="496"/>
  </conditionalFormatting>
  <conditionalFormatting sqref="D155">
    <cfRule type="duplicateValues" dxfId="276" priority="495"/>
    <cfRule type="duplicateValues" dxfId="275" priority="493"/>
    <cfRule type="duplicateValues" dxfId="274" priority="494"/>
  </conditionalFormatting>
  <conditionalFormatting sqref="D156">
    <cfRule type="duplicateValues" dxfId="273" priority="490"/>
    <cfRule type="duplicateValues" dxfId="272" priority="491"/>
    <cfRule type="duplicateValues" dxfId="271" priority="492"/>
  </conditionalFormatting>
  <conditionalFormatting sqref="D157">
    <cfRule type="duplicateValues" dxfId="270" priority="487"/>
    <cfRule type="duplicateValues" dxfId="269" priority="488"/>
    <cfRule type="duplicateValues" dxfId="268" priority="489"/>
  </conditionalFormatting>
  <conditionalFormatting sqref="D158">
    <cfRule type="duplicateValues" dxfId="267" priority="486"/>
  </conditionalFormatting>
  <conditionalFormatting sqref="D159:D160">
    <cfRule type="duplicateValues" dxfId="266" priority="152"/>
    <cfRule type="duplicateValues" dxfId="265" priority="151"/>
    <cfRule type="duplicateValues" dxfId="264" priority="153"/>
  </conditionalFormatting>
  <conditionalFormatting sqref="D161:D164">
    <cfRule type="duplicateValues" dxfId="263" priority="1000"/>
  </conditionalFormatting>
  <conditionalFormatting sqref="D165">
    <cfRule type="duplicateValues" dxfId="262" priority="483"/>
    <cfRule type="duplicateValues" dxfId="261" priority="484"/>
    <cfRule type="duplicateValues" dxfId="260" priority="485"/>
  </conditionalFormatting>
  <conditionalFormatting sqref="D166">
    <cfRule type="duplicateValues" dxfId="259" priority="482"/>
    <cfRule type="duplicateValues" dxfId="258" priority="481"/>
    <cfRule type="duplicateValues" dxfId="257" priority="480"/>
  </conditionalFormatting>
  <conditionalFormatting sqref="D168">
    <cfRule type="duplicateValues" dxfId="256" priority="476"/>
    <cfRule type="duplicateValues" dxfId="255" priority="478"/>
    <cfRule type="duplicateValues" dxfId="254" priority="477"/>
  </conditionalFormatting>
  <conditionalFormatting sqref="D169">
    <cfRule type="duplicateValues" dxfId="253" priority="475"/>
  </conditionalFormatting>
  <conditionalFormatting sqref="D170">
    <cfRule type="duplicateValues" dxfId="252" priority="474"/>
  </conditionalFormatting>
  <conditionalFormatting sqref="D171">
    <cfRule type="duplicateValues" dxfId="251" priority="473"/>
  </conditionalFormatting>
  <conditionalFormatting sqref="D172:D173">
    <cfRule type="duplicateValues" dxfId="250" priority="472"/>
  </conditionalFormatting>
  <conditionalFormatting sqref="D174">
    <cfRule type="duplicateValues" dxfId="249" priority="479"/>
  </conditionalFormatting>
  <conditionalFormatting sqref="D179:D183">
    <cfRule type="duplicateValues" dxfId="248" priority="38"/>
  </conditionalFormatting>
  <conditionalFormatting sqref="D184:D186">
    <cfRule type="duplicateValues" dxfId="247" priority="16"/>
  </conditionalFormatting>
  <conditionalFormatting sqref="D187">
    <cfRule type="duplicateValues" dxfId="246" priority="10"/>
  </conditionalFormatting>
  <conditionalFormatting sqref="D189">
    <cfRule type="duplicateValues" dxfId="245" priority="469"/>
    <cfRule type="duplicateValues" dxfId="244" priority="470"/>
    <cfRule type="duplicateValues" dxfId="243" priority="471"/>
  </conditionalFormatting>
  <conditionalFormatting sqref="D190">
    <cfRule type="duplicateValues" dxfId="242" priority="468"/>
  </conditionalFormatting>
  <conditionalFormatting sqref="D191">
    <cfRule type="duplicateValues" dxfId="241" priority="464"/>
  </conditionalFormatting>
  <conditionalFormatting sqref="D192">
    <cfRule type="duplicateValues" dxfId="240" priority="463"/>
  </conditionalFormatting>
  <conditionalFormatting sqref="D194">
    <cfRule type="duplicateValues" dxfId="239" priority="461"/>
    <cfRule type="duplicateValues" dxfId="238" priority="460"/>
    <cfRule type="duplicateValues" dxfId="237" priority="459"/>
  </conditionalFormatting>
  <conditionalFormatting sqref="D195:D196">
    <cfRule type="duplicateValues" dxfId="236" priority="458"/>
  </conditionalFormatting>
  <conditionalFormatting sqref="D198">
    <cfRule type="duplicateValues" dxfId="235" priority="453"/>
  </conditionalFormatting>
  <conditionalFormatting sqref="D199">
    <cfRule type="duplicateValues" dxfId="234" priority="452"/>
  </conditionalFormatting>
  <conditionalFormatting sqref="D200:D201">
    <cfRule type="duplicateValues" dxfId="233" priority="451"/>
  </conditionalFormatting>
  <conditionalFormatting sqref="D202:D204 D124:D125">
    <cfRule type="duplicateValues" dxfId="232" priority="968"/>
  </conditionalFormatting>
  <conditionalFormatting sqref="D206">
    <cfRule type="duplicateValues" dxfId="231" priority="450"/>
  </conditionalFormatting>
  <conditionalFormatting sqref="D208">
    <cfRule type="duplicateValues" dxfId="230" priority="449"/>
    <cfRule type="duplicateValues" dxfId="229" priority="448"/>
    <cfRule type="duplicateValues" dxfId="228" priority="447"/>
  </conditionalFormatting>
  <conditionalFormatting sqref="D209">
    <cfRule type="duplicateValues" dxfId="227" priority="442"/>
  </conditionalFormatting>
  <conditionalFormatting sqref="D210:D212">
    <cfRule type="duplicateValues" dxfId="226" priority="618"/>
  </conditionalFormatting>
  <conditionalFormatting sqref="D213 D215">
    <cfRule type="duplicateValues" dxfId="225" priority="149"/>
  </conditionalFormatting>
  <conditionalFormatting sqref="D214">
    <cfRule type="duplicateValues" dxfId="224" priority="34"/>
  </conditionalFormatting>
  <conditionalFormatting sqref="D216">
    <cfRule type="duplicateValues" dxfId="223" priority="437"/>
    <cfRule type="duplicateValues" dxfId="222" priority="434"/>
    <cfRule type="duplicateValues" dxfId="221" priority="436"/>
    <cfRule type="duplicateValues" dxfId="220" priority="435"/>
  </conditionalFormatting>
  <conditionalFormatting sqref="D217">
    <cfRule type="duplicateValues" dxfId="219" priority="433"/>
    <cfRule type="duplicateValues" dxfId="218" priority="432"/>
    <cfRule type="duplicateValues" dxfId="217" priority="431"/>
  </conditionalFormatting>
  <conditionalFormatting sqref="D218">
    <cfRule type="duplicateValues" dxfId="216" priority="429"/>
    <cfRule type="duplicateValues" dxfId="215" priority="428"/>
    <cfRule type="duplicateValues" dxfId="214" priority="430"/>
  </conditionalFormatting>
  <conditionalFormatting sqref="D219">
    <cfRule type="duplicateValues" dxfId="213" priority="427"/>
  </conditionalFormatting>
  <conditionalFormatting sqref="D220">
    <cfRule type="duplicateValues" dxfId="212" priority="426"/>
  </conditionalFormatting>
  <conditionalFormatting sqref="D221">
    <cfRule type="duplicateValues" dxfId="211" priority="425"/>
  </conditionalFormatting>
  <conditionalFormatting sqref="D222:D224">
    <cfRule type="duplicateValues" dxfId="210" priority="424"/>
  </conditionalFormatting>
  <conditionalFormatting sqref="D225">
    <cfRule type="duplicateValues" dxfId="209" priority="423"/>
  </conditionalFormatting>
  <conditionalFormatting sqref="D232:D233">
    <cfRule type="duplicateValues" dxfId="208" priority="422"/>
    <cfRule type="duplicateValues" dxfId="207" priority="421"/>
    <cfRule type="duplicateValues" dxfId="206" priority="420"/>
  </conditionalFormatting>
  <conditionalFormatting sqref="D234">
    <cfRule type="duplicateValues" dxfId="205" priority="419"/>
    <cfRule type="duplicateValues" dxfId="204" priority="418"/>
    <cfRule type="duplicateValues" dxfId="203" priority="417"/>
  </conditionalFormatting>
  <conditionalFormatting sqref="D236">
    <cfRule type="duplicateValues" dxfId="202" priority="412"/>
  </conditionalFormatting>
  <conditionalFormatting sqref="D240">
    <cfRule type="duplicateValues" dxfId="201" priority="147"/>
    <cfRule type="duplicateValues" dxfId="200" priority="148"/>
  </conditionalFormatting>
  <conditionalFormatting sqref="D241">
    <cfRule type="duplicateValues" dxfId="199" priority="411"/>
    <cfRule type="duplicateValues" dxfId="198" priority="410"/>
  </conditionalFormatting>
  <conditionalFormatting sqref="D242">
    <cfRule type="duplicateValues" dxfId="197" priority="407"/>
    <cfRule type="duplicateValues" dxfId="196" priority="409"/>
    <cfRule type="duplicateValues" dxfId="195" priority="408"/>
  </conditionalFormatting>
  <conditionalFormatting sqref="D244:D248">
    <cfRule type="duplicateValues" dxfId="194" priority="402"/>
    <cfRule type="duplicateValues" dxfId="193" priority="401"/>
  </conditionalFormatting>
  <conditionalFormatting sqref="D249">
    <cfRule type="duplicateValues" dxfId="192" priority="400"/>
  </conditionalFormatting>
  <conditionalFormatting sqref="D250">
    <cfRule type="duplicateValues" dxfId="191" priority="399"/>
  </conditionalFormatting>
  <conditionalFormatting sqref="D251">
    <cfRule type="duplicateValues" dxfId="190" priority="37"/>
  </conditionalFormatting>
  <conditionalFormatting sqref="D252:D253">
    <cfRule type="duplicateValues" dxfId="189" priority="398"/>
    <cfRule type="duplicateValues" dxfId="188" priority="397"/>
    <cfRule type="duplicateValues" dxfId="187" priority="396"/>
  </conditionalFormatting>
  <conditionalFormatting sqref="D254">
    <cfRule type="duplicateValues" dxfId="186" priority="395"/>
    <cfRule type="duplicateValues" dxfId="185" priority="394"/>
    <cfRule type="duplicateValues" dxfId="184" priority="393"/>
  </conditionalFormatting>
  <conditionalFormatting sqref="D255:D256">
    <cfRule type="duplicateValues" dxfId="183" priority="390"/>
    <cfRule type="duplicateValues" dxfId="182" priority="391"/>
    <cfRule type="duplicateValues" dxfId="181" priority="392"/>
  </conditionalFormatting>
  <conditionalFormatting sqref="D257:D258">
    <cfRule type="duplicateValues" dxfId="180" priority="387"/>
    <cfRule type="duplicateValues" dxfId="179" priority="388"/>
    <cfRule type="duplicateValues" dxfId="178" priority="389"/>
  </conditionalFormatting>
  <conditionalFormatting sqref="D259:D260">
    <cfRule type="duplicateValues" dxfId="177" priority="19"/>
    <cfRule type="duplicateValues" dxfId="176" priority="20"/>
    <cfRule type="duplicateValues" dxfId="175" priority="21"/>
  </conditionalFormatting>
  <conditionalFormatting sqref="D261">
    <cfRule type="duplicateValues" dxfId="174" priority="385"/>
    <cfRule type="duplicateValues" dxfId="173" priority="386"/>
  </conditionalFormatting>
  <conditionalFormatting sqref="D262:D266">
    <cfRule type="duplicateValues" dxfId="172" priority="383"/>
    <cfRule type="duplicateValues" dxfId="171" priority="384"/>
  </conditionalFormatting>
  <conditionalFormatting sqref="D267:D275">
    <cfRule type="duplicateValues" dxfId="170" priority="381"/>
    <cfRule type="duplicateValues" dxfId="169" priority="382"/>
  </conditionalFormatting>
  <conditionalFormatting sqref="D276:D278">
    <cfRule type="duplicateValues" dxfId="168" priority="380"/>
  </conditionalFormatting>
  <conditionalFormatting sqref="D279">
    <cfRule type="duplicateValues" dxfId="167" priority="379"/>
  </conditionalFormatting>
  <conditionalFormatting sqref="D280">
    <cfRule type="duplicateValues" dxfId="166" priority="378"/>
  </conditionalFormatting>
  <conditionalFormatting sqref="D281">
    <cfRule type="duplicateValues" dxfId="165" priority="145"/>
    <cfRule type="duplicateValues" dxfId="164" priority="146"/>
  </conditionalFormatting>
  <conditionalFormatting sqref="D282:D283">
    <cfRule type="duplicateValues" dxfId="163" priority="375"/>
    <cfRule type="duplicateValues" dxfId="162" priority="376"/>
    <cfRule type="duplicateValues" dxfId="161" priority="377"/>
  </conditionalFormatting>
  <conditionalFormatting sqref="D284:D285">
    <cfRule type="duplicateValues" dxfId="160" priority="372"/>
    <cfRule type="duplicateValues" dxfId="159" priority="373"/>
    <cfRule type="duplicateValues" dxfId="158" priority="374"/>
  </conditionalFormatting>
  <conditionalFormatting sqref="D288">
    <cfRule type="duplicateValues" dxfId="157" priority="361"/>
    <cfRule type="duplicateValues" dxfId="156" priority="362"/>
    <cfRule type="duplicateValues" dxfId="155" priority="363"/>
  </conditionalFormatting>
  <conditionalFormatting sqref="D289">
    <cfRule type="duplicateValues" dxfId="154" priority="359"/>
    <cfRule type="duplicateValues" dxfId="153" priority="360"/>
  </conditionalFormatting>
  <conditionalFormatting sqref="D290:D291">
    <cfRule type="duplicateValues" dxfId="152" priority="355"/>
    <cfRule type="duplicateValues" dxfId="151" priority="356"/>
    <cfRule type="duplicateValues" dxfId="150" priority="357"/>
  </conditionalFormatting>
  <conditionalFormatting sqref="D293:D298">
    <cfRule type="duplicateValues" dxfId="149" priority="350"/>
  </conditionalFormatting>
  <conditionalFormatting sqref="D293:D299">
    <cfRule type="duplicateValues" dxfId="148" priority="349"/>
  </conditionalFormatting>
  <conditionalFormatting sqref="D300">
    <cfRule type="duplicateValues" dxfId="147" priority="348"/>
  </conditionalFormatting>
  <conditionalFormatting sqref="D302">
    <cfRule type="duplicateValues" dxfId="146" priority="343"/>
  </conditionalFormatting>
  <conditionalFormatting sqref="D303">
    <cfRule type="duplicateValues" dxfId="145" priority="342"/>
  </conditionalFormatting>
  <conditionalFormatting sqref="D304">
    <cfRule type="duplicateValues" dxfId="144" priority="341"/>
  </conditionalFormatting>
  <conditionalFormatting sqref="D305">
    <cfRule type="duplicateValues" dxfId="143" priority="340"/>
  </conditionalFormatting>
  <conditionalFormatting sqref="D306:D308">
    <cfRule type="duplicateValues" dxfId="142" priority="335"/>
    <cfRule type="duplicateValues" dxfId="141" priority="336"/>
  </conditionalFormatting>
  <conditionalFormatting sqref="D310:D311">
    <cfRule type="duplicateValues" dxfId="140" priority="334"/>
    <cfRule type="duplicateValues" dxfId="139" priority="333"/>
    <cfRule type="duplicateValues" dxfId="138" priority="332"/>
  </conditionalFormatting>
  <conditionalFormatting sqref="D313">
    <cfRule type="duplicateValues" dxfId="137" priority="327"/>
  </conditionalFormatting>
  <conditionalFormatting sqref="D314">
    <cfRule type="duplicateValues" dxfId="136" priority="326"/>
  </conditionalFormatting>
  <conditionalFormatting sqref="D315">
    <cfRule type="duplicateValues" dxfId="135" priority="325"/>
  </conditionalFormatting>
  <conditionalFormatting sqref="D316">
    <cfRule type="duplicateValues" dxfId="134" priority="321"/>
    <cfRule type="duplicateValues" dxfId="133" priority="320"/>
  </conditionalFormatting>
  <conditionalFormatting sqref="D316:D318">
    <cfRule type="duplicateValues" dxfId="132" priority="319"/>
  </conditionalFormatting>
  <conditionalFormatting sqref="D317:D318">
    <cfRule type="duplicateValues" dxfId="131" priority="318"/>
    <cfRule type="duplicateValues" dxfId="130" priority="317"/>
  </conditionalFormatting>
  <conditionalFormatting sqref="D320">
    <cfRule type="duplicateValues" dxfId="129" priority="312"/>
  </conditionalFormatting>
  <conditionalFormatting sqref="D321">
    <cfRule type="duplicateValues" dxfId="128" priority="311"/>
  </conditionalFormatting>
  <conditionalFormatting sqref="D322:D326">
    <cfRule type="duplicateValues" dxfId="127" priority="310"/>
  </conditionalFormatting>
  <conditionalFormatting sqref="D328 D330">
    <cfRule type="duplicateValues" dxfId="126" priority="309"/>
    <cfRule type="duplicateValues" dxfId="125" priority="307"/>
    <cfRule type="duplicateValues" dxfId="124" priority="308"/>
  </conditionalFormatting>
  <conditionalFormatting sqref="D329">
    <cfRule type="duplicateValues" dxfId="123" priority="4"/>
    <cfRule type="duplicateValues" dxfId="122" priority="3"/>
    <cfRule type="duplicateValues" dxfId="121" priority="2"/>
  </conditionalFormatting>
  <conditionalFormatting sqref="D331:D332">
    <cfRule type="duplicateValues" dxfId="120" priority="29"/>
  </conditionalFormatting>
  <conditionalFormatting sqref="D333:D334">
    <cfRule type="duplicateValues" dxfId="119" priority="304"/>
    <cfRule type="duplicateValues" dxfId="118" priority="305"/>
    <cfRule type="duplicateValues" dxfId="117" priority="306"/>
  </conditionalFormatting>
  <conditionalFormatting sqref="D335">
    <cfRule type="duplicateValues" dxfId="116" priority="303"/>
  </conditionalFormatting>
  <conditionalFormatting sqref="D336">
    <cfRule type="duplicateValues" dxfId="115" priority="302"/>
  </conditionalFormatting>
  <conditionalFormatting sqref="D338:D340">
    <cfRule type="duplicateValues" dxfId="114" priority="299"/>
    <cfRule type="duplicateValues" dxfId="113" priority="300"/>
    <cfRule type="duplicateValues" dxfId="112" priority="301"/>
  </conditionalFormatting>
  <conditionalFormatting sqref="D341">
    <cfRule type="duplicateValues" dxfId="111" priority="298"/>
  </conditionalFormatting>
  <conditionalFormatting sqref="D342">
    <cfRule type="duplicateValues" dxfId="110" priority="144"/>
  </conditionalFormatting>
  <conditionalFormatting sqref="D343">
    <cfRule type="duplicateValues" dxfId="109" priority="43"/>
  </conditionalFormatting>
  <conditionalFormatting sqref="D344">
    <cfRule type="duplicateValues" dxfId="108" priority="296"/>
    <cfRule type="duplicateValues" dxfId="107" priority="295"/>
    <cfRule type="duplicateValues" dxfId="106" priority="297"/>
  </conditionalFormatting>
  <conditionalFormatting sqref="D345:D349">
    <cfRule type="duplicateValues" dxfId="105" priority="292"/>
    <cfRule type="duplicateValues" dxfId="104" priority="293"/>
    <cfRule type="duplicateValues" dxfId="103" priority="294"/>
  </conditionalFormatting>
  <conditionalFormatting sqref="D350">
    <cfRule type="duplicateValues" dxfId="102" priority="291"/>
  </conditionalFormatting>
  <conditionalFormatting sqref="D351">
    <cfRule type="duplicateValues" dxfId="101" priority="290"/>
  </conditionalFormatting>
  <conditionalFormatting sqref="D352:D353">
    <cfRule type="duplicateValues" dxfId="100" priority="289"/>
  </conditionalFormatting>
  <conditionalFormatting sqref="D354">
    <cfRule type="duplicateValues" dxfId="99" priority="288"/>
  </conditionalFormatting>
  <conditionalFormatting sqref="D355">
    <cfRule type="duplicateValues" dxfId="98" priority="287"/>
  </conditionalFormatting>
  <conditionalFormatting sqref="D356:D357">
    <cfRule type="duplicateValues" dxfId="97" priority="286"/>
  </conditionalFormatting>
  <conditionalFormatting sqref="D358">
    <cfRule type="duplicateValues" dxfId="96" priority="285"/>
  </conditionalFormatting>
  <conditionalFormatting sqref="D359">
    <cfRule type="duplicateValues" dxfId="95" priority="284"/>
  </conditionalFormatting>
  <conditionalFormatting sqref="D361:D362">
    <cfRule type="duplicateValues" dxfId="94" priority="337"/>
    <cfRule type="duplicateValues" dxfId="93" priority="338"/>
    <cfRule type="duplicateValues" dxfId="92" priority="339"/>
  </conditionalFormatting>
  <conditionalFormatting sqref="D364">
    <cfRule type="duplicateValues" dxfId="91" priority="283"/>
    <cfRule type="duplicateValues" dxfId="90" priority="282"/>
    <cfRule type="duplicateValues" dxfId="89" priority="281"/>
  </conditionalFormatting>
  <conditionalFormatting sqref="D365">
    <cfRule type="duplicateValues" dxfId="88" priority="280"/>
  </conditionalFormatting>
  <conditionalFormatting sqref="D367 D237 D239">
    <cfRule type="duplicateValues" dxfId="87" priority="619"/>
  </conditionalFormatting>
  <conditionalFormatting sqref="D368">
    <cfRule type="duplicateValues" dxfId="86" priority="27"/>
  </conditionalFormatting>
  <conditionalFormatting sqref="D369">
    <cfRule type="duplicateValues" dxfId="85" priority="275"/>
    <cfRule type="duplicateValues" dxfId="84" priority="274"/>
    <cfRule type="duplicateValues" dxfId="83" priority="273"/>
  </conditionalFormatting>
  <conditionalFormatting sqref="D371:D375">
    <cfRule type="duplicateValues" dxfId="82" priority="268"/>
    <cfRule type="duplicateValues" dxfId="81" priority="267"/>
    <cfRule type="duplicateValues" dxfId="80" priority="266"/>
  </conditionalFormatting>
  <conditionalFormatting sqref="D376">
    <cfRule type="duplicateValues" dxfId="79" priority="265"/>
  </conditionalFormatting>
  <conditionalFormatting sqref="D377">
    <cfRule type="duplicateValues" dxfId="78" priority="264"/>
  </conditionalFormatting>
  <conditionalFormatting sqref="D378">
    <cfRule type="duplicateValues" dxfId="77" priority="263"/>
  </conditionalFormatting>
  <conditionalFormatting sqref="D379">
    <cfRule type="duplicateValues" dxfId="76" priority="26"/>
  </conditionalFormatting>
  <conditionalFormatting sqref="D380">
    <cfRule type="duplicateValues" dxfId="75" priority="262"/>
  </conditionalFormatting>
  <conditionalFormatting sqref="D385">
    <cfRule type="duplicateValues" dxfId="74" priority="35"/>
  </conditionalFormatting>
  <conditionalFormatting sqref="D386">
    <cfRule type="duplicateValues" dxfId="73" priority="14"/>
  </conditionalFormatting>
  <conditionalFormatting sqref="D387">
    <cfRule type="duplicateValues" dxfId="72" priority="15"/>
  </conditionalFormatting>
  <conditionalFormatting sqref="D388">
    <cfRule type="duplicateValues" dxfId="71" priority="1"/>
  </conditionalFormatting>
  <conditionalFormatting sqref="D391:D393">
    <cfRule type="duplicateValues" dxfId="70" priority="253"/>
  </conditionalFormatting>
  <conditionalFormatting sqref="D392">
    <cfRule type="duplicateValues" dxfId="69" priority="251"/>
    <cfRule type="duplicateValues" dxfId="68" priority="252"/>
  </conditionalFormatting>
  <conditionalFormatting sqref="D393 D391">
    <cfRule type="duplicateValues" dxfId="67" priority="254"/>
  </conditionalFormatting>
  <conditionalFormatting sqref="D393">
    <cfRule type="duplicateValues" dxfId="66" priority="250"/>
  </conditionalFormatting>
  <conditionalFormatting sqref="D394">
    <cfRule type="duplicateValues" dxfId="65" priority="247"/>
    <cfRule type="duplicateValues" dxfId="64" priority="248"/>
    <cfRule type="duplicateValues" dxfId="63" priority="249"/>
  </conditionalFormatting>
  <conditionalFormatting sqref="D396">
    <cfRule type="duplicateValues" dxfId="62" priority="242"/>
  </conditionalFormatting>
  <conditionalFormatting sqref="D397">
    <cfRule type="duplicateValues" dxfId="61" priority="28"/>
  </conditionalFormatting>
  <conditionalFormatting sqref="D398">
    <cfRule type="duplicateValues" dxfId="60" priority="25"/>
  </conditionalFormatting>
  <conditionalFormatting sqref="D399">
    <cfRule type="duplicateValues" dxfId="59" priority="241"/>
  </conditionalFormatting>
  <conditionalFormatting sqref="D400">
    <cfRule type="duplicateValues" dxfId="58" priority="240"/>
  </conditionalFormatting>
  <conditionalFormatting sqref="D406">
    <cfRule type="duplicateValues" dxfId="57" priority="238"/>
    <cfRule type="duplicateValues" dxfId="56" priority="237"/>
    <cfRule type="duplicateValues" dxfId="55" priority="239"/>
  </conditionalFormatting>
  <conditionalFormatting sqref="D407">
    <cfRule type="duplicateValues" dxfId="54" priority="236"/>
    <cfRule type="duplicateValues" dxfId="53" priority="235"/>
    <cfRule type="duplicateValues" dxfId="52" priority="234"/>
  </conditionalFormatting>
  <conditionalFormatting sqref="D408">
    <cfRule type="duplicateValues" dxfId="51" priority="232"/>
    <cfRule type="duplicateValues" dxfId="50" priority="233"/>
    <cfRule type="duplicateValues" dxfId="49" priority="231"/>
  </conditionalFormatting>
  <conditionalFormatting sqref="D409:D410">
    <cfRule type="duplicateValues" dxfId="48" priority="230"/>
  </conditionalFormatting>
  <conditionalFormatting sqref="D412">
    <cfRule type="duplicateValues" dxfId="47" priority="229"/>
    <cfRule type="duplicateValues" dxfId="46" priority="228"/>
    <cfRule type="duplicateValues" dxfId="45" priority="227"/>
  </conditionalFormatting>
  <conditionalFormatting sqref="D413">
    <cfRule type="duplicateValues" dxfId="44" priority="224"/>
    <cfRule type="duplicateValues" dxfId="43" priority="226"/>
    <cfRule type="duplicateValues" dxfId="42" priority="225"/>
  </conditionalFormatting>
  <conditionalFormatting sqref="D414">
    <cfRule type="duplicateValues" dxfId="41" priority="939"/>
  </conditionalFormatting>
  <conditionalFormatting sqref="D415">
    <cfRule type="duplicateValues" dxfId="40" priority="222"/>
  </conditionalFormatting>
  <conditionalFormatting sqref="D416">
    <cfRule type="duplicateValues" dxfId="39" priority="221"/>
  </conditionalFormatting>
  <conditionalFormatting sqref="D418">
    <cfRule type="duplicateValues" dxfId="38" priority="214"/>
    <cfRule type="duplicateValues" dxfId="37" priority="215"/>
    <cfRule type="duplicateValues" dxfId="36" priority="213"/>
  </conditionalFormatting>
  <conditionalFormatting sqref="D419">
    <cfRule type="duplicateValues" dxfId="35" priority="211"/>
    <cfRule type="duplicateValues" dxfId="34" priority="212"/>
  </conditionalFormatting>
  <conditionalFormatting sqref="D421">
    <cfRule type="duplicateValues" dxfId="33" priority="210"/>
  </conditionalFormatting>
  <conditionalFormatting sqref="D422">
    <cfRule type="duplicateValues" dxfId="32" priority="209"/>
  </conditionalFormatting>
  <conditionalFormatting sqref="D423">
    <cfRule type="duplicateValues" dxfId="31" priority="23"/>
  </conditionalFormatting>
  <conditionalFormatting sqref="D425">
    <cfRule type="duplicateValues" dxfId="30" priority="206"/>
    <cfRule type="duplicateValues" dxfId="29" priority="208"/>
    <cfRule type="duplicateValues" dxfId="28" priority="207"/>
    <cfRule type="duplicateValues" dxfId="27" priority="205"/>
    <cfRule type="duplicateValues" dxfId="26" priority="204"/>
    <cfRule type="duplicateValues" dxfId="25" priority="203"/>
  </conditionalFormatting>
  <conditionalFormatting sqref="D426">
    <cfRule type="duplicateValues" dxfId="24" priority="193"/>
    <cfRule type="duplicateValues" dxfId="23" priority="194"/>
    <cfRule type="duplicateValues" dxfId="22" priority="191"/>
    <cfRule type="duplicateValues" dxfId="21" priority="192"/>
  </conditionalFormatting>
  <conditionalFormatting sqref="D427">
    <cfRule type="duplicateValues" dxfId="20" priority="184"/>
    <cfRule type="duplicateValues" dxfId="19" priority="186"/>
    <cfRule type="duplicateValues" dxfId="18" priority="185"/>
    <cfRule type="duplicateValues" dxfId="17" priority="183"/>
  </conditionalFormatting>
  <conditionalFormatting sqref="D428">
    <cfRule type="duplicateValues" dxfId="16" priority="180"/>
    <cfRule type="duplicateValues" dxfId="15" priority="181"/>
    <cfRule type="duplicateValues" dxfId="14" priority="182"/>
  </conditionalFormatting>
  <conditionalFormatting sqref="D429">
    <cfRule type="duplicateValues" dxfId="13" priority="179"/>
  </conditionalFormatting>
  <conditionalFormatting sqref="D435">
    <cfRule type="duplicateValues" dxfId="12" priority="170"/>
  </conditionalFormatting>
  <conditionalFormatting sqref="D440">
    <cfRule type="duplicateValues" dxfId="11" priority="612"/>
    <cfRule type="duplicateValues" dxfId="10" priority="613"/>
    <cfRule type="duplicateValues" dxfId="9" priority="611"/>
  </conditionalFormatting>
  <conditionalFormatting sqref="D441:D446">
    <cfRule type="duplicateValues" dxfId="8" priority="169"/>
  </conditionalFormatting>
  <conditionalFormatting sqref="D447">
    <cfRule type="duplicateValues" dxfId="7" priority="22"/>
  </conditionalFormatting>
  <conditionalFormatting sqref="J9:J448">
    <cfRule type="duplicateValues" dxfId="6" priority="1009"/>
  </conditionalFormatting>
  <pageMargins left="0" right="0" top="0" bottom="0"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F2577-FF8B-40B7-820C-C44F1E4F7272}">
  <sheetPr>
    <pageSetUpPr fitToPage="1"/>
  </sheetPr>
  <dimension ref="A1:L30"/>
  <sheetViews>
    <sheetView zoomScale="70" zoomScaleNormal="70" workbookViewId="0">
      <selection activeCell="E13" sqref="E13:H13"/>
    </sheetView>
  </sheetViews>
  <sheetFormatPr defaultRowHeight="15" x14ac:dyDescent="0.25"/>
  <cols>
    <col min="1" max="1" width="6.42578125" style="58" customWidth="1"/>
    <col min="2" max="2" width="21.42578125" style="58" customWidth="1"/>
    <col min="3" max="3" width="20.5703125" style="58" customWidth="1"/>
    <col min="4" max="4" width="26.5703125" style="58" customWidth="1"/>
    <col min="5" max="5" width="37" style="58" customWidth="1"/>
    <col min="6" max="6" width="20.7109375" style="58" customWidth="1"/>
    <col min="7" max="7" width="18.42578125" style="58" customWidth="1"/>
    <col min="8" max="8" width="13.42578125" style="58" customWidth="1"/>
    <col min="9" max="10" width="18.42578125" style="58" customWidth="1"/>
    <col min="11" max="16384" width="9.140625" style="58"/>
  </cols>
  <sheetData>
    <row r="1" spans="1:12" ht="48.75" customHeight="1" x14ac:dyDescent="0.25">
      <c r="A1" s="64" t="s">
        <v>0</v>
      </c>
      <c r="B1" s="64"/>
      <c r="C1" s="64"/>
      <c r="D1" s="64"/>
      <c r="E1" s="64"/>
      <c r="F1" s="64"/>
      <c r="G1" s="64"/>
      <c r="H1" s="64"/>
      <c r="I1" s="1"/>
      <c r="J1" s="1"/>
    </row>
    <row r="2" spans="1:12" ht="48" customHeight="1" x14ac:dyDescent="0.25">
      <c r="A2" s="69" t="s">
        <v>1275</v>
      </c>
      <c r="B2" s="69"/>
      <c r="C2" s="69"/>
      <c r="D2" s="69"/>
      <c r="E2" s="69"/>
      <c r="F2" s="69"/>
      <c r="G2" s="69"/>
      <c r="H2" s="69"/>
      <c r="I2" s="46"/>
      <c r="J2" s="46"/>
      <c r="K2" s="47"/>
      <c r="L2" s="47"/>
    </row>
    <row r="3" spans="1:12" ht="15.75" x14ac:dyDescent="0.25">
      <c r="A3" s="70" t="s">
        <v>8</v>
      </c>
      <c r="B3" s="70"/>
      <c r="C3" s="70"/>
      <c r="D3" s="70"/>
      <c r="E3" s="70"/>
      <c r="F3" s="70"/>
      <c r="G3" s="70"/>
      <c r="H3" s="70"/>
      <c r="I3" s="51"/>
      <c r="J3" s="51"/>
    </row>
    <row r="4" spans="1:12" ht="15.75" x14ac:dyDescent="0.25">
      <c r="A4" s="70" t="s">
        <v>1247</v>
      </c>
      <c r="B4" s="70"/>
      <c r="C4" s="70"/>
      <c r="D4" s="70"/>
      <c r="E4" s="70"/>
      <c r="F4" s="70"/>
      <c r="G4" s="70"/>
      <c r="H4" s="70"/>
      <c r="I4" s="51"/>
      <c r="J4" s="51"/>
    </row>
    <row r="5" spans="1:12" ht="15.75" x14ac:dyDescent="0.25">
      <c r="A5" s="51" t="s">
        <v>1244</v>
      </c>
      <c r="B5" s="51"/>
      <c r="C5" s="51"/>
      <c r="D5" s="51"/>
      <c r="E5" s="51"/>
      <c r="F5" s="51"/>
      <c r="G5" s="51"/>
      <c r="H5" s="51"/>
      <c r="I5" s="51"/>
      <c r="J5" s="51"/>
    </row>
    <row r="6" spans="1:12" ht="15.75" x14ac:dyDescent="0.25">
      <c r="A6" s="70" t="s">
        <v>1245</v>
      </c>
      <c r="B6" s="70"/>
      <c r="C6" s="70"/>
      <c r="D6" s="70"/>
      <c r="E6" s="70"/>
      <c r="F6" s="70"/>
      <c r="G6" s="70"/>
      <c r="H6" s="70"/>
      <c r="I6" s="51"/>
      <c r="J6" s="51"/>
    </row>
    <row r="7" spans="1:12" ht="15.75" x14ac:dyDescent="0.25">
      <c r="A7" s="70" t="s">
        <v>1246</v>
      </c>
      <c r="B7" s="70"/>
      <c r="C7" s="70"/>
      <c r="D7" s="70"/>
      <c r="E7" s="70"/>
      <c r="F7" s="70"/>
      <c r="G7" s="70"/>
      <c r="H7" s="70"/>
      <c r="I7" s="51"/>
      <c r="J7" s="51"/>
    </row>
    <row r="8" spans="1:12" ht="15.75" x14ac:dyDescent="0.25">
      <c r="A8" s="67"/>
      <c r="B8" s="67"/>
      <c r="C8" s="67"/>
      <c r="D8" s="67"/>
      <c r="E8" s="67"/>
      <c r="F8" s="67"/>
      <c r="G8" s="67"/>
      <c r="H8" s="67"/>
      <c r="I8" s="50"/>
      <c r="J8" s="50"/>
    </row>
    <row r="9" spans="1:12" ht="78" customHeight="1" x14ac:dyDescent="0.25">
      <c r="A9" s="5" t="s">
        <v>15</v>
      </c>
      <c r="B9" s="5" t="s">
        <v>17</v>
      </c>
      <c r="C9" s="5" t="s">
        <v>18</v>
      </c>
      <c r="D9" s="5" t="s">
        <v>19</v>
      </c>
      <c r="E9" s="5" t="s">
        <v>20</v>
      </c>
      <c r="F9" s="5" t="s">
        <v>943</v>
      </c>
      <c r="G9" s="5" t="s">
        <v>21</v>
      </c>
      <c r="H9" s="5" t="s">
        <v>22</v>
      </c>
      <c r="I9" s="5" t="s">
        <v>993</v>
      </c>
      <c r="J9" s="5" t="s">
        <v>1193</v>
      </c>
    </row>
    <row r="10" spans="1:12" ht="24.75" customHeight="1" x14ac:dyDescent="0.25">
      <c r="A10" s="6" t="s">
        <v>1273</v>
      </c>
      <c r="B10" s="5"/>
      <c r="C10" s="5"/>
      <c r="D10" s="5"/>
      <c r="E10" s="5"/>
      <c r="F10" s="5"/>
      <c r="G10" s="5"/>
      <c r="H10" s="5"/>
      <c r="I10" s="5"/>
      <c r="J10" s="5"/>
    </row>
    <row r="11" spans="1:12" ht="111.75" customHeight="1" x14ac:dyDescent="0.25">
      <c r="A11" s="2">
        <v>1</v>
      </c>
      <c r="B11" s="29" t="s">
        <v>595</v>
      </c>
      <c r="C11" s="42" t="s">
        <v>1197</v>
      </c>
      <c r="D11" s="43" t="s">
        <v>116</v>
      </c>
      <c r="E11" s="22" t="s">
        <v>1272</v>
      </c>
      <c r="F11" s="2" t="s">
        <v>1198</v>
      </c>
      <c r="G11" s="2"/>
      <c r="H11" s="2" t="s">
        <v>1249</v>
      </c>
      <c r="I11" s="2"/>
      <c r="J11" s="35"/>
    </row>
    <row r="12" spans="1:12" ht="126.75" customHeight="1" x14ac:dyDescent="0.25">
      <c r="A12" s="67" t="s">
        <v>39</v>
      </c>
      <c r="B12" s="67"/>
      <c r="C12" s="67"/>
      <c r="D12" s="67"/>
      <c r="E12" s="67"/>
      <c r="F12" s="67"/>
      <c r="G12" s="67"/>
      <c r="H12" s="67"/>
      <c r="I12" s="67"/>
      <c r="J12" s="50"/>
    </row>
    <row r="13" spans="1:12" ht="106.5" customHeight="1" x14ac:dyDescent="0.25">
      <c r="B13" s="64"/>
      <c r="C13" s="64"/>
      <c r="D13" s="64"/>
      <c r="E13" s="68" t="s">
        <v>1274</v>
      </c>
      <c r="F13" s="68"/>
      <c r="G13" s="68"/>
      <c r="H13" s="68"/>
      <c r="I13" s="12"/>
      <c r="J13" s="12"/>
    </row>
    <row r="30" spans="3:3" x14ac:dyDescent="0.25">
      <c r="C30" s="59"/>
    </row>
  </sheetData>
  <autoFilter ref="A9:L12" xr:uid="{56AF2577-FF8B-40B7-820C-C44F1E4F7272}"/>
  <mergeCells count="10">
    <mergeCell ref="A8:H8"/>
    <mergeCell ref="B13:D13"/>
    <mergeCell ref="E13:H13"/>
    <mergeCell ref="A1:H1"/>
    <mergeCell ref="A2:H2"/>
    <mergeCell ref="A3:H3"/>
    <mergeCell ref="A4:H4"/>
    <mergeCell ref="A6:H6"/>
    <mergeCell ref="A7:H7"/>
    <mergeCell ref="A12:I12"/>
  </mergeCells>
  <conditionalFormatting sqref="C11">
    <cfRule type="duplicateValues" dxfId="5" priority="1"/>
  </conditionalFormatting>
  <pageMargins left="0" right="0" top="0" bottom="0" header="0.3" footer="0.3"/>
  <pageSetup paperSize="9" scale="8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0951-6940-493F-8CEF-697349D2D928}">
  <sheetPr>
    <pageSetUpPr fitToPage="1"/>
  </sheetPr>
  <dimension ref="A1:L37"/>
  <sheetViews>
    <sheetView zoomScale="70" zoomScaleNormal="70" workbookViewId="0">
      <selection activeCell="A3" sqref="A3:H3"/>
    </sheetView>
  </sheetViews>
  <sheetFormatPr defaultRowHeight="15" x14ac:dyDescent="0.25"/>
  <cols>
    <col min="1" max="1" width="6.42578125" customWidth="1"/>
    <col min="2" max="2" width="21.42578125" customWidth="1"/>
    <col min="3" max="3" width="20.5703125" customWidth="1"/>
    <col min="4" max="4" width="26.5703125" customWidth="1"/>
    <col min="5" max="5" width="37" customWidth="1"/>
    <col min="6" max="6" width="20.7109375" customWidth="1"/>
    <col min="7" max="7" width="18.42578125" customWidth="1"/>
    <col min="8" max="8" width="13.42578125" customWidth="1"/>
    <col min="9" max="10" width="18.42578125" customWidth="1"/>
  </cols>
  <sheetData>
    <row r="1" spans="1:12" ht="48.75" customHeight="1" x14ac:dyDescent="0.25">
      <c r="A1" s="64" t="s">
        <v>0</v>
      </c>
      <c r="B1" s="64"/>
      <c r="C1" s="64"/>
      <c r="D1" s="64"/>
      <c r="E1" s="64"/>
      <c r="F1" s="64"/>
      <c r="G1" s="64"/>
      <c r="H1" s="64"/>
      <c r="I1" s="1"/>
      <c r="J1" s="1"/>
    </row>
    <row r="2" spans="1:12" ht="48" customHeight="1" x14ac:dyDescent="0.25">
      <c r="A2" s="69" t="s">
        <v>1279</v>
      </c>
      <c r="B2" s="69"/>
      <c r="C2" s="69"/>
      <c r="D2" s="69"/>
      <c r="E2" s="69"/>
      <c r="F2" s="69"/>
      <c r="G2" s="69"/>
      <c r="H2" s="69"/>
      <c r="I2" s="46"/>
      <c r="J2" s="46"/>
      <c r="K2" s="47"/>
      <c r="L2" s="47"/>
    </row>
    <row r="3" spans="1:12" ht="15.75" x14ac:dyDescent="0.25">
      <c r="A3" s="66" t="s">
        <v>8</v>
      </c>
      <c r="B3" s="66"/>
      <c r="C3" s="66"/>
      <c r="D3" s="66"/>
      <c r="E3" s="66"/>
      <c r="F3" s="66"/>
      <c r="G3" s="66"/>
      <c r="H3" s="66"/>
      <c r="I3" s="3"/>
      <c r="J3" s="3"/>
    </row>
    <row r="4" spans="1:12" ht="15.75" x14ac:dyDescent="0.25">
      <c r="A4" s="66" t="s">
        <v>1247</v>
      </c>
      <c r="B4" s="66"/>
      <c r="C4" s="66"/>
      <c r="D4" s="66"/>
      <c r="E4" s="66"/>
      <c r="F4" s="66"/>
      <c r="G4" s="66"/>
      <c r="H4" s="66"/>
      <c r="I4" s="3"/>
      <c r="J4" s="3"/>
    </row>
    <row r="5" spans="1:12" ht="15.75" x14ac:dyDescent="0.25">
      <c r="A5" s="70" t="s">
        <v>1244</v>
      </c>
      <c r="B5" s="70"/>
      <c r="C5" s="70"/>
      <c r="D5" s="70"/>
      <c r="E5" s="70"/>
      <c r="F5" s="70"/>
      <c r="G5" s="70"/>
      <c r="H5" s="70"/>
      <c r="I5" s="3"/>
      <c r="J5" s="3"/>
    </row>
    <row r="6" spans="1:12" ht="15.75" x14ac:dyDescent="0.25">
      <c r="A6" s="66" t="s">
        <v>1245</v>
      </c>
      <c r="B6" s="66"/>
      <c r="C6" s="66"/>
      <c r="D6" s="66"/>
      <c r="E6" s="66"/>
      <c r="F6" s="66"/>
      <c r="G6" s="66"/>
      <c r="H6" s="66"/>
      <c r="I6" s="3"/>
      <c r="J6" s="3"/>
    </row>
    <row r="7" spans="1:12" ht="15.75" x14ac:dyDescent="0.25">
      <c r="A7" s="66" t="s">
        <v>1246</v>
      </c>
      <c r="B7" s="66"/>
      <c r="C7" s="66"/>
      <c r="D7" s="66"/>
      <c r="E7" s="66"/>
      <c r="F7" s="66"/>
      <c r="G7" s="66"/>
      <c r="H7" s="66"/>
      <c r="I7" s="3"/>
      <c r="J7" s="3"/>
    </row>
    <row r="8" spans="1:12" ht="15.75" x14ac:dyDescent="0.25">
      <c r="A8" s="60"/>
      <c r="B8" s="60"/>
      <c r="C8" s="60"/>
      <c r="D8" s="60"/>
      <c r="E8" s="60"/>
      <c r="F8" s="60"/>
      <c r="G8" s="60"/>
      <c r="H8" s="60"/>
      <c r="I8" s="4"/>
      <c r="J8" s="4"/>
    </row>
    <row r="9" spans="1:12" ht="78" customHeight="1" x14ac:dyDescent="0.25">
      <c r="A9" s="5" t="s">
        <v>15</v>
      </c>
      <c r="B9" s="5" t="s">
        <v>17</v>
      </c>
      <c r="C9" s="5" t="s">
        <v>18</v>
      </c>
      <c r="D9" s="5" t="s">
        <v>19</v>
      </c>
      <c r="E9" s="5" t="s">
        <v>20</v>
      </c>
      <c r="F9" s="5" t="s">
        <v>943</v>
      </c>
      <c r="G9" s="5" t="s">
        <v>21</v>
      </c>
      <c r="H9" s="5" t="s">
        <v>22</v>
      </c>
      <c r="I9" s="5" t="s">
        <v>993</v>
      </c>
      <c r="J9" s="5" t="s">
        <v>1193</v>
      </c>
    </row>
    <row r="10" spans="1:12" ht="24.75" customHeight="1" x14ac:dyDescent="0.25">
      <c r="A10" s="6" t="s">
        <v>1276</v>
      </c>
      <c r="B10" s="5"/>
      <c r="C10" s="5"/>
      <c r="D10" s="5"/>
      <c r="E10" s="5"/>
      <c r="F10" s="5"/>
      <c r="G10" s="5"/>
      <c r="H10" s="5"/>
      <c r="I10" s="5"/>
      <c r="J10" s="5"/>
    </row>
    <row r="11" spans="1:12" ht="63" x14ac:dyDescent="0.25">
      <c r="A11" s="2">
        <v>1</v>
      </c>
      <c r="B11" s="24" t="s">
        <v>1222</v>
      </c>
      <c r="C11" s="10" t="s">
        <v>1226</v>
      </c>
      <c r="D11" s="52" t="s">
        <v>1107</v>
      </c>
      <c r="E11" s="22" t="s">
        <v>1252</v>
      </c>
      <c r="F11" s="2" t="s">
        <v>1198</v>
      </c>
      <c r="G11" s="2"/>
      <c r="H11" s="2"/>
      <c r="I11" s="2"/>
      <c r="J11" s="35"/>
    </row>
    <row r="12" spans="1:12" ht="63" x14ac:dyDescent="0.25">
      <c r="A12" s="2">
        <v>2</v>
      </c>
      <c r="B12" s="31" t="s">
        <v>1223</v>
      </c>
      <c r="C12" s="30" t="s">
        <v>1227</v>
      </c>
      <c r="D12" s="52" t="s">
        <v>1107</v>
      </c>
      <c r="E12" s="22" t="s">
        <v>1252</v>
      </c>
      <c r="F12" s="2" t="s">
        <v>1198</v>
      </c>
      <c r="G12" s="2"/>
      <c r="H12" s="2"/>
      <c r="I12" s="2"/>
      <c r="J12" s="35"/>
    </row>
    <row r="13" spans="1:12" ht="63" x14ac:dyDescent="0.25">
      <c r="A13" s="2">
        <v>3</v>
      </c>
      <c r="B13" s="31" t="s">
        <v>1224</v>
      </c>
      <c r="C13" s="30" t="s">
        <v>1228</v>
      </c>
      <c r="D13" s="52" t="s">
        <v>1107</v>
      </c>
      <c r="E13" s="22" t="s">
        <v>1252</v>
      </c>
      <c r="F13" s="2" t="s">
        <v>1198</v>
      </c>
      <c r="G13" s="2"/>
      <c r="H13" s="2"/>
      <c r="I13" s="2"/>
      <c r="J13" s="35"/>
    </row>
    <row r="14" spans="1:12" ht="63" x14ac:dyDescent="0.25">
      <c r="A14" s="2">
        <v>4</v>
      </c>
      <c r="B14" s="31" t="s">
        <v>1225</v>
      </c>
      <c r="C14" s="30" t="s">
        <v>1229</v>
      </c>
      <c r="D14" s="52" t="s">
        <v>116</v>
      </c>
      <c r="E14" s="22" t="s">
        <v>1252</v>
      </c>
      <c r="F14" s="2" t="s">
        <v>1198</v>
      </c>
      <c r="G14" s="2"/>
      <c r="H14" s="2"/>
      <c r="I14" s="2"/>
      <c r="J14" s="35"/>
    </row>
    <row r="15" spans="1:12" ht="15.75" x14ac:dyDescent="0.25">
      <c r="A15" s="6" t="s">
        <v>1277</v>
      </c>
      <c r="B15" s="5"/>
      <c r="C15" s="5"/>
      <c r="D15" s="5"/>
      <c r="E15" s="5"/>
      <c r="F15" s="5"/>
      <c r="G15" s="5"/>
      <c r="H15" s="5"/>
      <c r="I15" s="5"/>
      <c r="J15" s="5"/>
    </row>
    <row r="16" spans="1:12" ht="63" x14ac:dyDescent="0.25">
      <c r="A16" s="2">
        <v>5</v>
      </c>
      <c r="B16" s="48" t="s">
        <v>1199</v>
      </c>
      <c r="C16" s="49" t="s">
        <v>1200</v>
      </c>
      <c r="D16" s="48" t="s">
        <v>1107</v>
      </c>
      <c r="E16" s="22" t="s">
        <v>1252</v>
      </c>
      <c r="F16" s="2" t="s">
        <v>1198</v>
      </c>
      <c r="G16" s="2"/>
      <c r="H16" s="2"/>
      <c r="I16" s="2"/>
      <c r="J16" s="35"/>
    </row>
    <row r="17" spans="1:10" ht="15.75" x14ac:dyDescent="0.25">
      <c r="A17" s="6" t="s">
        <v>1278</v>
      </c>
      <c r="B17" s="5"/>
      <c r="C17" s="5"/>
      <c r="D17" s="5"/>
      <c r="E17" s="5"/>
      <c r="F17" s="5"/>
      <c r="G17" s="5"/>
      <c r="H17" s="5"/>
      <c r="I17" s="5"/>
      <c r="J17" s="5"/>
    </row>
    <row r="18" spans="1:10" ht="63" x14ac:dyDescent="0.25">
      <c r="A18" s="2">
        <v>6</v>
      </c>
      <c r="B18" s="31" t="s">
        <v>1209</v>
      </c>
      <c r="C18" s="30" t="s">
        <v>1210</v>
      </c>
      <c r="D18" s="52" t="s">
        <v>1211</v>
      </c>
      <c r="E18" s="22" t="s">
        <v>1252</v>
      </c>
      <c r="F18" s="2" t="s">
        <v>1198</v>
      </c>
      <c r="G18" s="2"/>
      <c r="H18" s="2"/>
      <c r="I18" s="2"/>
      <c r="J18" s="35"/>
    </row>
    <row r="19" spans="1:10" ht="126.75" customHeight="1" x14ac:dyDescent="0.25">
      <c r="A19" s="71" t="s">
        <v>39</v>
      </c>
      <c r="B19" s="71"/>
      <c r="C19" s="71"/>
      <c r="D19" s="71"/>
      <c r="E19" s="71"/>
      <c r="F19" s="71"/>
      <c r="G19" s="71"/>
      <c r="H19" s="71"/>
      <c r="I19" s="71"/>
      <c r="J19" s="50"/>
    </row>
    <row r="20" spans="1:10" ht="106.5" customHeight="1" x14ac:dyDescent="0.25">
      <c r="B20" s="61"/>
      <c r="C20" s="61"/>
      <c r="D20" s="61"/>
      <c r="E20" s="68" t="s">
        <v>1274</v>
      </c>
      <c r="F20" s="68"/>
      <c r="G20" s="68"/>
      <c r="H20" s="68"/>
      <c r="I20" s="7"/>
      <c r="J20" s="7"/>
    </row>
    <row r="37" spans="3:3" x14ac:dyDescent="0.25">
      <c r="C37" s="8"/>
    </row>
  </sheetData>
  <autoFilter ref="A9:L19" xr:uid="{56AF2577-FF8B-40B7-820C-C44F1E4F7272}"/>
  <mergeCells count="11">
    <mergeCell ref="A1:H1"/>
    <mergeCell ref="A2:H2"/>
    <mergeCell ref="A3:H3"/>
    <mergeCell ref="A4:H4"/>
    <mergeCell ref="A6:H6"/>
    <mergeCell ref="A8:H8"/>
    <mergeCell ref="A19:I19"/>
    <mergeCell ref="B20:D20"/>
    <mergeCell ref="E20:H20"/>
    <mergeCell ref="A5:H5"/>
    <mergeCell ref="A7:H7"/>
  </mergeCells>
  <conditionalFormatting sqref="C11">
    <cfRule type="duplicateValues" dxfId="4" priority="6"/>
    <cfRule type="duplicateValues" dxfId="3" priority="7"/>
    <cfRule type="duplicateValues" dxfId="2" priority="8"/>
  </conditionalFormatting>
  <conditionalFormatting sqref="C12:C14">
    <cfRule type="duplicateValues" dxfId="1" priority="5"/>
  </conditionalFormatting>
  <conditionalFormatting sqref="C18">
    <cfRule type="duplicateValues" dxfId="0" priority="1"/>
  </conditionalFormatting>
  <pageMargins left="0" right="0" top="0" bottom="0" header="0.3" footer="0.3"/>
  <pageSetup paperSize="9" scale="87" fitToHeight="0" orientation="landscape" verticalDpi="0" r:id="rId1"/>
  <rowBreaks count="1" manualBreakCount="1">
    <brk id="1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DS tổng ĐKHN. T09.2025</vt:lpstr>
      <vt:lpstr>DS ĐC ngày nghỉ T9.2025</vt:lpstr>
      <vt:lpstr>DS Giảm T9.25</vt:lpstr>
      <vt:lpstr>'DS ĐC ngày nghỉ T9.2025'!_ftnref1</vt:lpstr>
      <vt:lpstr>'DS Giảm T9.25'!_ftnref1</vt:lpstr>
      <vt:lpstr>'DS tổng ĐKHN. T09.2025'!_ftnref1</vt:lpstr>
      <vt:lpstr>'DS ĐC ngày nghỉ T9.2025'!Print_Area</vt:lpstr>
      <vt:lpstr>'DS Giảm T9.25'!Print_Area</vt:lpstr>
      <vt:lpstr>'DS tổng ĐKHN. T09.2025'!Print_Area</vt:lpstr>
      <vt:lpstr>'DS ĐC ngày nghỉ T9.2025'!Print_Titles</vt:lpstr>
      <vt:lpstr>'DS Giảm T9.25'!Print_Titles</vt:lpstr>
      <vt:lpstr>'DS tổng ĐKHN. T09.2025'!Print_Titles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SONNT</dc:creator>
  <cp:lastModifiedBy>SONNT</cp:lastModifiedBy>
  <cp:lastPrinted>2025-09-11T08:14:11Z</cp:lastPrinted>
  <dcterms:created xsi:type="dcterms:W3CDTF">2024-03-22T02:01:04Z</dcterms:created>
  <dcterms:modified xsi:type="dcterms:W3CDTF">2025-09-11T10:26:33Z</dcterms:modified>
</cp:coreProperties>
</file>