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d.docs.live.net/14ddc4567a489ce7/VP UBND TP/NĂM 2026/SỞ NỘI VỤ/CCVC/KH nhân tài năm 2026/"/>
    </mc:Choice>
  </mc:AlternateContent>
  <xr:revisionPtr revIDLastSave="4" documentId="8_{3071FA97-8F79-4CE2-8369-E75FF739A7CE}" xr6:coauthVersionLast="47" xr6:coauthVersionMax="47" xr10:uidLastSave="{B9775E81-5A19-41E5-AD58-759DEE9BDCA8}"/>
  <bookViews>
    <workbookView xWindow="-120" yWindow="-120" windowWidth="29040" windowHeight="15840" firstSheet="1" activeTab="1" xr2:uid="{00000000-000D-0000-FFFF-FFFF00000000}"/>
  </bookViews>
  <sheets>
    <sheet name="foxz" sheetId="2" state="veryHidden" r:id="rId1"/>
    <sheet name="Khối CQ" sheetId="1" r:id="rId2"/>
  </sheets>
  <definedNames>
    <definedName name="_Hlk214973453" localSheetId="1">'Khối CQ'!#REF!</definedName>
    <definedName name="_xlnm.Print_Titles" localSheetId="1">'Khối CQ'!$2:$3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9" i="1" l="1"/>
  <c r="M109" i="1"/>
  <c r="K109" i="1"/>
  <c r="L91" i="1"/>
  <c r="M91" i="1"/>
  <c r="K91" i="1"/>
  <c r="L76" i="1"/>
  <c r="M76" i="1"/>
  <c r="K76" i="1"/>
  <c r="K29" i="1"/>
  <c r="L5" i="1"/>
  <c r="M5" i="1"/>
  <c r="K5" i="1"/>
  <c r="L104" i="1"/>
  <c r="M104" i="1"/>
  <c r="K104" i="1"/>
  <c r="L29" i="1"/>
  <c r="M29" i="1"/>
  <c r="K4" i="1" l="1"/>
  <c r="M4" i="1"/>
  <c r="L4" i="1"/>
</calcChain>
</file>

<file path=xl/sharedStrings.xml><?xml version="1.0" encoding="utf-8"?>
<sst xmlns="http://schemas.openxmlformats.org/spreadsheetml/2006/main" count="544" uniqueCount="299">
  <si>
    <t>Cơ sở đào tạo</t>
  </si>
  <si>
    <t>Lĩnh vực</t>
  </si>
  <si>
    <t>Ngành/ Chuyên ngành* cần thu hút, trọng dụng người có tài năng, nguồn nhân lực chất lượng cao</t>
  </si>
  <si>
    <t>Số người có cùng trình độ, chuyên ngành với người có tài năng, nguồn nhân lực chất lượng cao</t>
  </si>
  <si>
    <t>Thu hút từ nguồn tuyển dụng, tiếp nhận</t>
  </si>
  <si>
    <t xml:space="preserve">Thu hút từ nguồn hợp đồng đặt hàng chuyên gia, nhà khoa học, người có tài năng đặc biệt </t>
  </si>
  <si>
    <t>Đào tạo, bồi dưỡng người có tài năng trong biên chế hiện có trong cơ quan, đơn vị trực thuộc</t>
  </si>
  <si>
    <t>Tên Cơ quan, đơn vị</t>
  </si>
  <si>
    <t>Đơn vị, bộ phận cần thu hút, trọng dụng người có tài năng, nguồn nhân lực chất lượng cao</t>
  </si>
  <si>
    <t>STT</t>
  </si>
  <si>
    <t>Các Khoa đào tạo</t>
  </si>
  <si>
    <t>Cơ khí chế tạo, tự động hoá và robot (công nghệ kỹ thuật cơ khí, công nghệ kỹ thuật điện, điện tử và viễn thông), Kinh tế biển và dịch vụ logistics (dịch vụ vận tải, kinh tế số, kinh tế tuần hoàn, logistics), nhóm các ngành Quản lý - Quản trị, Máy tính (trí tuệ nhân tạo, khoa học máy tính, kỹ thuật phần mềm), Công nghệ thông tin,  An toàn thông tin, Khoa học dữ liệu, Kỹ thuật bán dẫn (thiết kế chíp bán dẫn và AI, thiết kế vi mạch), nhóm các ngành khoa học giáo dục và đào tạo giáo viên, Ngôn ngữ Việt Nam</t>
  </si>
  <si>
    <t>Phó giáo sư</t>
  </si>
  <si>
    <t>Cơ khí chế tạo, tự động hoá và robot (công nghệ kỹ thuật cơ khí, công nghệ kỹ thuật điện, điện tử và viễn thông), Kinh tế biển và dịch vụ logistics (dịch vụ vận tải, kinh tế số, kinh tế tuần hoàn, logistics), nhóm các ngành Quản lý - Quản trị, Máy tính (trí tuệ nhân tạo, khoa học máy tính, kỹ thuật phần mềm), Công nghệ thông tin,  An toàn thông tin, Khoa học dữ liệu, Kỹ thuật bán dẫn (thiết kế chíp bán dẫn và AI, thiết kế vi mạch), nhóm các ngành khoa học giáo dục và đào tạo giáo viên, Ngôn ngữ Việt Nam, Luật</t>
  </si>
  <si>
    <t xml:space="preserve">Giáo sư </t>
  </si>
  <si>
    <t>Tiến sĩ</t>
  </si>
  <si>
    <t xml:space="preserve">Cơ khí chế tạo, tự động hoá và robot (công nghệ kỹ thuật cơ khí, công nghệ kỹ thuật điện, điện tử và viễn thông), Kinh tế biển và dịch vụ logistics (dịch vụ vận tải, kinh tế số, kinh tế tuần hoàn, logistics), nhóm các ngành Quản lý - Quản trị, Du lịch, Khách sạn, nhà hàng, Máy tính (trí tuệ nhân tạo, khoa học máy tính, kỹ thuật phần mềm), Công nghệ thông tin,  An toàn thông tin, Khoa học dữ liệu, Kỹ thuật bán dẫn (thiết kế chíp bán dẫn và AI, thiết kế vi mạch), nhóm các ngành Khoa học giáo dục và đào tạo giáo viên, Ngôn ngữ Việt Nam, Luật, Du lịch, khach sạn, nhà hàng và các ngành ngôn ngữ Anh, Hàn Quốc, Nhật Bản, Trung Quốc </t>
  </si>
  <si>
    <t xml:space="preserve">Cơ khí chế tạo, tự động hoá và robot (công nghệ kỹ thuật cơ khí, công nghệ kỹ thuật điện, điện tử và viễn thông), Kinh tế biển và dịch vụ logistics (dịch vụ vận tải, kinh tế số, kinh tế tuần hoàn, logistics), Du lịch, Khách sạn, nhà hàng, Máy tính (trí tuệ nhân tạo, khoa học máy tính, kỹ thuật phần mềm), Công nghệ thông tin,  An toàn thông tin, Khoa học dữ liệu, Kỹ thuật bán dẫn (thiết kế chíp bán dẫn và AI, thiết kế vi mạch) và các ngành ngôn ngữ Anh, Hàn Quốc, Nhật Bản, Trung Quốc </t>
  </si>
  <si>
    <t>Chuyên gia, nhà quản lý có kinh nghiệm thực tiễn</t>
  </si>
  <si>
    <t>Cơ khí chế tạo, tự động hoá và robot (công nghệ kỹ thuật cơ khí, công nghệ kỹ thuật điện, điện tử và viễn thông), Kinh tế biển và dịch vụ logistics (dịch vụ vận tải, kinh tế số, kinh tế tuần hoàn, logistics), Du lịch, Khách sạn, nhà hàng, Máy tính (trí tuệ nhân tạo, khoa học máy tính, kỹ thuật phần mềm), Công nghệ thông tin,  An toàn thông tin, Khoa học dữ liệu, Kỹ thuật bán dẫn (thiết kế chíp bán dẫn và AI, thiết kế vi mạch) và các ngành ngôn ngữ Anh, Hàn Quốc, Nhật Bản, Trung Quốc; Quản lý giáo dục; Đo lường và đánh giá trong giáo dục; Giáo dục quốc tế và so sánh, Luật, Khoa học quản lý, Quản lý khoa học và công nghệ</t>
  </si>
  <si>
    <t>Số biên chế hiện có tính đến tháng 2/2026</t>
  </si>
  <si>
    <t>Ghi chú</t>
  </si>
  <si>
    <t>Trường Đại học Hải Phòng</t>
  </si>
  <si>
    <t>- Các cơ sở giáo dục đại học tại Các nước phát triển</t>
  </si>
  <si>
    <t xml:space="preserve">Thạc sĩ </t>
  </si>
  <si>
    <t>Trường Đại học Hải Dương</t>
  </si>
  <si>
    <t>II</t>
  </si>
  <si>
    <t>Giáo dục</t>
  </si>
  <si>
    <t>Khoa Toán và KHTN</t>
  </si>
  <si>
    <t>Khoa Chính trị - Tâm lý - GDH</t>
  </si>
  <si>
    <t>Ngành Luật, chuyên ngành Luật Hiến pháp và Luật hành chính</t>
  </si>
  <si>
    <t>Khoa Kỹ thuật và Công nghệ</t>
  </si>
  <si>
    <t>Khoa Công nghệ thông tin</t>
  </si>
  <si>
    <t>Trường THPT chuyên Nguyễn Trãi</t>
  </si>
  <si>
    <t>Tổ chuyên môn</t>
  </si>
  <si>
    <t>Toán</t>
  </si>
  <si>
    <t>Trường THPT Chuyên Trần Phú</t>
  </si>
  <si>
    <t>Môn Ngữ văn
Môn Lịch sử</t>
  </si>
  <si>
    <t>Sư phạm Ngữ văn
Sư phạm Lịch sử</t>
  </si>
  <si>
    <t>Đại học Sư phạm Hà Nội</t>
  </si>
  <si>
    <t>Trường THPT Thanh Miện II</t>
  </si>
  <si>
    <t>Sư phạm: Ngoại ngữ, Tin học</t>
  </si>
  <si>
    <t>Trường THPT Cẩm Giàng</t>
  </si>
  <si>
    <t>Sư phạm Toán</t>
  </si>
  <si>
    <t>Trường THPT Quang Trung - Ninh Giang</t>
  </si>
  <si>
    <t>LĨNH VỰC GIÁO DỤC VÀ ĐÀO TẠO</t>
  </si>
  <si>
    <t>I</t>
  </si>
  <si>
    <t>LĨNH VỰC Y TẾ</t>
  </si>
  <si>
    <t>UBND phường Ái Quốc</t>
  </si>
  <si>
    <t>Quản lý hành chính nhà nước</t>
  </si>
  <si>
    <t>Phòng Kinh tế, 
Hạ tầng &amp; Đô thị</t>
  </si>
  <si>
    <t>LĨNH VỰC NÔNG NGHIỆP VÀ MÔI TRƯỜNG</t>
  </si>
  <si>
    <t>Sinh viên tốt nghiệp loại giỏi</t>
  </si>
  <si>
    <t>Kỹ thuật môi trường, Quản lý tài nguyên và môi trường</t>
  </si>
  <si>
    <t>UBND xã Bình Giang</t>
  </si>
  <si>
    <t>Phòng Văn hóa - Xã hội</t>
  </si>
  <si>
    <t>Quản lý giáo dục</t>
  </si>
  <si>
    <t>UBND xã Hà Đông</t>
  </si>
  <si>
    <t>Quản lý y tế</t>
  </si>
  <si>
    <t>Sinh viên tốt nghiệp loại giỏi, xuất sắc</t>
  </si>
  <si>
    <t>UBND xã Hải Hưng</t>
  </si>
  <si>
    <t>Thạc sĩ trở lên</t>
  </si>
  <si>
    <t>Kiến trúc và quy hoạch; Công nghệ kỹ thuật kiến trúc và công trình xây dựng</t>
  </si>
  <si>
    <t>Đại học Kiến trúc Hà Nội, Đại học Xây dựng Hà Nội</t>
  </si>
  <si>
    <t xml:space="preserve">Quản lý Khoa học và công nghệ; Khoa học máy tính; Công nghệ thông
tin; Hệ thống thông tin quản lý </t>
  </si>
  <si>
    <t xml:space="preserve">Đại học Bách Khoa Hà Nội, Trường ĐH Công nghệ - Đại học Quốc gia Hà Nội, Đại học FPT, Học viện Công nghệ Bưu chính Viễn thông (PTIT), Học viện Kỹ thuật Quân sự, Đại học Công nghiệp Hà Nội </t>
  </si>
  <si>
    <t>Công nghệ thông tin (bao gồm an toàn thông tin mạng)</t>
  </si>
  <si>
    <t>Văn phòng HĐND và UBND</t>
  </si>
  <si>
    <t>Quản lý công nghệ thông tin - chuyển đổi số</t>
  </si>
  <si>
    <t>Phòng Văn hoá-Xã hội</t>
  </si>
  <si>
    <t>Công nghệ thông tin, An toàn thông tin</t>
  </si>
  <si>
    <t>Khoa học và công nghệ; Khoa học máy tính; Công nghệ thông tin</t>
  </si>
  <si>
    <t>Công nghệ thông tin, chuyển đổi số</t>
  </si>
  <si>
    <t>Phòng Văn hóa - Xã hội; Trung tâm Phục vụ hành chính công</t>
  </si>
  <si>
    <t xml:space="preserve"> Công nghệ thông tin</t>
  </si>
  <si>
    <t>Quy hoạch đô thị</t>
  </si>
  <si>
    <t>Phòng Kinh tế, Hạ tầng và Đô thị</t>
  </si>
  <si>
    <t xml:space="preserve">  Quy hoạch vùng và đô thị</t>
  </si>
  <si>
    <t>Sinh viên tốt nghiệp loại xuất sắc, Thạc sĩ</t>
  </si>
  <si>
    <t>UBND xã Quyết Thắng</t>
  </si>
  <si>
    <t>Thạc sĩ</t>
  </si>
  <si>
    <t>Công nghệ thông tin</t>
  </si>
  <si>
    <t>Vườn Quốc gia Cát Bà</t>
  </si>
  <si>
    <t>Sinh viên tốt nghiệp xuất sắc, Thạc sĩ</t>
  </si>
  <si>
    <t>Ngôn Ngữ Anh</t>
  </si>
  <si>
    <t>Phòng Di sản, sinh quyển và du lịch sinh thái</t>
  </si>
  <si>
    <t>Bệnh viện Hữu nghị Việt Tiệp</t>
  </si>
  <si>
    <t>Y tế</t>
  </si>
  <si>
    <t>Tiến sĩ/Chuyên khoa II</t>
  </si>
  <si>
    <t>Ngoại khoa, Nội khoa, CĐHA, Sản Nhi- Lao, Tâm thần, GPB</t>
  </si>
  <si>
    <t>Nhóm trường y dược trọng điểm quốc gia Đại học Y Hà Nội Đại học Y Dược TP Hồ Chí Minh Học viện Quân y, Đại học Y Dược Huế, Đại học Y Dược Hải Phòng. Đại học Y khoa Phạm Ngọc Thạch.  Nhóm trường y dược khu vực, đào tạo đa ngành Đại học Kỹ thuật Y tế Hải Dương Đại học Y Dược Đà Nẵng. Nhóm cơ sở đào tạo theo chuẩn quốc tế / chương trình chất lượng cao VinUniversity (Y khoa, Điều dưỡng - chuẩn ACGME International)
 Đại học Khoa học Sức khỏe – ĐHQG TP Hồ Chí Minh (chuẩn AUN-QA)
 Đại học Quốc tế Hồng Bàng (chương trình tiếng Anh).  Nhóm đào tạo chuyên sâu, sau đại học và thực hành bệnh viện
 Các bệnh viện tuyến trung ương có chức năng đào tạo:Bệnh viện Bạch Mai; Bệnh viện Chợ Rẫy; Bệnh viện Việt Đức; Bệnh viện Trung ương Huế
 Bệnh viện 108</t>
  </si>
  <si>
    <t>Bác sĩ Nội trú</t>
  </si>
  <si>
    <t>Tiến sĩ/ Chuyên khoa II</t>
  </si>
  <si>
    <t>Bác sĩ/Dược sĩ tốt nghiệp xuất sắc</t>
  </si>
  <si>
    <t>Bệnh viện Nhi Hải Phòng</t>
  </si>
  <si>
    <t>Nhi khoa</t>
  </si>
  <si>
    <t xml:space="preserve">Các cơ sở đào tạo y khoa trong cả nước và các nước đào tạo y khoa tiên tiến </t>
  </si>
  <si>
    <t>Hồi sức Nhi khoa</t>
  </si>
  <si>
    <t>Bệnh viện Nhi Hải Dương</t>
  </si>
  <si>
    <t>Khoa Chẩn đoán hình ảnh, Hồi sức cấp cứu, Ngoại - CT-PTGM</t>
  </si>
  <si>
    <t>Bệnh viện Phổi Hải Phòng</t>
  </si>
  <si>
    <t>Phòng Kế hoạch - Tổng hợp</t>
  </si>
  <si>
    <t>Quản lý Y tế</t>
  </si>
  <si>
    <t xml:space="preserve">Trường Đại học Y Dược Hải Phòng; </t>
  </si>
  <si>
    <t>Bệnh viện Phổi Hải Dương</t>
  </si>
  <si>
    <t>Các khoa lâm sàng, cận lâm sàng</t>
  </si>
  <si>
    <t>Nội khoa; Ngoại khoa; Nhi khoa; Dược học; Xét nghiệm</t>
  </si>
  <si>
    <t>Hồi sức cấp cứu và chống độc; Ung thư; Nội khoa</t>
  </si>
  <si>
    <t>- Đại học Y Hà Nội
- Các cơ sở giáo dục đại học tại các nước phát triển</t>
  </si>
  <si>
    <t>Bệnh viện Kiến An</t>
  </si>
  <si>
    <t xml:space="preserve">Khoa Bệnh nhiệt đới, TT xét nghiệm, Khoa Hồi sức tích cực và chống độc, Khoa Ung Bướu, Khoa Nội Tim mach, Khoa Mắt-TMH-RHM, Khoa Nội Tổng hợp ; Khoa Khám Bệnh </t>
  </si>
  <si>
    <t xml:space="preserve">Bệnh nhiệt đới, Giải phẫu bệnh lý, Hóa Sinh; Vi Sinh, Huyết học truyền máu, Hồi sức cấp cứu, Ung Bướu, Nội Tim mach, Tai Mũi Họng, Nội Thần kinh;  Da Liễu </t>
  </si>
  <si>
    <t>Các cơ sở đào tạo tại Việt Nam</t>
  </si>
  <si>
    <t xml:space="preserve">Khoa Khám Bệnh </t>
  </si>
  <si>
    <t>Tâm thần</t>
  </si>
  <si>
    <t>Bệnh viện Mắt Hải Phòng</t>
  </si>
  <si>
    <t>Bệnh viện Sức khoẻ tâm thần Hải Phòng</t>
  </si>
  <si>
    <t>Bệnh viện Sức khỏe tâm thần Hải Dương</t>
  </si>
  <si>
    <t>Khoa tâm thần 1; Khoa tâm thần 2; Khoa tâm thần 3; Khoa tâm thần 4</t>
  </si>
  <si>
    <t>Cơ sở đào tạo được cấp phép đào tạo và đủ điều kiện đào tạo</t>
  </si>
  <si>
    <t>Bác sĩ/ Dược sĩ tốt nghiệp xuất sắc</t>
  </si>
  <si>
    <t>Bệnh viện Y học cổ truyền Hải Phòng</t>
  </si>
  <si>
    <t>Phòng KHTH, Khoa VLTL-PHCN, Khoa Nội TH, Khoa Nhi, Khoa CCDS</t>
  </si>
  <si>
    <t>Y học cổ truyền;
Phục hồi chức năng;</t>
  </si>
  <si>
    <t>Bệnh viện Y học cổ truyền Hải Dương</t>
  </si>
  <si>
    <t>Phòng Kế hoạch tổng hợp - CNTT; 
Khoa Nội tổng hợp; Khoa khám bệnh đa khoa; 
Khoa Ngũ quan-Lão; Khoa Cấp cứu-Hồi sức; 
khoa Ngoại tổng hợp - Phụ khoa; 
Khoa Châm cứu - Dưỡng sinh; Cận lâm sàng
Khoa Phục Hồi chức năng Nhi</t>
  </si>
  <si>
    <t>Y học cổ truyền;
Phục hồi chức năng;
Quản lý y tế</t>
  </si>
  <si>
    <t>Bệnh viện Bệnh Nhiệt đới Hải Dương</t>
  </si>
  <si>
    <t>Khoa Cấp cứu - Hồi sức tích cực và chống độc; 
 Khoa Nhi</t>
  </si>
  <si>
    <t>Khoa Nhi</t>
  </si>
  <si>
    <t>Bác sĩ đa khoa</t>
  </si>
  <si>
    <t xml:space="preserve">Trung tâm Da Liễu </t>
  </si>
  <si>
    <t>Khoa Khám bệnh</t>
  </si>
  <si>
    <t>Các trường Đại học Y dược hàng đầu Việt Nam: Đại học Y Hà Nội, Đại học Y Dược TP.HCM, Đại học Y Dược Huế, Đại học Y Dược Cần Thơ, Khoa Y - Đại học Quốc Gia TP.HCM, Đại học Y Dược - Đại học Quốc Gia Hà Nội, Học viện Quân Y 7</t>
  </si>
  <si>
    <t>Trung tâm Kiểm soát bệnh tật Hải Phòng</t>
  </si>
  <si>
    <t>Bác sĩ tốt nghiệp xuất sắc</t>
  </si>
  <si>
    <t>Phòng khám Đa khoa, Khoa Bệnh nghề nghiệp</t>
  </si>
  <si>
    <t>Y khoa</t>
  </si>
  <si>
    <t>Trung tâm Y tế Đồ Sơn</t>
  </si>
  <si>
    <t>Khoa Khám bệnh - Cấp cứu và Răng hàm mặt - Mắt - Tai mũi họng; Khoa Xét nghiệm - Chẩn đoán hình ảnh</t>
  </si>
  <si>
    <t xml:space="preserve">Hồi sức cấp cứu, Chẩn đoán hình ảnh. </t>
  </si>
  <si>
    <t>Các cơ sở được phép đào tạo theo quy định của Nhà nước</t>
  </si>
  <si>
    <t xml:space="preserve">Trung tâm Y tế Hồng Bàng </t>
  </si>
  <si>
    <t>TTYT Hồng Bàng</t>
  </si>
  <si>
    <t xml:space="preserve">Trung tâm Y tế Thủy Nguyên </t>
  </si>
  <si>
    <t>Khoa Khám bệnh; khoa Truyền nhiễm; khoa Ngoại</t>
  </si>
  <si>
    <t>Nội khoa; Ngoại khoa</t>
  </si>
  <si>
    <t>Khoa Sản</t>
  </si>
  <si>
    <t>Trung tâm Y tế Chí Linh</t>
  </si>
  <si>
    <t xml:space="preserve"> </t>
  </si>
  <si>
    <t>Khoa Cấp cứu - Hồi sức tích cực và Chống độc, Khoa Xét nghiệm, Khoa CĐHA</t>
  </si>
  <si>
    <t>Hồi sức, Xét nghiệm, Chẩn đoán hình ảnh</t>
  </si>
  <si>
    <t xml:space="preserve">Khoa Nội, Khoa Khám bệnh </t>
  </si>
  <si>
    <t>Bác sĩ Y khoa</t>
  </si>
  <si>
    <t>Trung tâm Y tế Gia Lộc</t>
  </si>
  <si>
    <t>Khoa Nội</t>
  </si>
  <si>
    <t>Trung tâm Y tế Kim Thành</t>
  </si>
  <si>
    <t>Khoa Cấp cứu - Hồi sức tích cực và Chống độc, Khoa Xét nghiệm</t>
  </si>
  <si>
    <t xml:space="preserve">Hồi sức, Xét nghiệm, </t>
  </si>
  <si>
    <t>Trung tâm Y tế  Kinh Môn</t>
  </si>
  <si>
    <t>Khoa Răng hàm mặt - Mắt - Tai mũi họng; khoa Nội; Cơ sở 2 Nhị Chiểu</t>
  </si>
  <si>
    <t>Răng hàm mặt; tâm thần; mắt</t>
  </si>
  <si>
    <t>Khoa Cấp cứu-Hồi sức tích cực và Chống độc; Cơ sở 2 Nhị Chiểu</t>
  </si>
  <si>
    <t xml:space="preserve">Trung tâm Y tế Nam Sách </t>
  </si>
  <si>
    <t>Các khoa lâm sàng, khoa cận lâm sàng</t>
  </si>
  <si>
    <t>Trung tâm Y tế Ninh Giang</t>
  </si>
  <si>
    <t>Nội khoa, Truyền nhiễm</t>
  </si>
  <si>
    <t>Trung tâm Y tế Thanh Miện</t>
  </si>
  <si>
    <t>Nhi khoa; Nội khoa; Sản khoa</t>
  </si>
  <si>
    <t>Trung tâm Y tế huyện Tứ Kỳ</t>
  </si>
  <si>
    <t>Trung tâm Y tế Hải Dương</t>
  </si>
  <si>
    <t>Các khoa lâm sàng và cận lâm sàng</t>
  </si>
  <si>
    <t>Ngoại khoa</t>
  </si>
  <si>
    <t>- Các cơ sở giáo dục như: Đại học Y Hải Dương, Đại học Y Hà Nội, Đại học Y Thái Bình,...</t>
  </si>
  <si>
    <t>Nhãn khoa; Tai - Mũi - Họng</t>
  </si>
  <si>
    <t>Trạm y tế phường Hải An</t>
  </si>
  <si>
    <t>Khoa khám chữa bệnh
Khoa dược, xét nghiệm</t>
  </si>
  <si>
    <t>Sinh viên tốt nghiệp xuất sắc, Bác sĩ chuyên khoa cấp I</t>
  </si>
  <si>
    <t>Mắt, Răng - Hàm - Mặt, Tai - Mũi - Họng, Ngoại khoa, Da Liễu, Nội khoa, Nhi, Dược, Kỹ thuật xét nghiệm</t>
  </si>
  <si>
    <t>Ban Quản lý Khu kinh tế Hải Phòng</t>
  </si>
  <si>
    <t>Quản lý nhà nước</t>
  </si>
  <si>
    <t>1. Phòng Tài nguyên và Môi trường
2. Phòng Quản lý đầu tư
3. Văn phòng Ban Quản lý</t>
  </si>
  <si>
    <t>UBND xã Tứ Kỳ</t>
  </si>
  <si>
    <t>Sinh viên tốt nghiệp xuất sắc</t>
  </si>
  <si>
    <t>Quy hoạch vùng và đô thị</t>
  </si>
  <si>
    <t>UBND xã Vĩnh Bảo</t>
  </si>
  <si>
    <t xml:space="preserve"> Công nghệ thông tin </t>
  </si>
  <si>
    <t>Phòng Văn hóa - Xã hội; 
Văn phòng Hội đồng nhân dân và Ủy ban nhân dân</t>
  </si>
  <si>
    <t>UBND xã Vĩnh Hải</t>
  </si>
  <si>
    <t>UBND xã Vĩnh Thuận</t>
  </si>
  <si>
    <t>Văn phòng HĐND và UBND xã</t>
  </si>
  <si>
    <t xml:space="preserve"> Công nghệ thông tin, An toàn thông tin </t>
  </si>
  <si>
    <t>Quản lý y  tế, an toàn thực phẩm</t>
  </si>
  <si>
    <t xml:space="preserve">Phòng Văn hóa - Xã hội; </t>
  </si>
  <si>
    <t>UBND xã Nam Sách</t>
  </si>
  <si>
    <t>Quản lý hoạt động đầu tư xây dựng</t>
  </si>
  <si>
    <t>Phòng Kinh tế</t>
  </si>
  <si>
    <t>Xây dựng</t>
  </si>
  <si>
    <t>Công nghiệp - Thương mại</t>
  </si>
  <si>
    <t>- Phòng Quản lý đầu tư và hợp tác Quốc tế.
- Phòng Quản lý công nghiệp</t>
  </si>
  <si>
    <t>Sở Công Thương</t>
  </si>
  <si>
    <t xml:space="preserve">Sinh viên tốt nghiệp xuất sắc, Thạc sĩ </t>
  </si>
  <si>
    <t>Logistics và Quản lý chuỗi cung ứng, Kỹ thuật tàu thủy</t>
  </si>
  <si>
    <t>Sở Ngoại vụ</t>
  </si>
  <si>
    <t>Đối ngoại</t>
  </si>
  <si>
    <t>Hợp tác quốc tế</t>
  </si>
  <si>
    <t>Biên phiên dịch tiếng Trung Quốc, Nhật Bản, Hàn Quốc</t>
  </si>
  <si>
    <t>5.1</t>
  </si>
  <si>
    <t>5.2</t>
  </si>
  <si>
    <t>5.3</t>
  </si>
  <si>
    <t>5.4</t>
  </si>
  <si>
    <t>5.5</t>
  </si>
  <si>
    <t>III</t>
  </si>
  <si>
    <t>LĨNH VỰC KHOA HỌC VÀ CÔNG NGHỆ</t>
  </si>
  <si>
    <t>UBND Phường Thành Đông</t>
  </si>
  <si>
    <t>UBND xã Hợp Tiến</t>
  </si>
  <si>
    <t xml:space="preserve">Công nghệ thông tin </t>
  </si>
  <si>
    <t>IV</t>
  </si>
  <si>
    <t>LĨNH VỰC XÂY DỰNG</t>
  </si>
  <si>
    <t>V</t>
  </si>
  <si>
    <t>LĨNH VỰC KINH TẾ</t>
  </si>
  <si>
    <t>VI</t>
  </si>
  <si>
    <t>VII</t>
  </si>
  <si>
    <t>LĨNH VỰC CÔNG NGHIỆP - THƯƠNG MẠI</t>
  </si>
  <si>
    <t>LĨNH VỰC VĂN HÓA, THỂ THAO VÀ DU LỊCH</t>
  </si>
  <si>
    <t>VIII</t>
  </si>
  <si>
    <t>LĨNH VỰC ĐỐI NGOẠI</t>
  </si>
  <si>
    <t>UBND xã Chí Minh</t>
  </si>
  <si>
    <t>6.1</t>
  </si>
  <si>
    <t>6.2</t>
  </si>
  <si>
    <t>6.3</t>
  </si>
  <si>
    <t>6.4</t>
  </si>
  <si>
    <t>6.5</t>
  </si>
  <si>
    <t>6.6</t>
  </si>
  <si>
    <t>Y đa khoa, Y học dự phòng, Điều dưỡng</t>
  </si>
  <si>
    <t>UBND phường Kiến An</t>
  </si>
  <si>
    <t>Công nghệ thông tin, Hệ thống thông tin</t>
  </si>
  <si>
    <t>X</t>
  </si>
  <si>
    <t>LĨNH VỰC XÂY DỰNG VÀ THI HÀNH PHÁP LUẬT</t>
  </si>
  <si>
    <t>IX</t>
  </si>
  <si>
    <t>Luật</t>
  </si>
  <si>
    <r>
      <rPr>
        <b/>
        <sz val="12"/>
        <rFont val="Times New Roman"/>
        <family val="1"/>
      </rPr>
      <t>CÁC NGÀNH, LĨNH VỰC, ĐỐI TƯỢNG KHÁC THEO QUY ĐỊNH CỦA TRUNG ƯƠNG VÀ NHU CẦU PHÁT TRIỂN CỦA THÀNH PHỐ</t>
    </r>
    <r>
      <rPr>
        <sz val="12"/>
        <rFont val="Times New Roman"/>
        <family val="1"/>
      </rPr>
      <t>: Do Hội đồng tuyển chọn người có tài năng, nguồn nhân lực chất lượng cao thành phố xem xét, quyết định từng trường hợp cụ thể.</t>
    </r>
  </si>
  <si>
    <t>Tiến sĩ/ Bác sĩ Chuyên khoa II</t>
  </si>
  <si>
    <t>Ngoại khoa: Mổ robot, Sản IVF, Chẩn đoán hình ảnh: PET CT. Phẫu thuật tiết niệu, Tiêu hóa, phụ khoa, Ghép tạng, Nội khoa,</t>
  </si>
  <si>
    <t>TỔNG SỐ</t>
  </si>
  <si>
    <t>Chuyên khoa I</t>
  </si>
  <si>
    <t>Tâm thần; Dược sĩ</t>
  </si>
  <si>
    <t>Y khoa; Y học cổ truyền; Tâm thần; Dược sĩ</t>
  </si>
  <si>
    <t>Da liễu</t>
  </si>
  <si>
    <t>Sản khoa</t>
  </si>
  <si>
    <t xml:space="preserve"> Chuyên khoa I</t>
  </si>
  <si>
    <t>8.1</t>
  </si>
  <si>
    <t>8.2</t>
  </si>
  <si>
    <t>Công nghệ kỹ thuật (ưu tiên các ngành liên quan đến lĩnh vực công nghệ cao, công nghệ tự động hóa, công nghệ vật liệu mới); Công nghệ thông tin.</t>
  </si>
  <si>
    <t>Kinh tế học, Kinh doanh và quản lý (ưu tiên các ngành liên quan đến lĩnh vực quy hoạch phát triển kinh tế); Công nghệ kỹ thuật (ưu tiên các ngành liên quan đến lĩnh vực công nghệ cao, công nghệ tự động hóa, công nghệ vật liệu mới); Công nghệ thông tin.</t>
  </si>
  <si>
    <t>Kỹ thuật tàu thủy</t>
  </si>
  <si>
    <t>Bệnh viện đa khoa Hải Dương</t>
  </si>
  <si>
    <t>Trung tâm tim mạch, Ngoại khoa, Nội khoa, Trung tâm Ung bướu, Chẩn đoán hình ảnh</t>
  </si>
  <si>
    <t>Y học, Dược học, Kỹ thuật xét nghiệm y học, Kỹ thuật hình ảnh y học</t>
  </si>
  <si>
    <t>Các cơ sở giáo dục đại học thuộc top 50 trong Bảng xếp hạng Đại học tại Việt Nam năm 2026</t>
  </si>
  <si>
    <t>Sở Tư pháp</t>
  </si>
  <si>
    <t>- Các cơ sở giáo dục đại học thuộc top 50 trong Bảng xếp hạng Đại học tại Việt Nam năm 2026 (VNUR)
- Các cơ sở giáo dục đại học tại các nước phát triển</t>
  </si>
  <si>
    <t xml:space="preserve">Nhu cầu thu hút, trọng dụng người có tài năng, nguồn nhân lực chất lượng cao </t>
  </si>
  <si>
    <t>Các phòng chuyên môn thuộc Sở</t>
  </si>
  <si>
    <t>Sư phạm: Tiếng Anh</t>
  </si>
  <si>
    <t>Trường THPT Bình Giang</t>
  </si>
  <si>
    <t>Sư phạm: Địa lý, Lịch Sử</t>
  </si>
  <si>
    <t>Đại học Sư phạm Hà Nội, ĐHSPHN2
Các trường thuộc ĐHQG Hà Nội</t>
  </si>
  <si>
    <t>- Các cơ sở giáo dục đại học thuộc top 100 trong Bảng xếp hạng Đại học tại Việt Nam năm 2026 (VNUR)
- Các cơ sở giáo dục đại học tại các nước phát triển</t>
  </si>
  <si>
    <t xml:space="preserve"> Các cơ sở giáo dục đại học thuộc top 50 trong Bảng xếp hạng Đại học tại Việt Nam năm 2026 (VNUR)</t>
  </si>
  <si>
    <t>- Đại học sư phạm Hà Nội, Đại học Quốc gia Hà Nội, ĐH Quốc gia TP.HCM
- Các cơ sở giáo dục đại học tại các nước phát triển</t>
  </si>
  <si>
    <t>- Các cơ sở giáo dục đại học Y thuộc top 50 trong Bảng xếp hạng Đại học tại Việt Nam năm 2026 (VNUR)
 - Các cơ sở giáo dục đại học tại các nước phát triển</t>
  </si>
  <si>
    <t>- Các cơ sở giáo dục đại học thuộc top 50 trong bảng xếp hạng Đại học Việt Nam năm 2026 (VNUR)
- Các cơ sở giáo dục đại học tại các nước phát triển</t>
  </si>
  <si>
    <t>- Các cơ sở giáo dục đại học thuộc top 20 trong Bảng xếp hạng Đại học tại Việt Nam năm 2026 (VNUR)
- Các cơ sở giáo dục đại học tại các nước phát triển</t>
  </si>
  <si>
    <t>Sinh viên tốt nghiệp xuất sắc, Tiến sĩ</t>
  </si>
  <si>
    <t>Phòng Quảng bá xúc tiến và Phát triển tài nguyên du lịch</t>
  </si>
  <si>
    <t xml:space="preserve"> Du lịch</t>
  </si>
  <si>
    <t>Thạc sĩ/Chuyên khoa I</t>
  </si>
  <si>
    <t>Thạc sĩ/ Chuyên khoa I</t>
  </si>
  <si>
    <t xml:space="preserve">Khoa Hồi sức tích cực và chống độc </t>
  </si>
  <si>
    <t>Khoa Hồi sức tích cực và chống độc; Khoa Tự nguyện B</t>
  </si>
  <si>
    <t>Nhãn khoa</t>
  </si>
  <si>
    <t>Xét nghiệm; Nội khoa; Ngoại khoa; Nhi; Lão khoa; Chẩn đoán hình ảnh; Cấp cứu hồi sức; Mắt; Răng hàm mặt; Tai mũi họng; Dinh dưỡng lâm sàng</t>
  </si>
  <si>
    <t>Hồi sức cấp cứu; Nhi khoa</t>
  </si>
  <si>
    <t>Quản lý Y tế; Y học cổ truyền</t>
  </si>
  <si>
    <t>Nội tim mạch</t>
  </si>
  <si>
    <t>Hồi sức cấp cứu, Giải phẫu bệnh; Ngoại khoa; Thăm dò chức năng; da liễu; Thận nhân tạo</t>
  </si>
  <si>
    <t>Chẩn đoán hình ảnh, Hồi sức cấp cứu, Ngoại - Chấn thương - Phẫu thuật gây mê</t>
  </si>
  <si>
    <t>Sở Văn hóa, Thể thao và Du lịch</t>
  </si>
  <si>
    <t>Sư phạm Toán học</t>
  </si>
  <si>
    <t>Sư phạm Khoa học tự nhiên</t>
  </si>
  <si>
    <t>Triết học</t>
  </si>
  <si>
    <t>Khoa học máy tính</t>
  </si>
  <si>
    <t>Sư phạm Kỹ thuật công nghệ</t>
  </si>
  <si>
    <t>Đối tượng người có tài năng, nguồn nhân lực chất lượng cao theo Nghị quyết 53/2025</t>
  </si>
  <si>
    <t>Sinh viên tốt nghiệp loại xuất sắc</t>
  </si>
  <si>
    <t>Số biên chế tạm giao năm 2026</t>
  </si>
  <si>
    <t>XI</t>
  </si>
  <si>
    <r>
      <t xml:space="preserve">DANH MỤC NGÀNH/ CHUYÊN NGÀNH CẦN THU HÚT, TRỌNG DỤNG NGƯỜI CÓ TÀI NĂNG, NGUỒN NHÂN LỰC CHẤT LƯỢNG CAO 
THÀNH PHỐ HẢI PHÒNG NĂM 2026 KHỐI CHÍNH QUYỀN
</t>
    </r>
    <r>
      <rPr>
        <i/>
        <sz val="14"/>
        <rFont val="Times New Roman"/>
        <family val="1"/>
      </rPr>
      <t>(Kèm theo Kế hoạch số            /KH-UBND  ngày        /       /2026 của Ủy ban nhân dân thành phố)</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</si>
</sst>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Times New Roman"/>
      <family val="1"/>
    </font>
    <font>
      <sz val="11"/>
      <name val="Times New Roman"/>
      <family val="1"/>
    </font>
    <font>
      <sz val="12"/>
      <name val="Times New Roman"/>
      <family val="1"/>
    </font>
    <font>
      <sz val="10"/>
      <name val="Times New Roman"/>
      <family val="1"/>
    </font>
    <font>
      <b/>
      <sz val="12"/>
      <name val="Times New Roman"/>
      <family val="1"/>
    </font>
    <font>
      <sz val="12"/>
      <name val="Times New Roman"/>
      <family val="1"/>
      <charset val="163"/>
    </font>
    <font>
      <sz val="12"/>
      <name val="Calibri"/>
      <family val="2"/>
    </font>
    <font>
      <sz val="12"/>
      <name val="Calibri"/>
      <family val="2"/>
      <charset val="163"/>
      <scheme val="minor"/>
    </font>
    <font>
      <b/>
      <sz val="14"/>
      <name val="Times New Roman"/>
      <family val="1"/>
    </font>
    <font>
      <i/>
      <sz val="14"/>
      <name val="Times New Roman"/>
      <family val="1"/>
    </font>
  </fonts>
  <fills count="6">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theme="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18">
    <xf numFmtId="0" fontId="0" fillId="0" borderId="0" xfId="0"/>
    <xf numFmtId="0" fontId="3"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quotePrefix="1" applyFont="1" applyBorder="1" applyAlignment="1">
      <alignment horizontal="center" vertical="center" wrapText="1"/>
    </xf>
    <xf numFmtId="0" fontId="3" fillId="0" borderId="3" xfId="0" applyFont="1" applyBorder="1" applyAlignment="1">
      <alignment horizontal="justify"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3" fillId="0" borderId="0" xfId="0" applyFont="1" applyAlignment="1">
      <alignment horizontal="center"/>
    </xf>
    <xf numFmtId="0" fontId="3" fillId="0" borderId="1" xfId="0" applyFont="1" applyBorder="1"/>
    <xf numFmtId="0" fontId="3" fillId="0" borderId="1" xfId="0" quotePrefix="1" applyFont="1" applyBorder="1" applyAlignment="1">
      <alignment horizontal="left" vertical="center" wrapText="1"/>
    </xf>
    <xf numFmtId="0" fontId="3" fillId="0" borderId="1" xfId="0" applyFont="1" applyBorder="1" applyAlignment="1">
      <alignment horizontal="left"/>
    </xf>
    <xf numFmtId="0" fontId="3" fillId="0" borderId="0" xfId="0" applyFont="1" applyAlignment="1">
      <alignment horizontal="left"/>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justify" vertical="center" wrapText="1"/>
    </xf>
    <xf numFmtId="0" fontId="3" fillId="0" borderId="0" xfId="0" applyFont="1" applyAlignment="1">
      <alignment wrapText="1"/>
    </xf>
    <xf numFmtId="0" fontId="3" fillId="0" borderId="3" xfId="0" quotePrefix="1" applyFont="1" applyBorder="1" applyAlignment="1">
      <alignment horizontal="left"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quotePrefix="1" applyFont="1" applyBorder="1" applyAlignment="1">
      <alignment horizontal="left" vertical="center" wrapText="1"/>
    </xf>
    <xf numFmtId="0" fontId="5" fillId="4"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 xfId="0" quotePrefix="1" applyFont="1" applyFill="1" applyBorder="1" applyAlignment="1">
      <alignment horizontal="left" vertical="center" wrapText="1"/>
    </xf>
    <xf numFmtId="0" fontId="6" fillId="5"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3" fillId="0" borderId="1" xfId="0" quotePrefix="1" applyFont="1" applyBorder="1" applyAlignment="1">
      <alignment vertical="center" wrapText="1"/>
    </xf>
    <xf numFmtId="0" fontId="4" fillId="0" borderId="0" xfId="0" applyFont="1"/>
    <xf numFmtId="0" fontId="3" fillId="0" borderId="5" xfId="0" applyFont="1" applyBorder="1" applyAlignment="1">
      <alignment horizontal="center" vertical="center" wrapText="1"/>
    </xf>
    <xf numFmtId="0" fontId="3" fillId="0" borderId="1" xfId="0" quotePrefix="1" applyFont="1" applyBorder="1" applyAlignment="1">
      <alignment horizontal="center" vertical="center"/>
    </xf>
    <xf numFmtId="1" fontId="3" fillId="0" borderId="1" xfId="0" quotePrefix="1" applyNumberFormat="1" applyFont="1" applyBorder="1" applyAlignment="1">
      <alignment horizontal="center" vertical="center"/>
    </xf>
    <xf numFmtId="0" fontId="3" fillId="0" borderId="1" xfId="0" quotePrefix="1" applyFont="1" applyBorder="1" applyAlignment="1">
      <alignment horizontal="justify" vertical="center" wrapText="1"/>
    </xf>
    <xf numFmtId="0" fontId="6" fillId="0" borderId="1"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 xfId="0" applyFont="1" applyBorder="1" applyAlignment="1">
      <alignment wrapText="1"/>
    </xf>
    <xf numFmtId="0" fontId="8" fillId="0" borderId="1" xfId="0" applyFont="1" applyBorder="1" applyAlignment="1">
      <alignment vertical="center" wrapText="1"/>
    </xf>
    <xf numFmtId="0" fontId="5" fillId="5" borderId="1" xfId="0" applyFont="1" applyFill="1" applyBorder="1" applyAlignment="1">
      <alignment horizontal="left" vertical="center" wrapText="1"/>
    </xf>
    <xf numFmtId="0" fontId="3" fillId="0" borderId="13" xfId="0" applyFont="1" applyBorder="1" applyAlignment="1">
      <alignment horizontal="center" vertical="center" wrapText="1"/>
    </xf>
    <xf numFmtId="0" fontId="5" fillId="0" borderId="1" xfId="0" applyFont="1" applyBorder="1" applyAlignment="1">
      <alignment vertical="center" wrapText="1"/>
    </xf>
    <xf numFmtId="0" fontId="6" fillId="5" borderId="1" xfId="0" applyFont="1" applyFill="1" applyBorder="1" applyAlignment="1">
      <alignment vertical="center" wrapText="1"/>
    </xf>
    <xf numFmtId="0" fontId="3" fillId="0" borderId="1" xfId="0" quotePrefix="1" applyFont="1" applyBorder="1" applyAlignment="1">
      <alignment horizontal="left"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6" fillId="5"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14" xfId="0" applyFont="1" applyBorder="1" applyAlignment="1">
      <alignment horizontal="center" vertical="center" wrapText="1"/>
    </xf>
    <xf numFmtId="0" fontId="7" fillId="0" borderId="15" xfId="0" applyFont="1" applyBorder="1" applyAlignment="1">
      <alignment horizontal="center"/>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quotePrefix="1"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16" xfId="0" applyFont="1" applyBorder="1"/>
    <xf numFmtId="0" fontId="7" fillId="0" borderId="15" xfId="0" applyFont="1" applyBorder="1"/>
    <xf numFmtId="0" fontId="6" fillId="0" borderId="2" xfId="0" quotePrefix="1" applyFont="1" applyBorder="1" applyAlignment="1">
      <alignment horizontal="left" vertical="center" wrapText="1"/>
    </xf>
    <xf numFmtId="0" fontId="6" fillId="0" borderId="3" xfId="0" applyFont="1" applyBorder="1" applyAlignment="1">
      <alignment horizontal="left" vertical="center" wrapText="1"/>
    </xf>
    <xf numFmtId="0" fontId="3" fillId="0" borderId="0" xfId="0" applyFont="1" applyAlignment="1">
      <alignment horizontal="left"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0" borderId="0" xfId="0" applyFont="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306917</xdr:colOff>
      <xdr:row>0</xdr:row>
      <xdr:rowOff>1016000</xdr:rowOff>
    </xdr:from>
    <xdr:to>
      <xdr:col>8</xdr:col>
      <xdr:colOff>836084</xdr:colOff>
      <xdr:row>0</xdr:row>
      <xdr:rowOff>1016000</xdr:rowOff>
    </xdr:to>
    <xdr:cxnSp macro="">
      <xdr:nvCxnSpPr>
        <xdr:cNvPr id="4" name="Đường nối Thẳng 3">
          <a:extLst>
            <a:ext uri="{FF2B5EF4-FFF2-40B4-BE49-F238E27FC236}">
              <a16:creationId xmlns:a16="http://schemas.microsoft.com/office/drawing/2014/main" id="{A6C21663-38C2-5CB3-F02E-00192AFB3BCE}"/>
            </a:ext>
          </a:extLst>
        </xdr:cNvPr>
        <xdr:cNvCxnSpPr/>
      </xdr:nvCxnSpPr>
      <xdr:spPr>
        <a:xfrm>
          <a:off x="4677834" y="1016000"/>
          <a:ext cx="261408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Chủ đề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13"/>
  <sheetViews>
    <sheetView tabSelected="1" zoomScale="90" zoomScaleNormal="90" workbookViewId="0">
      <pane ySplit="3" topLeftCell="A89" activePane="bottomLeft" state="frozen"/>
      <selection pane="bottomLeft" activeCell="X89" sqref="X89"/>
    </sheetView>
  </sheetViews>
  <sheetFormatPr defaultRowHeight="15.75" x14ac:dyDescent="0.25"/>
  <cols>
    <col min="1" max="1" width="6.5703125" style="1" customWidth="1"/>
    <col min="2" max="2" width="17.5703125" style="26" customWidth="1"/>
    <col min="3" max="3" width="6.42578125" style="1" customWidth="1"/>
    <col min="4" max="4" width="7.28515625" style="1" customWidth="1"/>
    <col min="5" max="5" width="9.28515625" style="1" hidden="1" customWidth="1"/>
    <col min="6" max="6" width="12.5703125" style="1" customWidth="1"/>
    <col min="7" max="7" width="15" style="1" customWidth="1"/>
    <col min="8" max="8" width="31.28515625" style="26" customWidth="1"/>
    <col min="9" max="9" width="35.7109375" style="26" customWidth="1"/>
    <col min="10" max="10" width="15.28515625" style="1" customWidth="1"/>
    <col min="11" max="11" width="10.5703125" style="22" customWidth="1"/>
    <col min="12" max="12" width="11.42578125" style="22" customWidth="1"/>
    <col min="13" max="13" width="13.42578125" style="22" customWidth="1"/>
    <col min="14" max="14" width="12" style="1" hidden="1" customWidth="1"/>
    <col min="15" max="15" width="30.7109375" style="1" customWidth="1"/>
    <col min="16" max="16384" width="9.140625" style="1"/>
  </cols>
  <sheetData>
    <row r="1" spans="1:14" ht="93.75" customHeight="1" x14ac:dyDescent="0.25">
      <c r="A1" s="103" t="s">
        <v>298</v>
      </c>
      <c r="B1" s="103"/>
      <c r="C1" s="103"/>
      <c r="D1" s="103"/>
      <c r="E1" s="103"/>
      <c r="F1" s="103"/>
      <c r="G1" s="103"/>
      <c r="H1" s="103"/>
      <c r="I1" s="103"/>
      <c r="J1" s="103"/>
      <c r="K1" s="103"/>
      <c r="L1" s="103"/>
      <c r="M1" s="103"/>
      <c r="N1" s="103"/>
    </row>
    <row r="2" spans="1:14" ht="47.25" customHeight="1" x14ac:dyDescent="0.25">
      <c r="A2" s="101" t="s">
        <v>9</v>
      </c>
      <c r="B2" s="104" t="s">
        <v>7</v>
      </c>
      <c r="C2" s="101" t="s">
        <v>296</v>
      </c>
      <c r="D2" s="101" t="s">
        <v>20</v>
      </c>
      <c r="E2" s="101" t="s">
        <v>1</v>
      </c>
      <c r="F2" s="101" t="s">
        <v>294</v>
      </c>
      <c r="G2" s="101" t="s">
        <v>8</v>
      </c>
      <c r="H2" s="101" t="s">
        <v>2</v>
      </c>
      <c r="I2" s="101" t="s">
        <v>0</v>
      </c>
      <c r="J2" s="101" t="s">
        <v>3</v>
      </c>
      <c r="K2" s="98" t="s">
        <v>262</v>
      </c>
      <c r="L2" s="99"/>
      <c r="M2" s="100"/>
      <c r="N2" s="101" t="s">
        <v>21</v>
      </c>
    </row>
    <row r="3" spans="1:14" ht="93.75" customHeight="1" x14ac:dyDescent="0.25">
      <c r="A3" s="102"/>
      <c r="B3" s="105"/>
      <c r="C3" s="102"/>
      <c r="D3" s="102"/>
      <c r="E3" s="102"/>
      <c r="F3" s="102"/>
      <c r="G3" s="102"/>
      <c r="H3" s="102"/>
      <c r="I3" s="102"/>
      <c r="J3" s="102"/>
      <c r="K3" s="27" t="s">
        <v>4</v>
      </c>
      <c r="L3" s="27" t="s">
        <v>5</v>
      </c>
      <c r="M3" s="27" t="s">
        <v>6</v>
      </c>
      <c r="N3" s="102"/>
    </row>
    <row r="4" spans="1:14" ht="27" customHeight="1" x14ac:dyDescent="0.25">
      <c r="A4" s="28"/>
      <c r="B4" s="60" t="s">
        <v>244</v>
      </c>
      <c r="C4" s="61"/>
      <c r="D4" s="61"/>
      <c r="E4" s="61"/>
      <c r="F4" s="61"/>
      <c r="G4" s="62"/>
      <c r="H4" s="29"/>
      <c r="I4" s="28"/>
      <c r="J4" s="28"/>
      <c r="K4" s="28">
        <f>K5+K29+K76+K91+K96+K99+K99+K104+K107+K109</f>
        <v>174</v>
      </c>
      <c r="L4" s="28">
        <f t="shared" ref="L4:M4" si="0">L5+L29+L76+L91+L96+L99+L99+L104+L107+L109</f>
        <v>10</v>
      </c>
      <c r="M4" s="28">
        <f t="shared" si="0"/>
        <v>43</v>
      </c>
      <c r="N4" s="28"/>
    </row>
    <row r="5" spans="1:14" ht="38.25" customHeight="1" x14ac:dyDescent="0.25">
      <c r="A5" s="28" t="s">
        <v>46</v>
      </c>
      <c r="B5" s="70" t="s">
        <v>45</v>
      </c>
      <c r="C5" s="71"/>
      <c r="D5" s="71"/>
      <c r="E5" s="71"/>
      <c r="F5" s="71"/>
      <c r="G5" s="72"/>
      <c r="H5" s="29"/>
      <c r="I5" s="29"/>
      <c r="J5" s="28"/>
      <c r="K5" s="28">
        <f>SUM(K6:K28)</f>
        <v>37</v>
      </c>
      <c r="L5" s="28">
        <f t="shared" ref="L5:M5" si="1">SUM(L6:L28)</f>
        <v>5</v>
      </c>
      <c r="M5" s="28">
        <f t="shared" si="1"/>
        <v>6</v>
      </c>
      <c r="N5" s="28"/>
    </row>
    <row r="6" spans="1:14" ht="87" customHeight="1" x14ac:dyDescent="0.25">
      <c r="A6" s="16">
        <v>1</v>
      </c>
      <c r="B6" s="18" t="s">
        <v>54</v>
      </c>
      <c r="C6" s="8">
        <v>47</v>
      </c>
      <c r="D6" s="8">
        <v>45</v>
      </c>
      <c r="E6" s="30" t="s">
        <v>27</v>
      </c>
      <c r="F6" s="7" t="s">
        <v>183</v>
      </c>
      <c r="G6" s="7" t="s">
        <v>55</v>
      </c>
      <c r="H6" s="15" t="s">
        <v>56</v>
      </c>
      <c r="I6" s="24" t="s">
        <v>268</v>
      </c>
      <c r="J6" s="8">
        <v>0</v>
      </c>
      <c r="K6" s="6">
        <v>1</v>
      </c>
      <c r="L6" s="6"/>
      <c r="M6" s="6"/>
      <c r="N6" s="9"/>
    </row>
    <row r="7" spans="1:14" ht="87.75" customHeight="1" x14ac:dyDescent="0.25">
      <c r="A7" s="16">
        <v>2</v>
      </c>
      <c r="B7" s="18" t="s">
        <v>182</v>
      </c>
      <c r="C7" s="8">
        <v>49</v>
      </c>
      <c r="D7" s="8">
        <v>40</v>
      </c>
      <c r="E7" s="8"/>
      <c r="F7" s="12" t="s">
        <v>183</v>
      </c>
      <c r="G7" s="7" t="s">
        <v>55</v>
      </c>
      <c r="H7" s="15" t="s">
        <v>56</v>
      </c>
      <c r="I7" s="24" t="s">
        <v>261</v>
      </c>
      <c r="J7" s="8">
        <v>0</v>
      </c>
      <c r="K7" s="6">
        <v>1</v>
      </c>
      <c r="L7" s="6"/>
      <c r="M7" s="6"/>
      <c r="N7" s="9"/>
    </row>
    <row r="8" spans="1:14" ht="99" customHeight="1" x14ac:dyDescent="0.25">
      <c r="A8" s="16">
        <v>3</v>
      </c>
      <c r="B8" s="18" t="s">
        <v>194</v>
      </c>
      <c r="C8" s="8">
        <v>49</v>
      </c>
      <c r="D8" s="8">
        <v>40</v>
      </c>
      <c r="E8" s="9" t="s">
        <v>56</v>
      </c>
      <c r="F8" s="7" t="s">
        <v>183</v>
      </c>
      <c r="G8" s="7" t="s">
        <v>55</v>
      </c>
      <c r="H8" s="15" t="s">
        <v>56</v>
      </c>
      <c r="I8" s="24" t="s">
        <v>261</v>
      </c>
      <c r="J8" s="8">
        <v>0</v>
      </c>
      <c r="K8" s="6">
        <v>1</v>
      </c>
      <c r="L8" s="6"/>
      <c r="M8" s="6"/>
      <c r="N8" s="9"/>
    </row>
    <row r="9" spans="1:14" ht="94.5" customHeight="1" x14ac:dyDescent="0.25">
      <c r="A9" s="20">
        <v>4</v>
      </c>
      <c r="B9" s="18" t="s">
        <v>227</v>
      </c>
      <c r="C9" s="8">
        <v>47</v>
      </c>
      <c r="D9" s="8">
        <v>40</v>
      </c>
      <c r="E9" s="14"/>
      <c r="F9" s="11" t="s">
        <v>183</v>
      </c>
      <c r="G9" s="7" t="s">
        <v>55</v>
      </c>
      <c r="H9" s="19" t="s">
        <v>56</v>
      </c>
      <c r="I9" s="24" t="s">
        <v>261</v>
      </c>
      <c r="J9" s="12">
        <v>0</v>
      </c>
      <c r="K9" s="13">
        <v>2</v>
      </c>
      <c r="L9" s="13"/>
      <c r="M9" s="13"/>
      <c r="N9" s="14"/>
    </row>
    <row r="10" spans="1:14" ht="31.5" x14ac:dyDescent="0.25">
      <c r="A10" s="28">
        <v>5</v>
      </c>
      <c r="B10" s="18" t="s">
        <v>22</v>
      </c>
      <c r="C10" s="8">
        <v>882</v>
      </c>
      <c r="D10" s="8">
        <v>358</v>
      </c>
      <c r="E10" s="28"/>
      <c r="F10" s="28"/>
      <c r="G10" s="28"/>
      <c r="H10" s="29"/>
      <c r="I10" s="29"/>
      <c r="J10" s="28"/>
      <c r="K10" s="12"/>
      <c r="L10" s="12"/>
      <c r="M10" s="12"/>
      <c r="N10" s="28"/>
    </row>
    <row r="11" spans="1:14" ht="252" x14ac:dyDescent="0.25">
      <c r="A11" s="8" t="s">
        <v>207</v>
      </c>
      <c r="B11" s="15" t="s">
        <v>22</v>
      </c>
      <c r="C11" s="23"/>
      <c r="D11" s="23"/>
      <c r="E11" s="9"/>
      <c r="F11" s="31" t="s">
        <v>14</v>
      </c>
      <c r="G11" s="31" t="s">
        <v>10</v>
      </c>
      <c r="H11" s="15" t="s">
        <v>11</v>
      </c>
      <c r="I11" s="24" t="s">
        <v>261</v>
      </c>
      <c r="J11" s="8">
        <v>0</v>
      </c>
      <c r="K11" s="8">
        <v>1</v>
      </c>
      <c r="L11" s="8"/>
      <c r="M11" s="8"/>
      <c r="N11" s="9"/>
    </row>
    <row r="12" spans="1:14" ht="267.75" x14ac:dyDescent="0.25">
      <c r="A12" s="8" t="s">
        <v>208</v>
      </c>
      <c r="B12" s="15" t="s">
        <v>22</v>
      </c>
      <c r="C12" s="9"/>
      <c r="D12" s="9"/>
      <c r="E12" s="9"/>
      <c r="F12" s="31" t="s">
        <v>12</v>
      </c>
      <c r="G12" s="31" t="s">
        <v>10</v>
      </c>
      <c r="H12" s="15" t="s">
        <v>13</v>
      </c>
      <c r="I12" s="24" t="s">
        <v>261</v>
      </c>
      <c r="J12" s="8">
        <v>0</v>
      </c>
      <c r="K12" s="8">
        <v>2</v>
      </c>
      <c r="L12" s="8"/>
      <c r="M12" s="8"/>
      <c r="N12" s="9"/>
    </row>
    <row r="13" spans="1:14" ht="315" x14ac:dyDescent="0.25">
      <c r="A13" s="8" t="s">
        <v>209</v>
      </c>
      <c r="B13" s="15" t="s">
        <v>22</v>
      </c>
      <c r="C13" s="9"/>
      <c r="D13" s="9"/>
      <c r="E13" s="9"/>
      <c r="F13" s="31" t="s">
        <v>15</v>
      </c>
      <c r="G13" s="31" t="s">
        <v>10</v>
      </c>
      <c r="H13" s="15" t="s">
        <v>16</v>
      </c>
      <c r="I13" s="24" t="s">
        <v>261</v>
      </c>
      <c r="J13" s="8">
        <v>0</v>
      </c>
      <c r="K13" s="8">
        <v>9</v>
      </c>
      <c r="L13" s="8"/>
      <c r="M13" s="8"/>
      <c r="N13" s="9"/>
    </row>
    <row r="14" spans="1:14" ht="236.25" x14ac:dyDescent="0.25">
      <c r="A14" s="8" t="s">
        <v>210</v>
      </c>
      <c r="B14" s="15" t="s">
        <v>22</v>
      </c>
      <c r="C14" s="9"/>
      <c r="D14" s="9"/>
      <c r="E14" s="9"/>
      <c r="F14" s="31" t="s">
        <v>24</v>
      </c>
      <c r="G14" s="31" t="s">
        <v>10</v>
      </c>
      <c r="H14" s="15" t="s">
        <v>17</v>
      </c>
      <c r="I14" s="24" t="s">
        <v>23</v>
      </c>
      <c r="J14" s="8">
        <v>0</v>
      </c>
      <c r="K14" s="8">
        <v>10</v>
      </c>
      <c r="L14" s="8"/>
      <c r="M14" s="8"/>
      <c r="N14" s="9"/>
    </row>
    <row r="15" spans="1:14" ht="315" x14ac:dyDescent="0.25">
      <c r="A15" s="9" t="s">
        <v>211</v>
      </c>
      <c r="B15" s="15" t="s">
        <v>22</v>
      </c>
      <c r="C15" s="9"/>
      <c r="D15" s="9"/>
      <c r="E15" s="9"/>
      <c r="F15" s="31" t="s">
        <v>18</v>
      </c>
      <c r="G15" s="31" t="s">
        <v>10</v>
      </c>
      <c r="H15" s="15" t="s">
        <v>19</v>
      </c>
      <c r="I15" s="24" t="s">
        <v>261</v>
      </c>
      <c r="J15" s="8">
        <v>0</v>
      </c>
      <c r="K15" s="8"/>
      <c r="L15" s="8">
        <v>5</v>
      </c>
      <c r="M15" s="8"/>
      <c r="N15" s="9"/>
    </row>
    <row r="16" spans="1:14" ht="34.5" customHeight="1" x14ac:dyDescent="0.25">
      <c r="A16" s="16">
        <v>6</v>
      </c>
      <c r="B16" s="18" t="s">
        <v>25</v>
      </c>
      <c r="C16" s="6">
        <v>408</v>
      </c>
      <c r="D16" s="6">
        <v>408</v>
      </c>
      <c r="E16" s="8"/>
      <c r="F16" s="6"/>
      <c r="G16" s="6"/>
      <c r="H16" s="15"/>
      <c r="I16" s="17"/>
      <c r="J16" s="6"/>
      <c r="K16" s="6"/>
      <c r="L16" s="6"/>
      <c r="M16" s="6"/>
      <c r="N16" s="6"/>
    </row>
    <row r="17" spans="1:39" ht="47.25" x14ac:dyDescent="0.25">
      <c r="A17" s="6" t="s">
        <v>228</v>
      </c>
      <c r="B17" s="15" t="s">
        <v>25</v>
      </c>
      <c r="C17" s="6"/>
      <c r="D17" s="6"/>
      <c r="E17" s="8" t="s">
        <v>27</v>
      </c>
      <c r="F17" s="6" t="s">
        <v>15</v>
      </c>
      <c r="G17" s="8" t="s">
        <v>28</v>
      </c>
      <c r="H17" s="15" t="s">
        <v>289</v>
      </c>
      <c r="I17" s="15" t="s">
        <v>269</v>
      </c>
      <c r="J17" s="6">
        <v>4</v>
      </c>
      <c r="K17" s="6"/>
      <c r="L17" s="6"/>
      <c r="M17" s="6">
        <v>1</v>
      </c>
      <c r="N17" s="8"/>
      <c r="O17" s="2"/>
    </row>
    <row r="18" spans="1:39" ht="47.25" x14ac:dyDescent="0.25">
      <c r="A18" s="6" t="s">
        <v>229</v>
      </c>
      <c r="B18" s="15" t="s">
        <v>25</v>
      </c>
      <c r="C18" s="6"/>
      <c r="D18" s="6"/>
      <c r="E18" s="8" t="s">
        <v>27</v>
      </c>
      <c r="F18" s="6" t="s">
        <v>15</v>
      </c>
      <c r="G18" s="8" t="s">
        <v>28</v>
      </c>
      <c r="H18" s="15" t="s">
        <v>290</v>
      </c>
      <c r="I18" s="15" t="s">
        <v>269</v>
      </c>
      <c r="J18" s="6">
        <v>4</v>
      </c>
      <c r="K18" s="6"/>
      <c r="L18" s="6"/>
      <c r="M18" s="6">
        <v>1</v>
      </c>
      <c r="N18" s="8"/>
      <c r="O18" s="3"/>
    </row>
    <row r="19" spans="1:39" ht="47.25" x14ac:dyDescent="0.25">
      <c r="A19" s="6" t="s">
        <v>230</v>
      </c>
      <c r="B19" s="15" t="s">
        <v>25</v>
      </c>
      <c r="C19" s="6"/>
      <c r="D19" s="6"/>
      <c r="E19" s="8" t="s">
        <v>27</v>
      </c>
      <c r="F19" s="6" t="s">
        <v>15</v>
      </c>
      <c r="G19" s="8" t="s">
        <v>29</v>
      </c>
      <c r="H19" s="15" t="s">
        <v>30</v>
      </c>
      <c r="I19" s="15" t="s">
        <v>269</v>
      </c>
      <c r="J19" s="6">
        <v>0</v>
      </c>
      <c r="K19" s="6"/>
      <c r="L19" s="6"/>
      <c r="M19" s="6">
        <v>1</v>
      </c>
      <c r="N19" s="8"/>
      <c r="O19" s="2"/>
      <c r="X19" s="5"/>
      <c r="Y19" s="4"/>
      <c r="Z19" s="5"/>
      <c r="AA19" s="5"/>
      <c r="AB19" s="4"/>
      <c r="AC19" s="4"/>
      <c r="AD19" s="4"/>
      <c r="AE19" s="4"/>
      <c r="AF19" s="4"/>
      <c r="AG19" s="5"/>
      <c r="AH19" s="5"/>
      <c r="AI19" s="5"/>
      <c r="AJ19" s="5"/>
      <c r="AK19" s="4"/>
      <c r="AL19" s="32"/>
      <c r="AM19" s="4"/>
    </row>
    <row r="20" spans="1:39" ht="47.25" x14ac:dyDescent="0.25">
      <c r="A20" s="6" t="s">
        <v>231</v>
      </c>
      <c r="B20" s="15" t="s">
        <v>25</v>
      </c>
      <c r="C20" s="6"/>
      <c r="D20" s="6"/>
      <c r="E20" s="8" t="s">
        <v>27</v>
      </c>
      <c r="F20" s="6" t="s">
        <v>15</v>
      </c>
      <c r="G20" s="8" t="s">
        <v>29</v>
      </c>
      <c r="H20" s="15" t="s">
        <v>291</v>
      </c>
      <c r="I20" s="15" t="s">
        <v>269</v>
      </c>
      <c r="J20" s="6">
        <v>3</v>
      </c>
      <c r="K20" s="6"/>
      <c r="L20" s="6"/>
      <c r="M20" s="6">
        <v>1</v>
      </c>
      <c r="N20" s="8"/>
      <c r="O20" s="2"/>
    </row>
    <row r="21" spans="1:39" ht="47.25" x14ac:dyDescent="0.25">
      <c r="A21" s="6" t="s">
        <v>232</v>
      </c>
      <c r="B21" s="15" t="s">
        <v>25</v>
      </c>
      <c r="C21" s="6"/>
      <c r="D21" s="6"/>
      <c r="E21" s="8" t="s">
        <v>27</v>
      </c>
      <c r="F21" s="6" t="s">
        <v>15</v>
      </c>
      <c r="G21" s="8" t="s">
        <v>31</v>
      </c>
      <c r="H21" s="15" t="s">
        <v>293</v>
      </c>
      <c r="I21" s="15" t="s">
        <v>269</v>
      </c>
      <c r="J21" s="6">
        <v>3</v>
      </c>
      <c r="K21" s="6"/>
      <c r="L21" s="6"/>
      <c r="M21" s="6">
        <v>1</v>
      </c>
      <c r="N21" s="8"/>
      <c r="O21" s="2"/>
    </row>
    <row r="22" spans="1:39" ht="56.25" customHeight="1" x14ac:dyDescent="0.25">
      <c r="A22" s="6" t="s">
        <v>233</v>
      </c>
      <c r="B22" s="15" t="s">
        <v>25</v>
      </c>
      <c r="C22" s="6"/>
      <c r="D22" s="6"/>
      <c r="E22" s="8" t="s">
        <v>27</v>
      </c>
      <c r="F22" s="6" t="s">
        <v>15</v>
      </c>
      <c r="G22" s="8" t="s">
        <v>32</v>
      </c>
      <c r="H22" s="15" t="s">
        <v>292</v>
      </c>
      <c r="I22" s="15" t="s">
        <v>269</v>
      </c>
      <c r="J22" s="6">
        <v>1</v>
      </c>
      <c r="K22" s="6"/>
      <c r="L22" s="6"/>
      <c r="M22" s="6">
        <v>1</v>
      </c>
      <c r="N22" s="8"/>
      <c r="O22" s="2"/>
    </row>
    <row r="23" spans="1:39" ht="78.75" x14ac:dyDescent="0.25">
      <c r="A23" s="16">
        <v>7</v>
      </c>
      <c r="B23" s="18" t="s">
        <v>33</v>
      </c>
      <c r="C23" s="6">
        <v>115</v>
      </c>
      <c r="D23" s="6">
        <v>114</v>
      </c>
      <c r="E23" s="30" t="s">
        <v>27</v>
      </c>
      <c r="F23" s="7" t="s">
        <v>15</v>
      </c>
      <c r="G23" s="8" t="s">
        <v>34</v>
      </c>
      <c r="H23" s="17" t="s">
        <v>35</v>
      </c>
      <c r="I23" s="24" t="s">
        <v>270</v>
      </c>
      <c r="J23" s="8">
        <v>3</v>
      </c>
      <c r="K23" s="6">
        <v>1</v>
      </c>
      <c r="L23" s="6">
        <v>0</v>
      </c>
      <c r="M23" s="6"/>
      <c r="N23" s="9"/>
    </row>
    <row r="24" spans="1:39" ht="47.25" customHeight="1" x14ac:dyDescent="0.25">
      <c r="A24" s="16">
        <v>8</v>
      </c>
      <c r="B24" s="18" t="s">
        <v>36</v>
      </c>
      <c r="C24" s="6">
        <v>160</v>
      </c>
      <c r="D24" s="6">
        <v>155</v>
      </c>
      <c r="E24" s="17" t="s">
        <v>27</v>
      </c>
      <c r="F24" s="9" t="s">
        <v>183</v>
      </c>
      <c r="G24" s="9" t="s">
        <v>37</v>
      </c>
      <c r="H24" s="15" t="s">
        <v>38</v>
      </c>
      <c r="I24" s="17" t="s">
        <v>39</v>
      </c>
      <c r="J24" s="6">
        <v>12</v>
      </c>
      <c r="K24" s="6">
        <v>2</v>
      </c>
      <c r="L24" s="30"/>
      <c r="M24" s="30"/>
      <c r="N24" s="9"/>
    </row>
    <row r="25" spans="1:39" ht="78.75" x14ac:dyDescent="0.25">
      <c r="A25" s="16">
        <v>9</v>
      </c>
      <c r="B25" s="18" t="s">
        <v>40</v>
      </c>
      <c r="C25" s="8">
        <v>50</v>
      </c>
      <c r="D25" s="8">
        <v>47</v>
      </c>
      <c r="E25" s="30" t="s">
        <v>27</v>
      </c>
      <c r="F25" s="7" t="s">
        <v>183</v>
      </c>
      <c r="G25" s="8" t="s">
        <v>34</v>
      </c>
      <c r="H25" s="17" t="s">
        <v>41</v>
      </c>
      <c r="I25" s="24" t="s">
        <v>261</v>
      </c>
      <c r="J25" s="6">
        <v>0</v>
      </c>
      <c r="K25" s="6">
        <v>3</v>
      </c>
      <c r="L25" s="30"/>
      <c r="M25" s="6"/>
      <c r="N25" s="9"/>
    </row>
    <row r="26" spans="1:39" ht="51.75" customHeight="1" x14ac:dyDescent="0.25">
      <c r="A26" s="16">
        <v>10</v>
      </c>
      <c r="B26" s="18" t="s">
        <v>42</v>
      </c>
      <c r="C26" s="8">
        <v>75</v>
      </c>
      <c r="D26" s="8">
        <v>68</v>
      </c>
      <c r="E26" s="30" t="s">
        <v>27</v>
      </c>
      <c r="F26" s="7" t="s">
        <v>183</v>
      </c>
      <c r="G26" s="8" t="s">
        <v>34</v>
      </c>
      <c r="H26" s="15" t="s">
        <v>43</v>
      </c>
      <c r="I26" s="24" t="s">
        <v>39</v>
      </c>
      <c r="J26" s="8">
        <v>0</v>
      </c>
      <c r="K26" s="6">
        <v>1</v>
      </c>
      <c r="L26" s="6"/>
      <c r="M26" s="6"/>
      <c r="N26" s="9"/>
    </row>
    <row r="27" spans="1:39" ht="81.75" customHeight="1" x14ac:dyDescent="0.25">
      <c r="A27" s="16">
        <v>11</v>
      </c>
      <c r="B27" s="18" t="s">
        <v>44</v>
      </c>
      <c r="C27" s="8">
        <v>56</v>
      </c>
      <c r="D27" s="8">
        <v>55</v>
      </c>
      <c r="E27" s="30" t="s">
        <v>27</v>
      </c>
      <c r="F27" s="7" t="s">
        <v>183</v>
      </c>
      <c r="G27" s="8" t="s">
        <v>34</v>
      </c>
      <c r="H27" s="15" t="s">
        <v>264</v>
      </c>
      <c r="I27" s="24" t="s">
        <v>39</v>
      </c>
      <c r="J27" s="8">
        <v>0</v>
      </c>
      <c r="K27" s="6">
        <v>1</v>
      </c>
      <c r="L27" s="6"/>
      <c r="M27" s="6"/>
      <c r="N27" s="9"/>
    </row>
    <row r="28" spans="1:39" ht="81.75" customHeight="1" x14ac:dyDescent="0.25">
      <c r="A28" s="16">
        <v>12</v>
      </c>
      <c r="B28" s="18" t="s">
        <v>265</v>
      </c>
      <c r="C28" s="8">
        <v>56</v>
      </c>
      <c r="D28" s="8">
        <v>53</v>
      </c>
      <c r="E28" s="30" t="s">
        <v>27</v>
      </c>
      <c r="F28" s="7" t="s">
        <v>183</v>
      </c>
      <c r="G28" s="8" t="s">
        <v>34</v>
      </c>
      <c r="H28" s="15" t="s">
        <v>266</v>
      </c>
      <c r="I28" s="24" t="s">
        <v>267</v>
      </c>
      <c r="J28" s="8">
        <v>0</v>
      </c>
      <c r="K28" s="6">
        <v>2</v>
      </c>
      <c r="L28" s="6"/>
      <c r="M28" s="6"/>
      <c r="N28" s="14"/>
    </row>
    <row r="29" spans="1:39" ht="33" customHeight="1" x14ac:dyDescent="0.25">
      <c r="A29" s="28" t="s">
        <v>26</v>
      </c>
      <c r="B29" s="18" t="s">
        <v>47</v>
      </c>
      <c r="C29" s="8"/>
      <c r="D29" s="8"/>
      <c r="E29" s="28"/>
      <c r="F29" s="28"/>
      <c r="G29" s="28"/>
      <c r="H29" s="29"/>
      <c r="I29" s="29"/>
      <c r="J29" s="28"/>
      <c r="K29" s="28">
        <f>SUM(K30:K75)</f>
        <v>103</v>
      </c>
      <c r="L29" s="28">
        <f>SUM(L30:L75)</f>
        <v>4</v>
      </c>
      <c r="M29" s="28">
        <f>SUM(M30:M75)</f>
        <v>36</v>
      </c>
      <c r="N29" s="28"/>
    </row>
    <row r="30" spans="1:39" ht="78.75" x14ac:dyDescent="0.25">
      <c r="A30" s="21">
        <v>1</v>
      </c>
      <c r="B30" s="18" t="s">
        <v>57</v>
      </c>
      <c r="C30" s="6">
        <v>47</v>
      </c>
      <c r="D30" s="6">
        <v>35</v>
      </c>
      <c r="E30" s="8"/>
      <c r="F30" s="8" t="s">
        <v>59</v>
      </c>
      <c r="G30" s="8" t="s">
        <v>55</v>
      </c>
      <c r="H30" s="15" t="s">
        <v>58</v>
      </c>
      <c r="I30" s="24" t="s">
        <v>261</v>
      </c>
      <c r="J30" s="8">
        <v>0</v>
      </c>
      <c r="K30" s="8">
        <v>1</v>
      </c>
      <c r="L30" s="8"/>
      <c r="M30" s="8"/>
      <c r="N30" s="8"/>
    </row>
    <row r="31" spans="1:39" ht="78.75" x14ac:dyDescent="0.25">
      <c r="A31" s="16">
        <v>2</v>
      </c>
      <c r="B31" s="18" t="s">
        <v>182</v>
      </c>
      <c r="C31" s="8">
        <v>49</v>
      </c>
      <c r="D31" s="8">
        <v>40</v>
      </c>
      <c r="E31" s="8"/>
      <c r="F31" s="12" t="s">
        <v>183</v>
      </c>
      <c r="G31" s="8" t="s">
        <v>55</v>
      </c>
      <c r="H31" s="15" t="s">
        <v>58</v>
      </c>
      <c r="I31" s="24" t="s">
        <v>261</v>
      </c>
      <c r="J31" s="8">
        <v>0</v>
      </c>
      <c r="K31" s="6">
        <v>1</v>
      </c>
      <c r="L31" s="6"/>
      <c r="M31" s="6"/>
      <c r="N31" s="9"/>
    </row>
    <row r="32" spans="1:39" ht="87.75" customHeight="1" x14ac:dyDescent="0.25">
      <c r="A32" s="16">
        <v>3</v>
      </c>
      <c r="B32" s="18" t="s">
        <v>227</v>
      </c>
      <c r="C32" s="8">
        <v>47</v>
      </c>
      <c r="D32" s="8">
        <v>40</v>
      </c>
      <c r="E32" s="8"/>
      <c r="F32" s="12" t="s">
        <v>183</v>
      </c>
      <c r="G32" s="8" t="s">
        <v>55</v>
      </c>
      <c r="H32" s="15" t="s">
        <v>234</v>
      </c>
      <c r="I32" s="24" t="s">
        <v>261</v>
      </c>
      <c r="J32" s="8">
        <v>0</v>
      </c>
      <c r="K32" s="6">
        <v>1</v>
      </c>
      <c r="L32" s="6"/>
      <c r="M32" s="6"/>
      <c r="N32" s="9"/>
    </row>
    <row r="33" spans="1:39" ht="87.75" customHeight="1" x14ac:dyDescent="0.25">
      <c r="A33" s="16">
        <v>4</v>
      </c>
      <c r="B33" s="18" t="s">
        <v>194</v>
      </c>
      <c r="C33" s="8">
        <v>49</v>
      </c>
      <c r="D33" s="8">
        <v>40</v>
      </c>
      <c r="E33" s="9" t="s">
        <v>192</v>
      </c>
      <c r="F33" s="7" t="s">
        <v>83</v>
      </c>
      <c r="G33" s="7" t="s">
        <v>193</v>
      </c>
      <c r="H33" s="15" t="s">
        <v>58</v>
      </c>
      <c r="I33" s="24" t="s">
        <v>261</v>
      </c>
      <c r="J33" s="8">
        <v>0</v>
      </c>
      <c r="K33" s="6">
        <v>1</v>
      </c>
      <c r="L33" s="6"/>
      <c r="M33" s="6"/>
      <c r="N33" s="9"/>
    </row>
    <row r="34" spans="1:39" ht="371.25" customHeight="1" x14ac:dyDescent="0.25">
      <c r="A34" s="34">
        <v>5</v>
      </c>
      <c r="B34" s="18" t="s">
        <v>86</v>
      </c>
      <c r="C34" s="35">
        <v>2545</v>
      </c>
      <c r="D34" s="35">
        <v>1738</v>
      </c>
      <c r="E34" s="35" t="s">
        <v>87</v>
      </c>
      <c r="F34" s="35" t="s">
        <v>88</v>
      </c>
      <c r="G34" s="35" t="s">
        <v>89</v>
      </c>
      <c r="H34" s="36" t="s">
        <v>243</v>
      </c>
      <c r="I34" s="36" t="s">
        <v>90</v>
      </c>
      <c r="J34" s="35">
        <v>93</v>
      </c>
      <c r="K34" s="35"/>
      <c r="L34" s="35">
        <v>2</v>
      </c>
      <c r="M34" s="35">
        <v>14</v>
      </c>
      <c r="N34" s="35"/>
    </row>
    <row r="35" spans="1:39" ht="50.25" customHeight="1" x14ac:dyDescent="0.25">
      <c r="A35" s="80">
        <v>6</v>
      </c>
      <c r="B35" s="106" t="s">
        <v>256</v>
      </c>
      <c r="C35" s="85">
        <v>1376</v>
      </c>
      <c r="D35" s="85">
        <v>1098</v>
      </c>
      <c r="E35" s="80"/>
      <c r="F35" s="35" t="s">
        <v>91</v>
      </c>
      <c r="G35" s="80" t="s">
        <v>257</v>
      </c>
      <c r="H35" s="79" t="s">
        <v>258</v>
      </c>
      <c r="I35" s="79" t="s">
        <v>259</v>
      </c>
      <c r="J35" s="35">
        <v>1</v>
      </c>
      <c r="K35" s="35">
        <v>2</v>
      </c>
      <c r="L35" s="35"/>
      <c r="M35" s="35"/>
      <c r="N35" s="80"/>
    </row>
    <row r="36" spans="1:39" ht="56.25" customHeight="1" x14ac:dyDescent="0.25">
      <c r="A36" s="80"/>
      <c r="B36" s="107"/>
      <c r="C36" s="94"/>
      <c r="D36" s="94"/>
      <c r="E36" s="80"/>
      <c r="F36" s="35" t="s">
        <v>93</v>
      </c>
      <c r="G36" s="80"/>
      <c r="H36" s="79"/>
      <c r="I36" s="79"/>
      <c r="J36" s="35">
        <v>0</v>
      </c>
      <c r="K36" s="35">
        <v>4</v>
      </c>
      <c r="L36" s="35"/>
      <c r="M36" s="35"/>
      <c r="N36" s="80"/>
      <c r="O36" s="2"/>
    </row>
    <row r="37" spans="1:39" ht="78.75" x14ac:dyDescent="0.25">
      <c r="A37" s="83">
        <v>7</v>
      </c>
      <c r="B37" s="84" t="s">
        <v>94</v>
      </c>
      <c r="C37" s="85">
        <v>745</v>
      </c>
      <c r="D37" s="85">
        <v>425</v>
      </c>
      <c r="E37" s="80" t="s">
        <v>87</v>
      </c>
      <c r="F37" s="8" t="s">
        <v>88</v>
      </c>
      <c r="G37" s="8" t="s">
        <v>280</v>
      </c>
      <c r="H37" s="17" t="s">
        <v>95</v>
      </c>
      <c r="I37" s="15" t="s">
        <v>96</v>
      </c>
      <c r="J37" s="8">
        <v>21</v>
      </c>
      <c r="K37" s="6"/>
      <c r="L37" s="6"/>
      <c r="M37" s="6">
        <v>2</v>
      </c>
      <c r="N37" s="8"/>
      <c r="O37" s="3"/>
    </row>
    <row r="38" spans="1:39" ht="71.25" customHeight="1" x14ac:dyDescent="0.25">
      <c r="A38" s="83"/>
      <c r="B38" s="84"/>
      <c r="C38" s="94"/>
      <c r="D38" s="94"/>
      <c r="E38" s="80"/>
      <c r="F38" s="8" t="s">
        <v>277</v>
      </c>
      <c r="G38" s="8" t="s">
        <v>279</v>
      </c>
      <c r="H38" s="15" t="s">
        <v>97</v>
      </c>
      <c r="I38" s="15" t="s">
        <v>96</v>
      </c>
      <c r="J38" s="6">
        <v>0</v>
      </c>
      <c r="K38" s="6">
        <v>1</v>
      </c>
      <c r="L38" s="6"/>
      <c r="M38" s="6"/>
      <c r="N38" s="8"/>
      <c r="O38" s="2"/>
      <c r="X38" s="5"/>
      <c r="Y38" s="4"/>
      <c r="Z38" s="5"/>
      <c r="AA38" s="5"/>
      <c r="AB38" s="4"/>
      <c r="AC38" s="4"/>
      <c r="AD38" s="4"/>
      <c r="AE38" s="4"/>
      <c r="AF38" s="4"/>
      <c r="AG38" s="5"/>
      <c r="AH38" s="5"/>
      <c r="AI38" s="5"/>
      <c r="AJ38" s="5"/>
      <c r="AK38" s="4"/>
      <c r="AL38" s="32"/>
      <c r="AM38" s="4"/>
    </row>
    <row r="39" spans="1:39" ht="102" customHeight="1" x14ac:dyDescent="0.25">
      <c r="A39" s="34">
        <v>8</v>
      </c>
      <c r="B39" s="18" t="s">
        <v>98</v>
      </c>
      <c r="C39" s="66">
        <v>456</v>
      </c>
      <c r="D39" s="66">
        <v>394</v>
      </c>
      <c r="E39" s="35" t="s">
        <v>87</v>
      </c>
      <c r="F39" s="35" t="s">
        <v>277</v>
      </c>
      <c r="G39" s="35" t="s">
        <v>99</v>
      </c>
      <c r="H39" s="36" t="s">
        <v>287</v>
      </c>
      <c r="I39" s="37" t="s">
        <v>271</v>
      </c>
      <c r="J39" s="35">
        <v>0</v>
      </c>
      <c r="K39" s="35">
        <v>6</v>
      </c>
      <c r="L39" s="35">
        <v>2</v>
      </c>
      <c r="M39" s="35"/>
      <c r="N39" s="35"/>
      <c r="O39" s="2"/>
    </row>
    <row r="40" spans="1:39" ht="47.25" x14ac:dyDescent="0.25">
      <c r="A40" s="38">
        <v>9</v>
      </c>
      <c r="B40" s="39" t="s">
        <v>100</v>
      </c>
      <c r="C40" s="40">
        <v>254</v>
      </c>
      <c r="D40" s="40">
        <v>212</v>
      </c>
      <c r="E40" s="40" t="s">
        <v>87</v>
      </c>
      <c r="F40" s="40" t="s">
        <v>88</v>
      </c>
      <c r="G40" s="40" t="s">
        <v>101</v>
      </c>
      <c r="H40" s="41" t="s">
        <v>102</v>
      </c>
      <c r="I40" s="41" t="s">
        <v>103</v>
      </c>
      <c r="J40" s="40">
        <v>8</v>
      </c>
      <c r="K40" s="40"/>
      <c r="L40" s="40"/>
      <c r="M40" s="40">
        <v>1</v>
      </c>
      <c r="N40" s="40"/>
      <c r="O40" s="2"/>
    </row>
    <row r="41" spans="1:39" ht="94.5" customHeight="1" x14ac:dyDescent="0.25">
      <c r="A41" s="83">
        <v>10</v>
      </c>
      <c r="B41" s="84" t="s">
        <v>104</v>
      </c>
      <c r="C41" s="85">
        <v>457</v>
      </c>
      <c r="D41" s="85">
        <v>288</v>
      </c>
      <c r="E41" s="80" t="s">
        <v>87</v>
      </c>
      <c r="F41" s="35" t="s">
        <v>88</v>
      </c>
      <c r="G41" s="35" t="s">
        <v>105</v>
      </c>
      <c r="H41" s="36" t="s">
        <v>106</v>
      </c>
      <c r="I41" s="37" t="s">
        <v>261</v>
      </c>
      <c r="J41" s="35">
        <v>6</v>
      </c>
      <c r="K41" s="35">
        <v>1</v>
      </c>
      <c r="L41" s="35"/>
      <c r="M41" s="35">
        <v>2</v>
      </c>
      <c r="N41" s="80"/>
      <c r="O41" s="2"/>
    </row>
    <row r="42" spans="1:39" ht="53.25" customHeight="1" x14ac:dyDescent="0.25">
      <c r="A42" s="83"/>
      <c r="B42" s="84"/>
      <c r="C42" s="94"/>
      <c r="D42" s="94"/>
      <c r="E42" s="80"/>
      <c r="F42" s="35" t="s">
        <v>91</v>
      </c>
      <c r="G42" s="35" t="s">
        <v>105</v>
      </c>
      <c r="H42" s="36" t="s">
        <v>107</v>
      </c>
      <c r="I42" s="36" t="s">
        <v>108</v>
      </c>
      <c r="J42" s="35">
        <v>0</v>
      </c>
      <c r="K42" s="35">
        <v>1</v>
      </c>
      <c r="L42" s="35"/>
      <c r="M42" s="35"/>
      <c r="N42" s="80"/>
    </row>
    <row r="43" spans="1:39" ht="228" customHeight="1" x14ac:dyDescent="0.25">
      <c r="A43" s="83">
        <v>11</v>
      </c>
      <c r="B43" s="84" t="s">
        <v>109</v>
      </c>
      <c r="C43" s="85">
        <v>728</v>
      </c>
      <c r="D43" s="85">
        <v>616</v>
      </c>
      <c r="E43" s="80" t="s">
        <v>87</v>
      </c>
      <c r="F43" s="35" t="s">
        <v>88</v>
      </c>
      <c r="G43" s="35" t="s">
        <v>110</v>
      </c>
      <c r="H43" s="36" t="s">
        <v>111</v>
      </c>
      <c r="I43" s="79" t="s">
        <v>112</v>
      </c>
      <c r="J43" s="35">
        <v>1</v>
      </c>
      <c r="K43" s="35">
        <v>11</v>
      </c>
      <c r="L43" s="35"/>
      <c r="M43" s="35"/>
      <c r="N43" s="35"/>
    </row>
    <row r="44" spans="1:39" ht="47.25" x14ac:dyDescent="0.25">
      <c r="A44" s="83"/>
      <c r="B44" s="84"/>
      <c r="C44" s="94"/>
      <c r="D44" s="94"/>
      <c r="E44" s="80"/>
      <c r="F44" s="35" t="s">
        <v>278</v>
      </c>
      <c r="G44" s="35" t="s">
        <v>113</v>
      </c>
      <c r="H44" s="36" t="s">
        <v>114</v>
      </c>
      <c r="I44" s="79"/>
      <c r="J44" s="35">
        <v>0</v>
      </c>
      <c r="K44" s="35">
        <v>1</v>
      </c>
      <c r="L44" s="35"/>
      <c r="M44" s="35"/>
      <c r="N44" s="35"/>
    </row>
    <row r="45" spans="1:39" ht="47.25" x14ac:dyDescent="0.25">
      <c r="A45" s="83">
        <v>12</v>
      </c>
      <c r="B45" s="84" t="s">
        <v>115</v>
      </c>
      <c r="C45" s="85">
        <v>168</v>
      </c>
      <c r="D45" s="85">
        <v>87</v>
      </c>
      <c r="E45" s="80"/>
      <c r="F45" s="35" t="s">
        <v>242</v>
      </c>
      <c r="G45" s="80" t="s">
        <v>115</v>
      </c>
      <c r="H45" s="36" t="s">
        <v>281</v>
      </c>
      <c r="I45" s="95" t="s">
        <v>261</v>
      </c>
      <c r="J45" s="35">
        <v>8</v>
      </c>
      <c r="K45" s="35"/>
      <c r="L45" s="35"/>
      <c r="M45" s="35">
        <v>2</v>
      </c>
      <c r="N45" s="35"/>
    </row>
    <row r="46" spans="1:39" ht="31.5" x14ac:dyDescent="0.25">
      <c r="A46" s="83"/>
      <c r="B46" s="84"/>
      <c r="C46" s="94"/>
      <c r="D46" s="94"/>
      <c r="E46" s="80"/>
      <c r="F46" s="35" t="s">
        <v>245</v>
      </c>
      <c r="G46" s="80"/>
      <c r="H46" s="36" t="s">
        <v>281</v>
      </c>
      <c r="I46" s="96"/>
      <c r="J46" s="35">
        <v>8</v>
      </c>
      <c r="K46" s="35">
        <v>3</v>
      </c>
      <c r="L46" s="35"/>
      <c r="M46" s="35"/>
      <c r="N46" s="35"/>
    </row>
    <row r="47" spans="1:39" ht="78.75" x14ac:dyDescent="0.25">
      <c r="A47" s="34">
        <v>13</v>
      </c>
      <c r="B47" s="18" t="s">
        <v>116</v>
      </c>
      <c r="C47" s="66">
        <v>329</v>
      </c>
      <c r="D47" s="66">
        <v>236</v>
      </c>
      <c r="E47" s="63"/>
      <c r="F47" s="35" t="s">
        <v>88</v>
      </c>
      <c r="G47" s="35" t="s">
        <v>116</v>
      </c>
      <c r="H47" s="36" t="s">
        <v>114</v>
      </c>
      <c r="I47" s="37" t="s">
        <v>261</v>
      </c>
      <c r="J47" s="35">
        <v>0</v>
      </c>
      <c r="K47" s="35"/>
      <c r="L47" s="35"/>
      <c r="M47" s="35">
        <v>4</v>
      </c>
      <c r="N47" s="35"/>
    </row>
    <row r="48" spans="1:39" ht="47.25" x14ac:dyDescent="0.25">
      <c r="A48" s="90">
        <v>14</v>
      </c>
      <c r="B48" s="84" t="s">
        <v>117</v>
      </c>
      <c r="C48" s="85">
        <v>300</v>
      </c>
      <c r="D48" s="85">
        <v>177</v>
      </c>
      <c r="E48" s="80" t="s">
        <v>87</v>
      </c>
      <c r="F48" s="35" t="s">
        <v>92</v>
      </c>
      <c r="G48" s="80" t="s">
        <v>118</v>
      </c>
      <c r="H48" s="36" t="s">
        <v>114</v>
      </c>
      <c r="I48" s="79" t="s">
        <v>119</v>
      </c>
      <c r="J48" s="35">
        <v>0</v>
      </c>
      <c r="K48" s="35">
        <v>1</v>
      </c>
      <c r="L48" s="35"/>
      <c r="M48" s="35">
        <v>1</v>
      </c>
      <c r="N48" s="80"/>
    </row>
    <row r="49" spans="1:14" ht="31.5" x14ac:dyDescent="0.25">
      <c r="A49" s="91"/>
      <c r="B49" s="84"/>
      <c r="C49" s="93"/>
      <c r="D49" s="93"/>
      <c r="E49" s="80"/>
      <c r="F49" s="35" t="s">
        <v>245</v>
      </c>
      <c r="G49" s="80"/>
      <c r="H49" s="36" t="s">
        <v>246</v>
      </c>
      <c r="I49" s="79"/>
      <c r="J49" s="35">
        <v>16</v>
      </c>
      <c r="K49" s="35">
        <v>3</v>
      </c>
      <c r="L49" s="35"/>
      <c r="M49" s="35"/>
      <c r="N49" s="80"/>
    </row>
    <row r="50" spans="1:14" ht="47.25" x14ac:dyDescent="0.25">
      <c r="A50" s="92"/>
      <c r="B50" s="84"/>
      <c r="C50" s="94"/>
      <c r="D50" s="94"/>
      <c r="E50" s="80"/>
      <c r="F50" s="35" t="s">
        <v>120</v>
      </c>
      <c r="G50" s="80"/>
      <c r="H50" s="36" t="s">
        <v>247</v>
      </c>
      <c r="I50" s="79"/>
      <c r="J50" s="35">
        <v>0</v>
      </c>
      <c r="K50" s="35">
        <v>4</v>
      </c>
      <c r="L50" s="35"/>
      <c r="M50" s="35"/>
      <c r="N50" s="80"/>
    </row>
    <row r="51" spans="1:14" ht="94.5" x14ac:dyDescent="0.25">
      <c r="A51" s="34">
        <v>15</v>
      </c>
      <c r="B51" s="42" t="s">
        <v>121</v>
      </c>
      <c r="C51" s="35">
        <v>298</v>
      </c>
      <c r="D51" s="35">
        <v>186</v>
      </c>
      <c r="E51" s="63"/>
      <c r="F51" s="35" t="s">
        <v>88</v>
      </c>
      <c r="G51" s="35" t="s">
        <v>122</v>
      </c>
      <c r="H51" s="36" t="s">
        <v>123</v>
      </c>
      <c r="I51" s="36" t="s">
        <v>119</v>
      </c>
      <c r="J51" s="35">
        <v>2</v>
      </c>
      <c r="K51" s="35"/>
      <c r="L51" s="35"/>
      <c r="M51" s="35">
        <v>1</v>
      </c>
      <c r="N51" s="35"/>
    </row>
    <row r="52" spans="1:14" ht="75" customHeight="1" x14ac:dyDescent="0.25">
      <c r="A52" s="83">
        <v>16</v>
      </c>
      <c r="B52" s="84" t="s">
        <v>124</v>
      </c>
      <c r="C52" s="80">
        <v>286</v>
      </c>
      <c r="D52" s="80">
        <v>204</v>
      </c>
      <c r="E52" s="80" t="s">
        <v>87</v>
      </c>
      <c r="F52" s="35" t="s">
        <v>88</v>
      </c>
      <c r="G52" s="80" t="s">
        <v>125</v>
      </c>
      <c r="H52" s="36" t="s">
        <v>126</v>
      </c>
      <c r="I52" s="89" t="s">
        <v>119</v>
      </c>
      <c r="J52" s="35">
        <v>2</v>
      </c>
      <c r="K52" s="35"/>
      <c r="L52" s="35"/>
      <c r="M52" s="35">
        <v>1</v>
      </c>
      <c r="N52" s="35"/>
    </row>
    <row r="53" spans="1:14" ht="236.25" customHeight="1" x14ac:dyDescent="0.25">
      <c r="A53" s="83"/>
      <c r="B53" s="84"/>
      <c r="C53" s="80"/>
      <c r="D53" s="80"/>
      <c r="E53" s="80"/>
      <c r="F53" s="35" t="s">
        <v>93</v>
      </c>
      <c r="G53" s="80"/>
      <c r="H53" s="36" t="s">
        <v>282</v>
      </c>
      <c r="I53" s="89"/>
      <c r="J53" s="35">
        <v>3</v>
      </c>
      <c r="K53" s="35">
        <v>3</v>
      </c>
      <c r="L53" s="35"/>
      <c r="M53" s="35"/>
      <c r="N53" s="35"/>
    </row>
    <row r="54" spans="1:14" ht="88.5" customHeight="1" x14ac:dyDescent="0.25">
      <c r="A54" s="83">
        <v>17</v>
      </c>
      <c r="B54" s="84" t="s">
        <v>127</v>
      </c>
      <c r="C54" s="85">
        <v>108</v>
      </c>
      <c r="D54" s="85">
        <v>83</v>
      </c>
      <c r="E54" s="35" t="s">
        <v>87</v>
      </c>
      <c r="F54" s="35" t="s">
        <v>277</v>
      </c>
      <c r="G54" s="35" t="s">
        <v>128</v>
      </c>
      <c r="H54" s="36" t="s">
        <v>283</v>
      </c>
      <c r="I54" s="79" t="s">
        <v>119</v>
      </c>
      <c r="J54" s="35">
        <v>0</v>
      </c>
      <c r="K54" s="35">
        <v>4</v>
      </c>
      <c r="L54" s="35"/>
      <c r="M54" s="35"/>
      <c r="N54" s="80"/>
    </row>
    <row r="55" spans="1:14" ht="54.75" customHeight="1" x14ac:dyDescent="0.25">
      <c r="A55" s="83"/>
      <c r="B55" s="84"/>
      <c r="C55" s="94"/>
      <c r="D55" s="94"/>
      <c r="E55" s="63"/>
      <c r="F55" s="35" t="s">
        <v>93</v>
      </c>
      <c r="G55" s="35" t="s">
        <v>129</v>
      </c>
      <c r="H55" s="36" t="s">
        <v>130</v>
      </c>
      <c r="I55" s="79"/>
      <c r="J55" s="35">
        <v>0</v>
      </c>
      <c r="K55" s="35">
        <v>2</v>
      </c>
      <c r="L55" s="35"/>
      <c r="M55" s="35"/>
      <c r="N55" s="80"/>
    </row>
    <row r="56" spans="1:14" ht="129.75" customHeight="1" x14ac:dyDescent="0.25">
      <c r="A56" s="34">
        <v>18</v>
      </c>
      <c r="B56" s="18" t="s">
        <v>131</v>
      </c>
      <c r="C56" s="66">
        <v>79</v>
      </c>
      <c r="D56" s="35">
        <v>44</v>
      </c>
      <c r="E56" s="35" t="s">
        <v>87</v>
      </c>
      <c r="F56" s="35" t="s">
        <v>245</v>
      </c>
      <c r="G56" s="43" t="s">
        <v>132</v>
      </c>
      <c r="H56" s="44" t="s">
        <v>248</v>
      </c>
      <c r="I56" s="44" t="s">
        <v>133</v>
      </c>
      <c r="J56" s="43">
        <v>12</v>
      </c>
      <c r="K56" s="43">
        <v>1</v>
      </c>
      <c r="L56" s="35"/>
      <c r="M56" s="35"/>
      <c r="N56" s="35"/>
    </row>
    <row r="57" spans="1:14" ht="126.75" customHeight="1" x14ac:dyDescent="0.25">
      <c r="A57" s="34">
        <v>19</v>
      </c>
      <c r="B57" s="18" t="s">
        <v>134</v>
      </c>
      <c r="C57" s="35">
        <v>363</v>
      </c>
      <c r="D57" s="35">
        <v>241</v>
      </c>
      <c r="E57" s="64"/>
      <c r="F57" s="35" t="s">
        <v>135</v>
      </c>
      <c r="G57" s="43" t="s">
        <v>136</v>
      </c>
      <c r="H57" s="44" t="s">
        <v>137</v>
      </c>
      <c r="I57" s="44" t="s">
        <v>133</v>
      </c>
      <c r="J57" s="43">
        <v>10</v>
      </c>
      <c r="K57" s="43">
        <v>1</v>
      </c>
      <c r="L57" s="35"/>
      <c r="M57" s="35"/>
      <c r="N57" s="43"/>
    </row>
    <row r="58" spans="1:14" ht="132.75" customHeight="1" x14ac:dyDescent="0.25">
      <c r="A58" s="34">
        <v>20</v>
      </c>
      <c r="B58" s="18" t="s">
        <v>138</v>
      </c>
      <c r="C58" s="66">
        <v>149</v>
      </c>
      <c r="D58" s="66">
        <v>81</v>
      </c>
      <c r="E58" s="35" t="s">
        <v>87</v>
      </c>
      <c r="F58" s="35" t="s">
        <v>277</v>
      </c>
      <c r="G58" s="35" t="s">
        <v>139</v>
      </c>
      <c r="H58" s="36" t="s">
        <v>140</v>
      </c>
      <c r="I58" s="36" t="s">
        <v>141</v>
      </c>
      <c r="J58" s="35">
        <v>0</v>
      </c>
      <c r="K58" s="35">
        <v>2</v>
      </c>
      <c r="L58" s="35">
        <v>0</v>
      </c>
      <c r="M58" s="35"/>
      <c r="N58" s="35"/>
    </row>
    <row r="59" spans="1:14" ht="50.25" customHeight="1" x14ac:dyDescent="0.25">
      <c r="A59" s="34">
        <v>21</v>
      </c>
      <c r="B59" s="18" t="s">
        <v>142</v>
      </c>
      <c r="C59" s="66">
        <v>143</v>
      </c>
      <c r="D59" s="66">
        <v>128</v>
      </c>
      <c r="E59" s="45" t="s">
        <v>87</v>
      </c>
      <c r="F59" s="35" t="s">
        <v>92</v>
      </c>
      <c r="G59" s="35" t="s">
        <v>143</v>
      </c>
      <c r="H59" s="36" t="s">
        <v>284</v>
      </c>
      <c r="I59" s="36" t="s">
        <v>103</v>
      </c>
      <c r="J59" s="35">
        <v>0</v>
      </c>
      <c r="K59" s="35"/>
      <c r="L59" s="35"/>
      <c r="M59" s="35">
        <v>2</v>
      </c>
      <c r="N59" s="35"/>
    </row>
    <row r="60" spans="1:14" ht="71.25" customHeight="1" x14ac:dyDescent="0.25">
      <c r="A60" s="88">
        <v>22</v>
      </c>
      <c r="B60" s="84" t="s">
        <v>144</v>
      </c>
      <c r="C60" s="85">
        <v>637</v>
      </c>
      <c r="D60" s="80">
        <v>462</v>
      </c>
      <c r="E60" s="80" t="s">
        <v>87</v>
      </c>
      <c r="F60" s="35" t="s">
        <v>92</v>
      </c>
      <c r="G60" s="45" t="s">
        <v>145</v>
      </c>
      <c r="H60" s="58" t="s">
        <v>146</v>
      </c>
      <c r="I60" s="36" t="s">
        <v>119</v>
      </c>
      <c r="J60" s="46">
        <v>8</v>
      </c>
      <c r="K60" s="46"/>
      <c r="L60" s="46"/>
      <c r="M60" s="46">
        <v>6</v>
      </c>
      <c r="N60" s="80"/>
    </row>
    <row r="61" spans="1:14" ht="44.25" customHeight="1" x14ac:dyDescent="0.25">
      <c r="A61" s="88"/>
      <c r="B61" s="84"/>
      <c r="C61" s="86"/>
      <c r="D61" s="80"/>
      <c r="E61" s="80"/>
      <c r="F61" s="35" t="s">
        <v>245</v>
      </c>
      <c r="G61" s="45" t="s">
        <v>147</v>
      </c>
      <c r="H61" s="36" t="s">
        <v>249</v>
      </c>
      <c r="I61" s="36" t="s">
        <v>119</v>
      </c>
      <c r="J61" s="46">
        <v>52</v>
      </c>
      <c r="K61" s="46">
        <v>1</v>
      </c>
      <c r="L61" s="46"/>
      <c r="M61" s="46"/>
      <c r="N61" s="80"/>
    </row>
    <row r="62" spans="1:14" ht="94.5" x14ac:dyDescent="0.25">
      <c r="A62" s="83">
        <v>23</v>
      </c>
      <c r="B62" s="84" t="s">
        <v>148</v>
      </c>
      <c r="C62" s="80">
        <v>295</v>
      </c>
      <c r="D62" s="80">
        <v>272</v>
      </c>
      <c r="E62" s="80" t="s">
        <v>149</v>
      </c>
      <c r="F62" s="35" t="s">
        <v>250</v>
      </c>
      <c r="G62" s="35" t="s">
        <v>150</v>
      </c>
      <c r="H62" s="36" t="s">
        <v>151</v>
      </c>
      <c r="I62" s="36" t="s">
        <v>119</v>
      </c>
      <c r="J62" s="35">
        <v>1</v>
      </c>
      <c r="K62" s="35">
        <v>3</v>
      </c>
      <c r="L62" s="35"/>
      <c r="M62" s="35"/>
      <c r="N62" s="43"/>
    </row>
    <row r="63" spans="1:14" ht="60.75" customHeight="1" x14ac:dyDescent="0.25">
      <c r="A63" s="83"/>
      <c r="B63" s="84"/>
      <c r="C63" s="80"/>
      <c r="D63" s="80"/>
      <c r="E63" s="80"/>
      <c r="F63" s="35" t="s">
        <v>120</v>
      </c>
      <c r="G63" s="35" t="s">
        <v>152</v>
      </c>
      <c r="H63" s="36" t="s">
        <v>153</v>
      </c>
      <c r="I63" s="36" t="s">
        <v>119</v>
      </c>
      <c r="J63" s="35">
        <v>18</v>
      </c>
      <c r="K63" s="35">
        <v>2</v>
      </c>
      <c r="L63" s="35"/>
      <c r="M63" s="35"/>
      <c r="N63" s="43"/>
    </row>
    <row r="64" spans="1:14" ht="47.25" x14ac:dyDescent="0.25">
      <c r="A64" s="47">
        <v>24</v>
      </c>
      <c r="B64" s="65" t="s">
        <v>154</v>
      </c>
      <c r="C64" s="48">
        <v>310</v>
      </c>
      <c r="D64" s="48">
        <v>264</v>
      </c>
      <c r="E64" s="48"/>
      <c r="F64" s="35" t="s">
        <v>278</v>
      </c>
      <c r="G64" s="35" t="s">
        <v>155</v>
      </c>
      <c r="H64" s="36" t="s">
        <v>285</v>
      </c>
      <c r="I64" s="36" t="s">
        <v>119</v>
      </c>
      <c r="J64" s="35">
        <v>0</v>
      </c>
      <c r="K64" s="35">
        <v>1</v>
      </c>
      <c r="L64" s="35"/>
      <c r="M64" s="35"/>
      <c r="N64" s="43"/>
    </row>
    <row r="65" spans="1:15" ht="85.5" customHeight="1" x14ac:dyDescent="0.25">
      <c r="A65" s="34">
        <v>25</v>
      </c>
      <c r="B65" s="18" t="s">
        <v>156</v>
      </c>
      <c r="C65" s="66">
        <v>289</v>
      </c>
      <c r="D65" s="66">
        <v>203</v>
      </c>
      <c r="E65" s="63"/>
      <c r="F65" s="35" t="s">
        <v>278</v>
      </c>
      <c r="G65" s="35" t="s">
        <v>157</v>
      </c>
      <c r="H65" s="36" t="s">
        <v>158</v>
      </c>
      <c r="I65" s="36" t="s">
        <v>119</v>
      </c>
      <c r="J65" s="35">
        <v>1</v>
      </c>
      <c r="K65" s="35">
        <v>3</v>
      </c>
      <c r="L65" s="35"/>
      <c r="M65" s="35"/>
      <c r="N65" s="43"/>
    </row>
    <row r="66" spans="1:15" ht="90.75" customHeight="1" x14ac:dyDescent="0.25">
      <c r="A66" s="83">
        <v>26</v>
      </c>
      <c r="B66" s="84" t="s">
        <v>159</v>
      </c>
      <c r="C66" s="85">
        <v>436</v>
      </c>
      <c r="D66" s="85">
        <v>348</v>
      </c>
      <c r="E66" s="80" t="s">
        <v>87</v>
      </c>
      <c r="F66" s="35" t="s">
        <v>245</v>
      </c>
      <c r="G66" s="35" t="s">
        <v>160</v>
      </c>
      <c r="H66" s="36" t="s">
        <v>161</v>
      </c>
      <c r="I66" s="44" t="s">
        <v>119</v>
      </c>
      <c r="J66" s="35">
        <v>4</v>
      </c>
      <c r="K66" s="35">
        <v>4</v>
      </c>
      <c r="L66" s="35"/>
      <c r="M66" s="35"/>
      <c r="N66" s="87"/>
    </row>
    <row r="67" spans="1:15" ht="87.75" customHeight="1" x14ac:dyDescent="0.25">
      <c r="A67" s="83"/>
      <c r="B67" s="84"/>
      <c r="C67" s="86"/>
      <c r="D67" s="86"/>
      <c r="E67" s="80"/>
      <c r="F67" s="35" t="s">
        <v>93</v>
      </c>
      <c r="G67" s="35" t="s">
        <v>162</v>
      </c>
      <c r="H67" s="36" t="s">
        <v>137</v>
      </c>
      <c r="I67" s="44" t="s">
        <v>119</v>
      </c>
      <c r="J67" s="35">
        <v>2</v>
      </c>
      <c r="K67" s="35">
        <v>2</v>
      </c>
      <c r="L67" s="35"/>
      <c r="M67" s="35"/>
      <c r="N67" s="87"/>
    </row>
    <row r="68" spans="1:15" ht="52.5" customHeight="1" x14ac:dyDescent="0.25">
      <c r="A68" s="34">
        <v>27</v>
      </c>
      <c r="B68" s="67" t="s">
        <v>163</v>
      </c>
      <c r="C68" s="66">
        <v>289</v>
      </c>
      <c r="D68" s="66">
        <v>219</v>
      </c>
      <c r="E68" s="43"/>
      <c r="F68" s="43" t="s">
        <v>93</v>
      </c>
      <c r="G68" s="43" t="s">
        <v>164</v>
      </c>
      <c r="H68" s="36" t="s">
        <v>137</v>
      </c>
      <c r="I68" s="44" t="s">
        <v>119</v>
      </c>
      <c r="J68" s="43">
        <v>0</v>
      </c>
      <c r="K68" s="43">
        <v>6</v>
      </c>
      <c r="L68" s="43"/>
      <c r="M68" s="43"/>
      <c r="N68" s="68"/>
    </row>
    <row r="69" spans="1:15" ht="54.75" customHeight="1" x14ac:dyDescent="0.25">
      <c r="A69" s="83">
        <v>28</v>
      </c>
      <c r="B69" s="84" t="s">
        <v>165</v>
      </c>
      <c r="C69" s="85">
        <v>341</v>
      </c>
      <c r="D69" s="85">
        <v>268</v>
      </c>
      <c r="E69" s="80" t="s">
        <v>87</v>
      </c>
      <c r="F69" s="35" t="s">
        <v>277</v>
      </c>
      <c r="G69" s="43" t="s">
        <v>164</v>
      </c>
      <c r="H69" s="81" t="s">
        <v>166</v>
      </c>
      <c r="I69" s="49" t="s">
        <v>119</v>
      </c>
      <c r="J69" s="35">
        <v>0</v>
      </c>
      <c r="K69" s="35">
        <v>2</v>
      </c>
      <c r="L69" s="35"/>
      <c r="M69" s="35"/>
      <c r="N69" s="78"/>
    </row>
    <row r="70" spans="1:15" ht="52.5" customHeight="1" x14ac:dyDescent="0.25">
      <c r="A70" s="83"/>
      <c r="B70" s="84"/>
      <c r="C70" s="86"/>
      <c r="D70" s="86"/>
      <c r="E70" s="80"/>
      <c r="F70" s="35" t="s">
        <v>93</v>
      </c>
      <c r="G70" s="43" t="s">
        <v>164</v>
      </c>
      <c r="H70" s="82"/>
      <c r="I70" s="49" t="s">
        <v>119</v>
      </c>
      <c r="J70" s="35">
        <v>0</v>
      </c>
      <c r="K70" s="35">
        <v>2</v>
      </c>
      <c r="L70" s="35"/>
      <c r="M70" s="35"/>
      <c r="N70" s="78"/>
    </row>
    <row r="71" spans="1:15" ht="47.25" x14ac:dyDescent="0.25">
      <c r="A71" s="34">
        <v>29</v>
      </c>
      <c r="B71" s="18" t="s">
        <v>167</v>
      </c>
      <c r="C71" s="66">
        <v>283</v>
      </c>
      <c r="D71" s="66">
        <v>222</v>
      </c>
      <c r="E71" s="45" t="s">
        <v>87</v>
      </c>
      <c r="F71" s="35" t="s">
        <v>245</v>
      </c>
      <c r="G71" s="35" t="s">
        <v>164</v>
      </c>
      <c r="H71" s="50" t="s">
        <v>168</v>
      </c>
      <c r="I71" s="50" t="s">
        <v>119</v>
      </c>
      <c r="J71" s="35">
        <v>16</v>
      </c>
      <c r="K71" s="35">
        <v>3</v>
      </c>
      <c r="L71" s="35"/>
      <c r="M71" s="35"/>
      <c r="N71" s="35"/>
    </row>
    <row r="72" spans="1:15" ht="47.25" x14ac:dyDescent="0.25">
      <c r="A72" s="34">
        <v>30</v>
      </c>
      <c r="B72" s="18" t="s">
        <v>169</v>
      </c>
      <c r="C72" s="35">
        <v>451</v>
      </c>
      <c r="D72" s="35">
        <v>317</v>
      </c>
      <c r="E72" s="35" t="s">
        <v>87</v>
      </c>
      <c r="F72" s="35" t="s">
        <v>93</v>
      </c>
      <c r="G72" s="35" t="s">
        <v>164</v>
      </c>
      <c r="H72" s="36" t="s">
        <v>286</v>
      </c>
      <c r="I72" s="50" t="s">
        <v>119</v>
      </c>
      <c r="J72" s="35">
        <v>0</v>
      </c>
      <c r="K72" s="35">
        <v>8</v>
      </c>
      <c r="L72" s="35"/>
      <c r="M72" s="35"/>
      <c r="N72" s="35"/>
    </row>
    <row r="73" spans="1:15" ht="54.75" customHeight="1" x14ac:dyDescent="0.25">
      <c r="A73" s="83">
        <v>31</v>
      </c>
      <c r="B73" s="84" t="s">
        <v>170</v>
      </c>
      <c r="C73" s="80">
        <v>185</v>
      </c>
      <c r="D73" s="80">
        <v>153</v>
      </c>
      <c r="E73" s="80" t="s">
        <v>87</v>
      </c>
      <c r="F73" s="35" t="s">
        <v>277</v>
      </c>
      <c r="G73" s="35" t="s">
        <v>171</v>
      </c>
      <c r="H73" s="36" t="s">
        <v>172</v>
      </c>
      <c r="I73" s="79" t="s">
        <v>173</v>
      </c>
      <c r="J73" s="35">
        <v>1</v>
      </c>
      <c r="K73" s="35">
        <v>1</v>
      </c>
      <c r="L73" s="35"/>
      <c r="M73" s="35"/>
      <c r="N73" s="80"/>
    </row>
    <row r="74" spans="1:15" ht="48" customHeight="1" x14ac:dyDescent="0.25">
      <c r="A74" s="83"/>
      <c r="B74" s="84"/>
      <c r="C74" s="80"/>
      <c r="D74" s="80"/>
      <c r="E74" s="80"/>
      <c r="F74" s="35" t="s">
        <v>93</v>
      </c>
      <c r="G74" s="35" t="s">
        <v>171</v>
      </c>
      <c r="H74" s="36" t="s">
        <v>174</v>
      </c>
      <c r="I74" s="79"/>
      <c r="J74" s="35">
        <v>0</v>
      </c>
      <c r="K74" s="35">
        <v>2</v>
      </c>
      <c r="L74" s="35"/>
      <c r="M74" s="35"/>
      <c r="N74" s="80"/>
    </row>
    <row r="75" spans="1:15" ht="78.75" x14ac:dyDescent="0.25">
      <c r="A75" s="16">
        <v>32</v>
      </c>
      <c r="B75" s="18" t="s">
        <v>175</v>
      </c>
      <c r="C75" s="8">
        <v>49</v>
      </c>
      <c r="D75" s="8">
        <v>36</v>
      </c>
      <c r="E75" s="30" t="s">
        <v>87</v>
      </c>
      <c r="F75" s="10" t="s">
        <v>177</v>
      </c>
      <c r="G75" s="31" t="s">
        <v>176</v>
      </c>
      <c r="H75" s="15" t="s">
        <v>178</v>
      </c>
      <c r="I75" s="15" t="s">
        <v>96</v>
      </c>
      <c r="J75" s="51">
        <v>0</v>
      </c>
      <c r="K75" s="6">
        <v>8</v>
      </c>
      <c r="L75" s="9"/>
      <c r="M75" s="23"/>
      <c r="N75" s="23"/>
    </row>
    <row r="76" spans="1:15" ht="41.25" customHeight="1" x14ac:dyDescent="0.25">
      <c r="A76" s="28" t="s">
        <v>212</v>
      </c>
      <c r="B76" s="70" t="s">
        <v>213</v>
      </c>
      <c r="C76" s="71"/>
      <c r="D76" s="71"/>
      <c r="E76" s="71"/>
      <c r="F76" s="71"/>
      <c r="G76" s="72"/>
      <c r="H76" s="29"/>
      <c r="I76" s="29"/>
      <c r="J76" s="28"/>
      <c r="K76" s="28">
        <f>SUM(K77:K90)</f>
        <v>16</v>
      </c>
      <c r="L76" s="28">
        <f t="shared" ref="L76:M76" si="2">SUM(L77:L90)</f>
        <v>0</v>
      </c>
      <c r="M76" s="28">
        <f t="shared" si="2"/>
        <v>0</v>
      </c>
      <c r="N76" s="28"/>
    </row>
    <row r="77" spans="1:15" ht="105.75" customHeight="1" x14ac:dyDescent="0.25">
      <c r="A77" s="16">
        <v>1</v>
      </c>
      <c r="B77" s="18" t="s">
        <v>235</v>
      </c>
      <c r="C77" s="8">
        <v>77</v>
      </c>
      <c r="D77" s="8">
        <v>71</v>
      </c>
      <c r="E77" s="9" t="s">
        <v>72</v>
      </c>
      <c r="F77" s="7" t="s">
        <v>78</v>
      </c>
      <c r="G77" s="7" t="s">
        <v>73</v>
      </c>
      <c r="H77" s="15" t="s">
        <v>74</v>
      </c>
      <c r="I77" s="24" t="s">
        <v>261</v>
      </c>
      <c r="J77" s="8">
        <v>0</v>
      </c>
      <c r="K77" s="6">
        <v>1</v>
      </c>
      <c r="L77" s="6"/>
      <c r="M77" s="6"/>
      <c r="N77" s="9"/>
    </row>
    <row r="78" spans="1:15" s="53" customFormat="1" ht="96" customHeight="1" x14ac:dyDescent="0.2">
      <c r="A78" s="16">
        <v>2</v>
      </c>
      <c r="B78" s="18" t="s">
        <v>79</v>
      </c>
      <c r="C78" s="8">
        <v>42</v>
      </c>
      <c r="D78" s="8">
        <v>34</v>
      </c>
      <c r="E78" s="9"/>
      <c r="F78" s="7" t="s">
        <v>78</v>
      </c>
      <c r="G78" s="7" t="s">
        <v>55</v>
      </c>
      <c r="H78" s="15" t="s">
        <v>81</v>
      </c>
      <c r="I78" s="33" t="s">
        <v>272</v>
      </c>
      <c r="J78" s="8">
        <v>0</v>
      </c>
      <c r="K78" s="6">
        <v>1</v>
      </c>
      <c r="L78" s="6"/>
      <c r="M78" s="6"/>
      <c r="N78" s="9"/>
    </row>
    <row r="79" spans="1:15" s="53" customFormat="1" ht="99.75" customHeight="1" x14ac:dyDescent="0.2">
      <c r="A79" s="16">
        <v>3</v>
      </c>
      <c r="B79" s="18" t="s">
        <v>185</v>
      </c>
      <c r="C79" s="8">
        <v>53</v>
      </c>
      <c r="D79" s="8">
        <v>45</v>
      </c>
      <c r="E79" s="8" t="s">
        <v>186</v>
      </c>
      <c r="F79" s="7" t="s">
        <v>78</v>
      </c>
      <c r="G79" s="8" t="s">
        <v>187</v>
      </c>
      <c r="H79" s="15" t="s">
        <v>186</v>
      </c>
      <c r="I79" s="24" t="s">
        <v>261</v>
      </c>
      <c r="J79" s="8">
        <v>0</v>
      </c>
      <c r="K79" s="6">
        <v>2</v>
      </c>
      <c r="L79" s="6"/>
      <c r="M79" s="6"/>
      <c r="N79" s="8"/>
    </row>
    <row r="80" spans="1:15" ht="99.75" customHeight="1" x14ac:dyDescent="0.25">
      <c r="A80" s="16">
        <v>4</v>
      </c>
      <c r="B80" s="18" t="s">
        <v>189</v>
      </c>
      <c r="C80" s="8">
        <v>45</v>
      </c>
      <c r="D80" s="8">
        <v>32</v>
      </c>
      <c r="E80" s="8" t="s">
        <v>186</v>
      </c>
      <c r="F80" s="7" t="s">
        <v>78</v>
      </c>
      <c r="G80" s="8" t="s">
        <v>187</v>
      </c>
      <c r="H80" s="15" t="s">
        <v>186</v>
      </c>
      <c r="I80" s="24" t="s">
        <v>261</v>
      </c>
      <c r="J80" s="8">
        <v>0</v>
      </c>
      <c r="K80" s="6">
        <v>2</v>
      </c>
      <c r="L80" s="6"/>
      <c r="M80" s="6"/>
      <c r="N80" s="8"/>
      <c r="O80" s="53"/>
    </row>
    <row r="81" spans="1:15" ht="106.5" customHeight="1" x14ac:dyDescent="0.25">
      <c r="A81" s="16">
        <v>5</v>
      </c>
      <c r="B81" s="18" t="s">
        <v>188</v>
      </c>
      <c r="C81" s="8">
        <v>49</v>
      </c>
      <c r="D81" s="8">
        <v>40</v>
      </c>
      <c r="E81" s="8" t="s">
        <v>186</v>
      </c>
      <c r="F81" s="7" t="s">
        <v>78</v>
      </c>
      <c r="G81" s="8" t="s">
        <v>187</v>
      </c>
      <c r="H81" s="15" t="s">
        <v>186</v>
      </c>
      <c r="I81" s="24" t="s">
        <v>261</v>
      </c>
      <c r="J81" s="8">
        <v>0</v>
      </c>
      <c r="K81" s="6">
        <v>2</v>
      </c>
      <c r="L81" s="6"/>
      <c r="M81" s="6"/>
      <c r="N81" s="8"/>
    </row>
    <row r="82" spans="1:15" ht="53.25" customHeight="1" x14ac:dyDescent="0.25">
      <c r="A82" s="16">
        <v>6</v>
      </c>
      <c r="B82" s="18" t="s">
        <v>214</v>
      </c>
      <c r="C82" s="8">
        <v>56</v>
      </c>
      <c r="D82" s="8">
        <v>48</v>
      </c>
      <c r="E82" s="9"/>
      <c r="F82" s="11"/>
      <c r="G82" s="11"/>
      <c r="H82" s="15"/>
      <c r="I82" s="33"/>
      <c r="J82" s="12"/>
      <c r="K82" s="6"/>
      <c r="L82" s="6"/>
      <c r="M82" s="13"/>
      <c r="N82" s="14"/>
    </row>
    <row r="83" spans="1:15" ht="91.5" customHeight="1" x14ac:dyDescent="0.25">
      <c r="A83" s="6" t="s">
        <v>228</v>
      </c>
      <c r="B83" s="15" t="s">
        <v>214</v>
      </c>
      <c r="C83" s="8"/>
      <c r="D83" s="8"/>
      <c r="E83" s="8" t="s">
        <v>66</v>
      </c>
      <c r="F83" s="7" t="s">
        <v>78</v>
      </c>
      <c r="G83" s="19" t="s">
        <v>67</v>
      </c>
      <c r="H83" s="15" t="s">
        <v>70</v>
      </c>
      <c r="I83" s="33" t="s">
        <v>272</v>
      </c>
      <c r="J83" s="12">
        <v>0</v>
      </c>
      <c r="K83" s="8">
        <v>1</v>
      </c>
      <c r="L83" s="8"/>
      <c r="M83" s="12"/>
      <c r="N83" s="12"/>
    </row>
    <row r="84" spans="1:15" ht="84" customHeight="1" x14ac:dyDescent="0.25">
      <c r="A84" s="6" t="s">
        <v>229</v>
      </c>
      <c r="B84" s="15" t="s">
        <v>214</v>
      </c>
      <c r="C84" s="8"/>
      <c r="D84" s="8"/>
      <c r="E84" s="8" t="s">
        <v>68</v>
      </c>
      <c r="F84" s="7" t="s">
        <v>78</v>
      </c>
      <c r="G84" s="7" t="s">
        <v>69</v>
      </c>
      <c r="H84" s="15" t="s">
        <v>71</v>
      </c>
      <c r="I84" s="24" t="s">
        <v>261</v>
      </c>
      <c r="J84" s="8">
        <v>0</v>
      </c>
      <c r="K84" s="6">
        <v>1</v>
      </c>
      <c r="L84" s="6"/>
      <c r="M84" s="6"/>
      <c r="N84" s="9"/>
      <c r="O84" s="2"/>
    </row>
    <row r="85" spans="1:15" ht="95.25" customHeight="1" x14ac:dyDescent="0.25">
      <c r="A85" s="16">
        <v>7</v>
      </c>
      <c r="B85" s="18" t="s">
        <v>194</v>
      </c>
      <c r="C85" s="8">
        <v>49</v>
      </c>
      <c r="D85" s="8">
        <v>40</v>
      </c>
      <c r="E85" s="9" t="s">
        <v>216</v>
      </c>
      <c r="F85" s="7" t="s">
        <v>78</v>
      </c>
      <c r="G85" s="7" t="s">
        <v>190</v>
      </c>
      <c r="H85" s="15" t="s">
        <v>191</v>
      </c>
      <c r="I85" s="24" t="s">
        <v>261</v>
      </c>
      <c r="J85" s="8">
        <v>0</v>
      </c>
      <c r="K85" s="6">
        <v>1</v>
      </c>
      <c r="L85" s="6"/>
      <c r="M85" s="6"/>
      <c r="N85" s="9"/>
    </row>
    <row r="86" spans="1:15" ht="40.5" customHeight="1" x14ac:dyDescent="0.25">
      <c r="A86" s="16">
        <v>8</v>
      </c>
      <c r="B86" s="18" t="s">
        <v>215</v>
      </c>
      <c r="C86" s="6">
        <v>41</v>
      </c>
      <c r="D86" s="6">
        <v>35</v>
      </c>
      <c r="E86" s="8"/>
      <c r="F86" s="6"/>
      <c r="G86" s="8"/>
      <c r="H86" s="15"/>
      <c r="I86" s="15"/>
      <c r="J86" s="6"/>
      <c r="K86" s="6"/>
      <c r="L86" s="6"/>
      <c r="M86" s="6"/>
      <c r="N86" s="8"/>
    </row>
    <row r="87" spans="1:15" ht="100.5" customHeight="1" x14ac:dyDescent="0.25">
      <c r="A87" s="6" t="s">
        <v>251</v>
      </c>
      <c r="B87" s="15" t="s">
        <v>215</v>
      </c>
      <c r="C87" s="8"/>
      <c r="D87" s="8"/>
      <c r="E87" s="8" t="s">
        <v>81</v>
      </c>
      <c r="F87" s="12" t="s">
        <v>83</v>
      </c>
      <c r="G87" s="12" t="s">
        <v>67</v>
      </c>
      <c r="H87" s="15" t="s">
        <v>70</v>
      </c>
      <c r="I87" s="33" t="s">
        <v>272</v>
      </c>
      <c r="J87" s="12">
        <v>0</v>
      </c>
      <c r="K87" s="8">
        <v>1</v>
      </c>
      <c r="L87" s="8"/>
      <c r="M87" s="12"/>
      <c r="N87" s="12"/>
    </row>
    <row r="88" spans="1:15" ht="94.5" x14ac:dyDescent="0.25">
      <c r="A88" s="6" t="s">
        <v>252</v>
      </c>
      <c r="B88" s="15" t="s">
        <v>215</v>
      </c>
      <c r="C88" s="8"/>
      <c r="D88" s="8"/>
      <c r="E88" s="8" t="s">
        <v>68</v>
      </c>
      <c r="F88" s="12" t="s">
        <v>83</v>
      </c>
      <c r="G88" s="7" t="s">
        <v>69</v>
      </c>
      <c r="H88" s="15" t="s">
        <v>71</v>
      </c>
      <c r="I88" s="24" t="s">
        <v>261</v>
      </c>
      <c r="J88" s="8">
        <v>0</v>
      </c>
      <c r="K88" s="6">
        <v>1</v>
      </c>
      <c r="L88" s="6"/>
      <c r="M88" s="6"/>
      <c r="N88" s="9"/>
    </row>
    <row r="89" spans="1:15" ht="78.75" x14ac:dyDescent="0.25">
      <c r="A89" s="16">
        <v>9</v>
      </c>
      <c r="B89" s="18" t="s">
        <v>227</v>
      </c>
      <c r="C89" s="8">
        <v>47</v>
      </c>
      <c r="D89" s="8">
        <v>45</v>
      </c>
      <c r="E89" s="8"/>
      <c r="F89" s="7" t="s">
        <v>78</v>
      </c>
      <c r="G89" s="7"/>
      <c r="H89" s="15" t="s">
        <v>236</v>
      </c>
      <c r="I89" s="24" t="s">
        <v>261</v>
      </c>
      <c r="J89" s="8">
        <v>0</v>
      </c>
      <c r="K89" s="6">
        <v>2</v>
      </c>
      <c r="L89" s="6"/>
      <c r="M89" s="6"/>
      <c r="N89" s="9"/>
    </row>
    <row r="90" spans="1:15" ht="120.75" customHeight="1" x14ac:dyDescent="0.25">
      <c r="A90" s="21">
        <v>10</v>
      </c>
      <c r="B90" s="18" t="s">
        <v>60</v>
      </c>
      <c r="C90" s="8">
        <v>44</v>
      </c>
      <c r="D90" s="8">
        <v>34</v>
      </c>
      <c r="E90" s="9"/>
      <c r="F90" s="7" t="s">
        <v>78</v>
      </c>
      <c r="G90" s="31"/>
      <c r="H90" s="15" t="s">
        <v>64</v>
      </c>
      <c r="I90" s="24" t="s">
        <v>65</v>
      </c>
      <c r="J90" s="8">
        <v>0</v>
      </c>
      <c r="K90" s="8">
        <v>1</v>
      </c>
      <c r="L90" s="8"/>
      <c r="M90" s="8"/>
      <c r="N90" s="9"/>
    </row>
    <row r="91" spans="1:15" ht="39" customHeight="1" x14ac:dyDescent="0.25">
      <c r="A91" s="28" t="s">
        <v>217</v>
      </c>
      <c r="B91" s="70" t="s">
        <v>218</v>
      </c>
      <c r="C91" s="71"/>
      <c r="D91" s="71"/>
      <c r="E91" s="71"/>
      <c r="F91" s="71"/>
      <c r="G91" s="72"/>
      <c r="H91" s="29"/>
      <c r="I91" s="29"/>
      <c r="J91" s="28"/>
      <c r="K91" s="28">
        <f>SUM(K92:K95)</f>
        <v>4</v>
      </c>
      <c r="L91" s="28">
        <f t="shared" ref="L91:M91" si="3">SUM(L92:L95)</f>
        <v>0</v>
      </c>
      <c r="M91" s="28">
        <f t="shared" si="3"/>
        <v>0</v>
      </c>
      <c r="N91" s="28"/>
    </row>
    <row r="92" spans="1:15" ht="101.25" customHeight="1" x14ac:dyDescent="0.25">
      <c r="A92" s="16">
        <v>1</v>
      </c>
      <c r="B92" s="18" t="s">
        <v>182</v>
      </c>
      <c r="C92" s="8">
        <v>49</v>
      </c>
      <c r="D92" s="8">
        <v>40</v>
      </c>
      <c r="E92" s="8"/>
      <c r="F92" s="12" t="s">
        <v>183</v>
      </c>
      <c r="G92" s="7" t="s">
        <v>196</v>
      </c>
      <c r="H92" s="15" t="s">
        <v>184</v>
      </c>
      <c r="I92" s="24" t="s">
        <v>261</v>
      </c>
      <c r="J92" s="8">
        <v>0</v>
      </c>
      <c r="K92" s="6">
        <v>1</v>
      </c>
      <c r="L92" s="6"/>
      <c r="M92" s="6"/>
      <c r="N92" s="9"/>
    </row>
    <row r="93" spans="1:15" ht="63" customHeight="1" x14ac:dyDescent="0.25">
      <c r="A93" s="21">
        <v>2</v>
      </c>
      <c r="B93" s="18" t="s">
        <v>60</v>
      </c>
      <c r="C93" s="8">
        <v>44</v>
      </c>
      <c r="D93" s="8">
        <v>34</v>
      </c>
      <c r="E93" s="9"/>
      <c r="F93" s="31" t="s">
        <v>61</v>
      </c>
      <c r="G93" s="7" t="s">
        <v>196</v>
      </c>
      <c r="H93" s="15" t="s">
        <v>62</v>
      </c>
      <c r="I93" s="24" t="s">
        <v>63</v>
      </c>
      <c r="J93" s="8">
        <v>0</v>
      </c>
      <c r="K93" s="8">
        <v>1</v>
      </c>
      <c r="L93" s="8"/>
      <c r="M93" s="8"/>
      <c r="N93" s="9"/>
    </row>
    <row r="94" spans="1:15" ht="90" customHeight="1" x14ac:dyDescent="0.25">
      <c r="A94" s="16">
        <v>3</v>
      </c>
      <c r="B94" s="18" t="s">
        <v>194</v>
      </c>
      <c r="C94" s="8">
        <v>49</v>
      </c>
      <c r="D94" s="8">
        <v>40</v>
      </c>
      <c r="E94" s="9" t="s">
        <v>195</v>
      </c>
      <c r="F94" s="7" t="s">
        <v>78</v>
      </c>
      <c r="G94" s="7" t="s">
        <v>196</v>
      </c>
      <c r="H94" s="15" t="s">
        <v>197</v>
      </c>
      <c r="I94" s="24" t="s">
        <v>261</v>
      </c>
      <c r="J94" s="8">
        <v>0</v>
      </c>
      <c r="K94" s="6">
        <v>1</v>
      </c>
      <c r="L94" s="6"/>
      <c r="M94" s="6"/>
      <c r="N94" s="9"/>
    </row>
    <row r="95" spans="1:15" s="53" customFormat="1" ht="87.75" customHeight="1" x14ac:dyDescent="0.2">
      <c r="A95" s="16">
        <v>4</v>
      </c>
      <c r="B95" s="18" t="s">
        <v>235</v>
      </c>
      <c r="C95" s="8">
        <v>77</v>
      </c>
      <c r="D95" s="8">
        <v>71</v>
      </c>
      <c r="E95" s="9" t="s">
        <v>75</v>
      </c>
      <c r="F95" s="7" t="s">
        <v>59</v>
      </c>
      <c r="G95" s="7" t="s">
        <v>76</v>
      </c>
      <c r="H95" s="15" t="s">
        <v>77</v>
      </c>
      <c r="I95" s="24" t="s">
        <v>261</v>
      </c>
      <c r="J95" s="8">
        <v>0</v>
      </c>
      <c r="K95" s="6">
        <v>1</v>
      </c>
      <c r="L95" s="6"/>
      <c r="M95" s="6"/>
      <c r="N95" s="9"/>
    </row>
    <row r="96" spans="1:15" ht="31.5" customHeight="1" x14ac:dyDescent="0.25">
      <c r="A96" s="28" t="s">
        <v>219</v>
      </c>
      <c r="B96" s="70" t="s">
        <v>220</v>
      </c>
      <c r="C96" s="71"/>
      <c r="D96" s="71"/>
      <c r="E96" s="71"/>
      <c r="F96" s="71"/>
      <c r="G96" s="72"/>
      <c r="H96" s="29"/>
      <c r="I96" s="29"/>
      <c r="J96" s="28"/>
      <c r="K96" s="28">
        <v>1</v>
      </c>
      <c r="L96" s="12"/>
      <c r="M96" s="12"/>
      <c r="N96" s="28"/>
    </row>
    <row r="97" spans="1:14" ht="144.75" customHeight="1" x14ac:dyDescent="0.25">
      <c r="A97" s="108">
        <v>1</v>
      </c>
      <c r="B97" s="116" t="s">
        <v>179</v>
      </c>
      <c r="C97" s="114">
        <v>73</v>
      </c>
      <c r="D97" s="114">
        <v>72</v>
      </c>
      <c r="E97" s="9" t="s">
        <v>180</v>
      </c>
      <c r="F97" s="9" t="s">
        <v>295</v>
      </c>
      <c r="G97" s="9" t="s">
        <v>181</v>
      </c>
      <c r="H97" s="15" t="s">
        <v>254</v>
      </c>
      <c r="I97" s="24" t="s">
        <v>273</v>
      </c>
      <c r="J97" s="6">
        <v>0</v>
      </c>
      <c r="K97" s="114">
        <v>1</v>
      </c>
      <c r="L97" s="30"/>
      <c r="M97" s="30"/>
      <c r="N97" s="30"/>
    </row>
    <row r="98" spans="1:14" ht="141.75" customHeight="1" x14ac:dyDescent="0.25">
      <c r="A98" s="109"/>
      <c r="B98" s="117"/>
      <c r="C98" s="115"/>
      <c r="D98" s="115"/>
      <c r="E98" s="9" t="s">
        <v>180</v>
      </c>
      <c r="F98" s="9" t="s">
        <v>80</v>
      </c>
      <c r="G98" s="9" t="s">
        <v>181</v>
      </c>
      <c r="H98" s="15" t="s">
        <v>253</v>
      </c>
      <c r="I98" s="24" t="s">
        <v>273</v>
      </c>
      <c r="J98" s="6">
        <v>0</v>
      </c>
      <c r="K98" s="115"/>
      <c r="L98" s="30"/>
      <c r="M98" s="30"/>
      <c r="N98" s="30"/>
    </row>
    <row r="99" spans="1:14" ht="31.5" customHeight="1" x14ac:dyDescent="0.25">
      <c r="A99" s="28" t="s">
        <v>221</v>
      </c>
      <c r="B99" s="70" t="s">
        <v>51</v>
      </c>
      <c r="C99" s="71"/>
      <c r="D99" s="71"/>
      <c r="E99" s="71"/>
      <c r="F99" s="71"/>
      <c r="G99" s="72"/>
      <c r="H99" s="29"/>
      <c r="I99" s="29"/>
      <c r="J99" s="28"/>
      <c r="K99" s="28">
        <v>1</v>
      </c>
      <c r="L99" s="12"/>
      <c r="M99" s="12"/>
      <c r="N99" s="28"/>
    </row>
    <row r="100" spans="1:14" ht="78.75" x14ac:dyDescent="0.25">
      <c r="A100" s="16">
        <v>1</v>
      </c>
      <c r="B100" s="18" t="s">
        <v>48</v>
      </c>
      <c r="C100" s="8">
        <v>43</v>
      </c>
      <c r="D100" s="8">
        <v>40</v>
      </c>
      <c r="E100" s="54" t="s">
        <v>49</v>
      </c>
      <c r="F100" s="9" t="s">
        <v>52</v>
      </c>
      <c r="G100" s="9" t="s">
        <v>50</v>
      </c>
      <c r="H100" s="15" t="s">
        <v>53</v>
      </c>
      <c r="I100" s="24" t="s">
        <v>261</v>
      </c>
      <c r="J100" s="55">
        <v>0</v>
      </c>
      <c r="K100" s="56">
        <v>1</v>
      </c>
      <c r="L100" s="55"/>
      <c r="M100" s="30"/>
      <c r="N100" s="9"/>
    </row>
    <row r="101" spans="1:14" ht="31.5" customHeight="1" x14ac:dyDescent="0.25">
      <c r="A101" s="28" t="s">
        <v>222</v>
      </c>
      <c r="B101" s="70" t="s">
        <v>223</v>
      </c>
      <c r="C101" s="71"/>
      <c r="D101" s="71"/>
      <c r="E101" s="71"/>
      <c r="F101" s="71"/>
      <c r="G101" s="72"/>
      <c r="H101" s="29"/>
      <c r="I101" s="29"/>
      <c r="J101" s="28"/>
      <c r="K101" s="28">
        <v>2</v>
      </c>
      <c r="L101" s="12"/>
      <c r="M101" s="12"/>
      <c r="N101" s="28"/>
    </row>
    <row r="102" spans="1:14" ht="94.5" x14ac:dyDescent="0.25">
      <c r="A102" s="108">
        <v>1</v>
      </c>
      <c r="B102" s="110" t="s">
        <v>200</v>
      </c>
      <c r="C102" s="112">
        <v>239</v>
      </c>
      <c r="D102" s="112">
        <v>209</v>
      </c>
      <c r="E102" s="9" t="s">
        <v>198</v>
      </c>
      <c r="F102" s="57" t="s">
        <v>201</v>
      </c>
      <c r="G102" s="24" t="s">
        <v>199</v>
      </c>
      <c r="H102" s="15" t="s">
        <v>202</v>
      </c>
      <c r="I102" s="24" t="s">
        <v>261</v>
      </c>
      <c r="J102" s="8">
        <v>0</v>
      </c>
      <c r="K102" s="6">
        <v>1</v>
      </c>
      <c r="L102" s="6"/>
      <c r="M102" s="6"/>
      <c r="N102" s="52"/>
    </row>
    <row r="103" spans="1:14" ht="94.5" x14ac:dyDescent="0.25">
      <c r="A103" s="109"/>
      <c r="B103" s="111"/>
      <c r="C103" s="113"/>
      <c r="D103" s="113"/>
      <c r="E103" s="9" t="s">
        <v>198</v>
      </c>
      <c r="F103" s="57" t="s">
        <v>24</v>
      </c>
      <c r="G103" s="24" t="s">
        <v>199</v>
      </c>
      <c r="H103" s="15" t="s">
        <v>255</v>
      </c>
      <c r="I103" s="24" t="s">
        <v>261</v>
      </c>
      <c r="J103" s="8">
        <v>0</v>
      </c>
      <c r="K103" s="6">
        <v>1</v>
      </c>
      <c r="L103" s="6"/>
      <c r="M103" s="6"/>
      <c r="N103" s="52"/>
    </row>
    <row r="104" spans="1:14" ht="31.5" customHeight="1" x14ac:dyDescent="0.25">
      <c r="A104" s="28" t="s">
        <v>225</v>
      </c>
      <c r="B104" s="70" t="s">
        <v>224</v>
      </c>
      <c r="C104" s="71"/>
      <c r="D104" s="71"/>
      <c r="E104" s="71"/>
      <c r="F104" s="71"/>
      <c r="G104" s="72"/>
      <c r="H104" s="29"/>
      <c r="I104" s="29"/>
      <c r="J104" s="28"/>
      <c r="K104" s="28">
        <f>SUM(K105:K106)</f>
        <v>3</v>
      </c>
      <c r="L104" s="28">
        <f t="shared" ref="L104:M104" si="4">SUM(L105:L106)</f>
        <v>1</v>
      </c>
      <c r="M104" s="28">
        <f t="shared" si="4"/>
        <v>1</v>
      </c>
      <c r="N104" s="28"/>
    </row>
    <row r="105" spans="1:14" ht="78.75" x14ac:dyDescent="0.25">
      <c r="A105" s="21">
        <v>1</v>
      </c>
      <c r="B105" s="18" t="s">
        <v>288</v>
      </c>
      <c r="C105" s="8">
        <v>105</v>
      </c>
      <c r="D105" s="8">
        <v>85</v>
      </c>
      <c r="E105" s="30" t="s">
        <v>204</v>
      </c>
      <c r="F105" s="7" t="s">
        <v>274</v>
      </c>
      <c r="G105" s="8" t="s">
        <v>275</v>
      </c>
      <c r="H105" s="15" t="s">
        <v>276</v>
      </c>
      <c r="I105" s="24" t="s">
        <v>261</v>
      </c>
      <c r="J105" s="8">
        <v>0</v>
      </c>
      <c r="K105" s="6">
        <v>2</v>
      </c>
      <c r="L105" s="6">
        <v>1</v>
      </c>
      <c r="M105" s="6">
        <v>1</v>
      </c>
      <c r="N105" s="21"/>
    </row>
    <row r="106" spans="1:14" ht="85.5" customHeight="1" x14ac:dyDescent="0.25">
      <c r="A106" s="21">
        <v>2</v>
      </c>
      <c r="B106" s="18" t="s">
        <v>82</v>
      </c>
      <c r="C106" s="8">
        <v>88</v>
      </c>
      <c r="D106" s="8">
        <v>83</v>
      </c>
      <c r="E106" s="28"/>
      <c r="F106" s="12" t="s">
        <v>83</v>
      </c>
      <c r="G106" s="12" t="s">
        <v>85</v>
      </c>
      <c r="H106" s="19" t="s">
        <v>84</v>
      </c>
      <c r="I106" s="24" t="s">
        <v>261</v>
      </c>
      <c r="J106" s="12">
        <v>0</v>
      </c>
      <c r="K106" s="12">
        <v>1</v>
      </c>
      <c r="L106" s="12"/>
      <c r="M106" s="12"/>
      <c r="N106" s="12"/>
    </row>
    <row r="107" spans="1:14" ht="30.75" customHeight="1" x14ac:dyDescent="0.25">
      <c r="A107" s="28" t="s">
        <v>239</v>
      </c>
      <c r="B107" s="70" t="s">
        <v>226</v>
      </c>
      <c r="C107" s="71"/>
      <c r="D107" s="71"/>
      <c r="E107" s="71"/>
      <c r="F107" s="71"/>
      <c r="G107" s="72"/>
      <c r="H107" s="29"/>
      <c r="I107" s="29"/>
      <c r="J107" s="28"/>
      <c r="K107" s="28">
        <v>3</v>
      </c>
      <c r="L107" s="12"/>
      <c r="M107" s="12"/>
      <c r="N107" s="28"/>
    </row>
    <row r="108" spans="1:14" ht="78.75" x14ac:dyDescent="0.25">
      <c r="A108" s="16">
        <v>1</v>
      </c>
      <c r="B108" s="59" t="s">
        <v>203</v>
      </c>
      <c r="C108" s="8">
        <v>27</v>
      </c>
      <c r="D108" s="8">
        <v>23</v>
      </c>
      <c r="E108" s="30" t="s">
        <v>204</v>
      </c>
      <c r="F108" s="7" t="s">
        <v>83</v>
      </c>
      <c r="G108" s="8" t="s">
        <v>205</v>
      </c>
      <c r="H108" s="15" t="s">
        <v>206</v>
      </c>
      <c r="I108" s="24" t="s">
        <v>261</v>
      </c>
      <c r="J108" s="8">
        <v>0</v>
      </c>
      <c r="K108" s="6">
        <v>3</v>
      </c>
      <c r="L108" s="6">
        <v>0</v>
      </c>
      <c r="M108" s="6">
        <v>0</v>
      </c>
      <c r="N108" s="9"/>
    </row>
    <row r="109" spans="1:14" ht="35.25" customHeight="1" x14ac:dyDescent="0.25">
      <c r="A109" s="16" t="s">
        <v>237</v>
      </c>
      <c r="B109" s="73" t="s">
        <v>238</v>
      </c>
      <c r="C109" s="74"/>
      <c r="D109" s="74"/>
      <c r="E109" s="74"/>
      <c r="F109" s="74"/>
      <c r="G109" s="74"/>
      <c r="H109" s="25"/>
      <c r="I109" s="25"/>
      <c r="J109" s="23"/>
      <c r="K109" s="16">
        <f>SUM(K110:K111)</f>
        <v>5</v>
      </c>
      <c r="L109" s="16">
        <f t="shared" ref="L109:M109" si="5">SUM(L110:L111)</f>
        <v>0</v>
      </c>
      <c r="M109" s="16">
        <f t="shared" si="5"/>
        <v>0</v>
      </c>
      <c r="N109" s="23"/>
    </row>
    <row r="110" spans="1:14" ht="77.25" customHeight="1" x14ac:dyDescent="0.25">
      <c r="A110" s="16">
        <v>1</v>
      </c>
      <c r="B110" s="18" t="s">
        <v>260</v>
      </c>
      <c r="C110" s="8">
        <v>59</v>
      </c>
      <c r="D110" s="8">
        <v>53</v>
      </c>
      <c r="E110" s="18"/>
      <c r="F110" s="7" t="s">
        <v>183</v>
      </c>
      <c r="G110" s="15" t="s">
        <v>263</v>
      </c>
      <c r="H110" s="17" t="s">
        <v>240</v>
      </c>
      <c r="I110" s="69" t="s">
        <v>261</v>
      </c>
      <c r="J110" s="6">
        <v>0</v>
      </c>
      <c r="K110" s="6">
        <v>2</v>
      </c>
      <c r="L110" s="23"/>
      <c r="M110" s="23"/>
      <c r="N110" s="23"/>
    </row>
    <row r="111" spans="1:14" ht="78.75" x14ac:dyDescent="0.25">
      <c r="A111" s="16">
        <v>2</v>
      </c>
      <c r="B111" s="18" t="s">
        <v>227</v>
      </c>
      <c r="C111" s="8">
        <v>47</v>
      </c>
      <c r="D111" s="8">
        <v>40</v>
      </c>
      <c r="E111" s="30" t="s">
        <v>204</v>
      </c>
      <c r="F111" s="7" t="s">
        <v>183</v>
      </c>
      <c r="G111" s="15" t="s">
        <v>260</v>
      </c>
      <c r="H111" s="15" t="s">
        <v>240</v>
      </c>
      <c r="I111" s="24" t="s">
        <v>261</v>
      </c>
      <c r="J111" s="8">
        <v>0</v>
      </c>
      <c r="K111" s="16">
        <v>3</v>
      </c>
      <c r="L111" s="6">
        <v>0</v>
      </c>
      <c r="M111" s="6">
        <v>0</v>
      </c>
      <c r="N111" s="9"/>
    </row>
    <row r="112" spans="1:14" ht="46.5" customHeight="1" x14ac:dyDescent="0.25">
      <c r="A112" s="16" t="s">
        <v>297</v>
      </c>
      <c r="B112" s="75" t="s">
        <v>241</v>
      </c>
      <c r="C112" s="76"/>
      <c r="D112" s="76"/>
      <c r="E112" s="76"/>
      <c r="F112" s="76"/>
      <c r="G112" s="76"/>
      <c r="H112" s="76"/>
      <c r="I112" s="76"/>
      <c r="J112" s="76"/>
      <c r="K112" s="76"/>
      <c r="L112" s="76"/>
      <c r="M112" s="76"/>
      <c r="N112" s="77"/>
    </row>
    <row r="113" spans="5:14" x14ac:dyDescent="0.25">
      <c r="E113" s="97"/>
      <c r="F113" s="97"/>
      <c r="G113" s="97"/>
      <c r="H113" s="97"/>
      <c r="I113" s="97"/>
      <c r="J113" s="97"/>
      <c r="K113" s="97"/>
      <c r="L113" s="97"/>
      <c r="M113" s="97"/>
      <c r="N113" s="97"/>
    </row>
  </sheetData>
  <mergeCells count="118">
    <mergeCell ref="A102:A103"/>
    <mergeCell ref="B102:B103"/>
    <mergeCell ref="C102:C103"/>
    <mergeCell ref="D102:D103"/>
    <mergeCell ref="K97:K98"/>
    <mergeCell ref="A97:A98"/>
    <mergeCell ref="B97:B98"/>
    <mergeCell ref="C97:C98"/>
    <mergeCell ref="D97:D98"/>
    <mergeCell ref="E113:N113"/>
    <mergeCell ref="K2:M2"/>
    <mergeCell ref="C54:C55"/>
    <mergeCell ref="D54:D55"/>
    <mergeCell ref="C2:C3"/>
    <mergeCell ref="D2:D3"/>
    <mergeCell ref="A1:N1"/>
    <mergeCell ref="A2:A3"/>
    <mergeCell ref="B2:B3"/>
    <mergeCell ref="G2:G3"/>
    <mergeCell ref="E2:E3"/>
    <mergeCell ref="F2:F3"/>
    <mergeCell ref="H2:H3"/>
    <mergeCell ref="N2:N3"/>
    <mergeCell ref="J2:J3"/>
    <mergeCell ref="I2:I3"/>
    <mergeCell ref="A37:A38"/>
    <mergeCell ref="B37:B38"/>
    <mergeCell ref="C37:C38"/>
    <mergeCell ref="D37:D38"/>
    <mergeCell ref="E37:E38"/>
    <mergeCell ref="A35:A36"/>
    <mergeCell ref="B35:B36"/>
    <mergeCell ref="C35:C36"/>
    <mergeCell ref="D35:D36"/>
    <mergeCell ref="E35:E36"/>
    <mergeCell ref="A43:A44"/>
    <mergeCell ref="B43:B44"/>
    <mergeCell ref="C43:C44"/>
    <mergeCell ref="D43:D44"/>
    <mergeCell ref="E43:E44"/>
    <mergeCell ref="I43:I44"/>
    <mergeCell ref="A41:A42"/>
    <mergeCell ref="B41:B42"/>
    <mergeCell ref="C41:C42"/>
    <mergeCell ref="D41:D42"/>
    <mergeCell ref="E41:E42"/>
    <mergeCell ref="A52:A53"/>
    <mergeCell ref="B52:B53"/>
    <mergeCell ref="C52:C53"/>
    <mergeCell ref="D52:D53"/>
    <mergeCell ref="E52:E53"/>
    <mergeCell ref="G52:G53"/>
    <mergeCell ref="I52:I53"/>
    <mergeCell ref="A48:A50"/>
    <mergeCell ref="G45:G46"/>
    <mergeCell ref="B48:B50"/>
    <mergeCell ref="C48:C50"/>
    <mergeCell ref="D48:D50"/>
    <mergeCell ref="E48:E50"/>
    <mergeCell ref="G48:G50"/>
    <mergeCell ref="A45:A46"/>
    <mergeCell ref="B45:B46"/>
    <mergeCell ref="C45:C46"/>
    <mergeCell ref="D45:D46"/>
    <mergeCell ref="E45:E46"/>
    <mergeCell ref="I45:I46"/>
    <mergeCell ref="A62:A63"/>
    <mergeCell ref="B62:B63"/>
    <mergeCell ref="C62:C63"/>
    <mergeCell ref="D62:D63"/>
    <mergeCell ref="E62:E63"/>
    <mergeCell ref="A54:A55"/>
    <mergeCell ref="B54:B55"/>
    <mergeCell ref="I54:I55"/>
    <mergeCell ref="N54:N55"/>
    <mergeCell ref="A60:A61"/>
    <mergeCell ref="B60:B61"/>
    <mergeCell ref="C60:C61"/>
    <mergeCell ref="D60:D61"/>
    <mergeCell ref="E60:E61"/>
    <mergeCell ref="N60:N61"/>
    <mergeCell ref="A69:A70"/>
    <mergeCell ref="B69:B70"/>
    <mergeCell ref="C69:C70"/>
    <mergeCell ref="D69:D70"/>
    <mergeCell ref="E69:E70"/>
    <mergeCell ref="B5:G5"/>
    <mergeCell ref="B104:G104"/>
    <mergeCell ref="N66:N67"/>
    <mergeCell ref="I48:I50"/>
    <mergeCell ref="N48:N50"/>
    <mergeCell ref="N41:N42"/>
    <mergeCell ref="G35:G36"/>
    <mergeCell ref="H35:H36"/>
    <mergeCell ref="I35:I36"/>
    <mergeCell ref="N35:N36"/>
    <mergeCell ref="A66:A67"/>
    <mergeCell ref="B66:B67"/>
    <mergeCell ref="C66:C67"/>
    <mergeCell ref="D66:D67"/>
    <mergeCell ref="E66:E67"/>
    <mergeCell ref="A73:A74"/>
    <mergeCell ref="B73:B74"/>
    <mergeCell ref="C73:C74"/>
    <mergeCell ref="D73:D74"/>
    <mergeCell ref="B107:G107"/>
    <mergeCell ref="B109:G109"/>
    <mergeCell ref="B112:N112"/>
    <mergeCell ref="B76:G76"/>
    <mergeCell ref="B91:G91"/>
    <mergeCell ref="B96:G96"/>
    <mergeCell ref="B99:G99"/>
    <mergeCell ref="B101:G101"/>
    <mergeCell ref="N69:N70"/>
    <mergeCell ref="I73:I74"/>
    <mergeCell ref="N73:N74"/>
    <mergeCell ref="E73:E74"/>
    <mergeCell ref="H69:H70"/>
  </mergeCells>
  <printOptions horizontalCentered="1"/>
  <pageMargins left="0.11811023622047245" right="0.11811023622047245" top="0.19685039370078741" bottom="0.19685039370078741" header="0.31496062992125984" footer="0.31496062992125984"/>
  <pageSetup paperSize="9" scale="75" orientation="landscape"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vt:i4>
      </vt:variant>
      <vt:variant>
        <vt:lpstr>Phạm vi Có tên</vt:lpstr>
      </vt:variant>
      <vt:variant>
        <vt:i4>1</vt:i4>
      </vt:variant>
    </vt:vector>
  </HeadingPairs>
  <TitlesOfParts>
    <vt:vector size="2" baseType="lpstr">
      <vt:lpstr>Khối CQ</vt:lpstr>
      <vt:lpstr>'Khối CQ'!Print_Titles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 Mr</cp:lastModifiedBy>
  <cp:lastPrinted>2026-04-01T07:56:55Z</cp:lastPrinted>
  <dcterms:created xsi:type="dcterms:W3CDTF">2025-11-25T09:25:07Z</dcterms:created>
  <dcterms:modified xsi:type="dcterms:W3CDTF">2026-04-01T07:56:59Z</dcterms:modified>
</cp:coreProperties>
</file>