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Scan 2025\"/>
    </mc:Choice>
  </mc:AlternateContent>
  <bookViews>
    <workbookView xWindow="-120" yWindow="-120" windowWidth="29040" windowHeight="15720" firstSheet="1" activeTab="1"/>
  </bookViews>
  <sheets>
    <sheet name="Kangatang" sheetId="5" state="veryHidden" r:id="rId1"/>
    <sheet name="Phụ lục công khai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F31" i="4"/>
  <c r="G31" i="4"/>
  <c r="H31" i="4"/>
  <c r="F28" i="4"/>
  <c r="G28" i="4"/>
  <c r="H28" i="4"/>
  <c r="G21" i="4"/>
  <c r="F22" i="4"/>
  <c r="G22" i="4"/>
  <c r="F21" i="4" l="1"/>
  <c r="H22" i="4"/>
  <c r="D10" i="4"/>
  <c r="H21" i="4" l="1"/>
  <c r="H20" i="4" s="1"/>
  <c r="E31" i="4"/>
  <c r="D33" i="4"/>
  <c r="C33" i="4" s="1"/>
  <c r="D32" i="4"/>
  <c r="C32" i="4" s="1"/>
  <c r="D31" i="4" l="1"/>
  <c r="C31" i="4" s="1"/>
  <c r="C10" i="4"/>
  <c r="C26" i="4"/>
  <c r="D24" i="4"/>
  <c r="C24" i="4" s="1"/>
  <c r="E23" i="4"/>
  <c r="D23" i="4" s="1"/>
  <c r="C23" i="4" s="1"/>
  <c r="C19" i="4"/>
  <c r="C18" i="4"/>
  <c r="C22" i="4" l="1"/>
  <c r="E22" i="4"/>
  <c r="D22" i="4"/>
  <c r="E27" i="4"/>
  <c r="E25" i="4"/>
  <c r="C14" i="4"/>
  <c r="C13" i="4"/>
  <c r="C12" i="4"/>
  <c r="C17" i="4"/>
  <c r="E28" i="4" l="1"/>
  <c r="D28" i="4" s="1"/>
  <c r="D30" i="4"/>
  <c r="C30" i="4" s="1"/>
  <c r="D29" i="4"/>
  <c r="C29" i="4" s="1"/>
  <c r="D25" i="4"/>
  <c r="C25" i="4" s="1"/>
  <c r="D27" i="4"/>
  <c r="C27" i="4" s="1"/>
  <c r="E16" i="4"/>
  <c r="D16" i="4" s="1"/>
  <c r="C16" i="4" s="1"/>
  <c r="E21" i="4" l="1"/>
  <c r="E20" i="4" s="1"/>
  <c r="D21" i="4"/>
  <c r="D20" i="4" s="1"/>
  <c r="E15" i="4"/>
  <c r="D15" i="4" s="1"/>
  <c r="C15" i="4" s="1"/>
  <c r="C28" i="4" l="1"/>
  <c r="C21" i="4" s="1"/>
  <c r="C20" i="4" s="1"/>
  <c r="D11" i="4"/>
  <c r="C11" i="4" s="1"/>
</calcChain>
</file>

<file path=xl/sharedStrings.xml><?xml version="1.0" encoding="utf-8"?>
<sst xmlns="http://schemas.openxmlformats.org/spreadsheetml/2006/main" count="55" uniqueCount="47">
  <si>
    <t>STT</t>
  </si>
  <si>
    <t xml:space="preserve">NỘI DUNG </t>
  </si>
  <si>
    <t>A</t>
  </si>
  <si>
    <t>I</t>
  </si>
  <si>
    <t>II</t>
  </si>
  <si>
    <t>B</t>
  </si>
  <si>
    <t xml:space="preserve">Tổng 
dự toán giao </t>
  </si>
  <si>
    <t>Số thu phí, lệ phí</t>
  </si>
  <si>
    <t>1.1</t>
  </si>
  <si>
    <t>Lệ phí</t>
  </si>
  <si>
    <t>1.2</t>
  </si>
  <si>
    <t>Phí</t>
  </si>
  <si>
    <t>Chi từ nguồn thu phí được để lại</t>
  </si>
  <si>
    <t>Kinh phí thực hiện chế độ tự chủ</t>
  </si>
  <si>
    <t>Kinh phí không thực hiện chế độ tự chủ</t>
  </si>
  <si>
    <t>Số phí, lệ phí nộp NSNN</t>
  </si>
  <si>
    <t>Đơn vị tính:  đồng</t>
  </si>
  <si>
    <t>Chương: 435</t>
  </si>
  <si>
    <t>Văn phòng Sở Nội vụ thành phố Hải Phòng</t>
  </si>
  <si>
    <t>Tổng số thu, chi, nộp ngân sách phí, lệ phí</t>
  </si>
  <si>
    <t>Chi sự nghiệp</t>
  </si>
  <si>
    <t>Chi quản lý hành chính</t>
  </si>
  <si>
    <t>Chi sự nghiệp y tế, dân số và gia đình</t>
  </si>
  <si>
    <t>Chi đảm bảo xã hội</t>
  </si>
  <si>
    <t>Kinh phí  nhiệm vụ thường xuyên</t>
  </si>
  <si>
    <t>Kinh phí  nhiệm vụ không thường xuyên</t>
  </si>
  <si>
    <t>5.1</t>
  </si>
  <si>
    <t>5.2</t>
  </si>
  <si>
    <t>Mẫu biểu số 01</t>
  </si>
  <si>
    <t>Đơn vị: Sở Nội vụ thành phố Hải Phòng</t>
  </si>
  <si>
    <t>Tổng số được giao</t>
  </si>
  <si>
    <t>III</t>
  </si>
  <si>
    <t>Chi sự nghiệp khoa học và công nghệ</t>
  </si>
  <si>
    <t>Nguồn ngân sách trong nước</t>
  </si>
  <si>
    <t>Nguồn vốn viện trợ</t>
  </si>
  <si>
    <t>Nguồn vay nợ nước ngoài</t>
  </si>
  <si>
    <t>Chi sự nghiệp giáo dục, đào tạo và dạy nghề</t>
  </si>
  <si>
    <t xml:space="preserve">                   DỰ TOÁN THU, CHI NGÂN SÁCH NHÀ NƯỚC ĐƯỢC GIAO VÀ PHÂN BỔ CHO CÁC PHÒNG, BAN, ĐƠN VỊ THUỘC SỞ NĂM 2025</t>
  </si>
  <si>
    <t xml:space="preserve">                                                                                 DỰ TOÁN CHI NSNN
</t>
  </si>
  <si>
    <t>Ban Dân tộc và Tôn giáo</t>
  </si>
  <si>
    <t>6.1</t>
  </si>
  <si>
    <t>6.2</t>
  </si>
  <si>
    <t>Chi sự nghiệp kinh tế</t>
  </si>
  <si>
    <t>Trung tâm Lưu trữ lịch sử thành phố Hải Phòng</t>
  </si>
  <si>
    <t>Trung tâm Điều dưỡng người có công Hải Phòng</t>
  </si>
  <si>
    <t>4 = 5+6+7+8</t>
  </si>
  <si>
    <t>(Kèm theo Quyết định số 18170 /QĐ-SNV ngày 03 / 9 /2025 của Sở Nội vụ)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</si>
</sst>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_);_(* \(#,##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Times New Roman"/>
      <family val="1"/>
    </font>
    <font>
      <sz val="11"/>
      <name val="Calibri"/>
      <family val="2"/>
      <charset val="1"/>
      <scheme val="minor"/>
    </font>
    <font>
      <sz val="10"/>
      <name val="Times New Roman"/>
      <family val="1"/>
    </font>
    <font>
      <sz val="10"/>
      <name val="Calibri"/>
      <family val="2"/>
      <charset val="1"/>
      <scheme val="minor"/>
    </font>
    <font>
      <b/>
      <sz val="10"/>
      <name val="Calibri"/>
      <family val="2"/>
      <charset val="1"/>
      <scheme val="minor"/>
    </font>
    <font>
      <sz val="12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0" fillId="0" borderId="0"/>
    <xf numFmtId="0" fontId="10" fillId="0" borderId="0"/>
    <xf numFmtId="0" fontId="9" fillId="0" borderId="0"/>
    <xf numFmtId="0" fontId="9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2" borderId="0" xfId="0" applyFont="1" applyFill="1"/>
    <xf numFmtId="3" fontId="5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15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0" xfId="0" applyFont="1" applyFill="1"/>
    <xf numFmtId="3" fontId="14" fillId="2" borderId="1" xfId="0" applyNumberFormat="1" applyFont="1" applyFill="1" applyBorder="1" applyAlignment="1">
      <alignment vertical="center" wrapText="1"/>
    </xf>
    <xf numFmtId="165" fontId="15" fillId="2" borderId="1" xfId="2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14" fillId="3" borderId="1" xfId="0" applyNumberFormat="1" applyFont="1" applyFill="1" applyBorder="1" applyAlignment="1">
      <alignment vertical="center" wrapText="1"/>
    </xf>
    <xf numFmtId="0" fontId="5" fillId="3" borderId="0" xfId="0" applyFont="1" applyFill="1"/>
    <xf numFmtId="165" fontId="14" fillId="2" borderId="1" xfId="2" applyNumberFormat="1" applyFont="1" applyFill="1" applyBorder="1" applyAlignment="1">
      <alignment vertical="center"/>
    </xf>
    <xf numFmtId="3" fontId="5" fillId="3" borderId="0" xfId="0" applyNumberFormat="1" applyFont="1" applyFill="1"/>
    <xf numFmtId="0" fontId="8" fillId="2" borderId="0" xfId="0" applyFont="1" applyFill="1" applyAlignment="1">
      <alignment horizontal="center"/>
    </xf>
    <xf numFmtId="165" fontId="14" fillId="3" borderId="1" xfId="2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/>
    <cellStyle name="Normal 2 2" xfId="4"/>
    <cellStyle name="Normal 2 3" xfId="6"/>
    <cellStyle name="Normal 4" xfId="5"/>
    <cellStyle name="Normal_DU TOAN THEO TT 7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zoomScaleNormal="100" zoomScaleSheetLayoutView="100" workbookViewId="0">
      <selection activeCell="A5" sqref="A5:H5"/>
    </sheetView>
  </sheetViews>
  <sheetFormatPr defaultRowHeight="15" x14ac:dyDescent="0.25"/>
  <cols>
    <col min="1" max="1" width="5.42578125" style="4" customWidth="1"/>
    <col min="2" max="2" width="37.85546875" style="13" customWidth="1"/>
    <col min="3" max="3" width="13.85546875" style="13" customWidth="1"/>
    <col min="4" max="4" width="13.85546875" style="4" customWidth="1"/>
    <col min="5" max="8" width="13.85546875" style="13" customWidth="1"/>
    <col min="9" max="9" width="15" style="13" customWidth="1"/>
    <col min="10" max="10" width="13.140625" style="13" customWidth="1"/>
    <col min="11" max="11" width="15" style="13" customWidth="1"/>
    <col min="12" max="12" width="14.42578125" style="13" customWidth="1"/>
    <col min="13" max="16384" width="9.140625" style="13"/>
  </cols>
  <sheetData>
    <row r="1" spans="1:8" s="10" customFormat="1" ht="15.75" x14ac:dyDescent="0.25">
      <c r="A1" s="15" t="s">
        <v>29</v>
      </c>
    </row>
    <row r="2" spans="1:8" ht="15.75" customHeight="1" x14ac:dyDescent="0.25">
      <c r="A2" s="42" t="s">
        <v>17</v>
      </c>
      <c r="B2" s="42"/>
      <c r="C2" s="16"/>
      <c r="D2" s="17"/>
      <c r="E2" s="40" t="s">
        <v>28</v>
      </c>
      <c r="F2" s="40"/>
      <c r="G2" s="40"/>
      <c r="H2" s="40"/>
    </row>
    <row r="3" spans="1:8" ht="16.5" x14ac:dyDescent="0.25">
      <c r="A3" s="16"/>
      <c r="B3" s="16"/>
      <c r="C3" s="16"/>
      <c r="D3" s="17"/>
      <c r="E3" s="11"/>
      <c r="F3" s="11"/>
      <c r="G3" s="11"/>
      <c r="H3" s="11"/>
    </row>
    <row r="4" spans="1:8" ht="45.75" customHeight="1" x14ac:dyDescent="0.25">
      <c r="A4" s="43" t="s">
        <v>37</v>
      </c>
      <c r="B4" s="43"/>
      <c r="C4" s="43"/>
      <c r="D4" s="43"/>
      <c r="E4" s="43"/>
      <c r="F4" s="43"/>
      <c r="G4" s="43"/>
      <c r="H4" s="43"/>
    </row>
    <row r="5" spans="1:8" ht="22.5" customHeight="1" x14ac:dyDescent="0.25">
      <c r="A5" s="41" t="s">
        <v>46</v>
      </c>
      <c r="B5" s="41"/>
      <c r="C5" s="41"/>
      <c r="D5" s="41"/>
      <c r="E5" s="41"/>
      <c r="F5" s="41"/>
      <c r="G5" s="41"/>
      <c r="H5" s="41"/>
    </row>
    <row r="6" spans="1:8" ht="9.75" customHeight="1" x14ac:dyDescent="0.25">
      <c r="A6" s="35"/>
      <c r="B6" s="35"/>
      <c r="C6" s="35"/>
      <c r="D6" s="35"/>
      <c r="E6" s="35"/>
      <c r="F6" s="37"/>
      <c r="G6" s="37"/>
      <c r="H6" s="35"/>
    </row>
    <row r="7" spans="1:8" ht="16.5" x14ac:dyDescent="0.25">
      <c r="A7" s="18"/>
      <c r="B7" s="11"/>
      <c r="C7" s="11"/>
      <c r="D7" s="17"/>
      <c r="E7" s="39" t="s">
        <v>16</v>
      </c>
      <c r="F7" s="39"/>
      <c r="G7" s="39"/>
      <c r="H7" s="39"/>
    </row>
    <row r="8" spans="1:8" s="19" customFormat="1" ht="64.5" customHeight="1" x14ac:dyDescent="0.2">
      <c r="A8" s="26" t="s">
        <v>0</v>
      </c>
      <c r="B8" s="26" t="s">
        <v>1</v>
      </c>
      <c r="C8" s="14" t="s">
        <v>30</v>
      </c>
      <c r="D8" s="14" t="s">
        <v>6</v>
      </c>
      <c r="E8" s="38" t="s">
        <v>18</v>
      </c>
      <c r="F8" s="38" t="s">
        <v>43</v>
      </c>
      <c r="G8" s="38" t="s">
        <v>39</v>
      </c>
      <c r="H8" s="38" t="s">
        <v>44</v>
      </c>
    </row>
    <row r="9" spans="1:8" s="23" customFormat="1" ht="28.5" customHeight="1" x14ac:dyDescent="0.2">
      <c r="A9" s="21">
        <v>1</v>
      </c>
      <c r="B9" s="21">
        <v>2</v>
      </c>
      <c r="C9" s="21">
        <v>3</v>
      </c>
      <c r="D9" s="22" t="s">
        <v>45</v>
      </c>
      <c r="E9" s="22">
        <v>5</v>
      </c>
      <c r="F9" s="22">
        <v>6</v>
      </c>
      <c r="G9" s="22">
        <v>7</v>
      </c>
      <c r="H9" s="22">
        <v>8</v>
      </c>
    </row>
    <row r="10" spans="1:8" s="7" customFormat="1" ht="23.25" customHeight="1" x14ac:dyDescent="0.2">
      <c r="A10" s="1" t="s">
        <v>2</v>
      </c>
      <c r="B10" s="6" t="s">
        <v>19</v>
      </c>
      <c r="C10" s="25">
        <f t="shared" ref="C10" si="0">D10</f>
        <v>0</v>
      </c>
      <c r="D10" s="25">
        <f>E10</f>
        <v>0</v>
      </c>
      <c r="E10" s="25">
        <v>0</v>
      </c>
      <c r="F10" s="25">
        <v>0</v>
      </c>
      <c r="G10" s="25">
        <v>0</v>
      </c>
      <c r="H10" s="25">
        <v>0</v>
      </c>
    </row>
    <row r="11" spans="1:8" s="4" customFormat="1" ht="17.25" customHeight="1" x14ac:dyDescent="0.2">
      <c r="A11" s="12" t="s">
        <v>3</v>
      </c>
      <c r="B11" s="6" t="s">
        <v>7</v>
      </c>
      <c r="C11" s="25">
        <f t="shared" ref="C11:C27" si="1">D11</f>
        <v>0</v>
      </c>
      <c r="D11" s="25">
        <f>SUM(E11:H11)</f>
        <v>0</v>
      </c>
      <c r="E11" s="25">
        <v>0</v>
      </c>
      <c r="F11" s="25">
        <v>0</v>
      </c>
      <c r="G11" s="25">
        <v>0</v>
      </c>
      <c r="H11" s="25">
        <v>0</v>
      </c>
    </row>
    <row r="12" spans="1:8" s="4" customFormat="1" ht="17.25" customHeight="1" x14ac:dyDescent="0.2">
      <c r="A12" s="9">
        <v>1</v>
      </c>
      <c r="B12" s="3" t="s">
        <v>9</v>
      </c>
      <c r="C12" s="25">
        <f t="shared" si="1"/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</row>
    <row r="13" spans="1:8" s="4" customFormat="1" ht="17.25" customHeight="1" x14ac:dyDescent="0.2">
      <c r="A13" s="9">
        <v>2</v>
      </c>
      <c r="B13" s="3" t="s">
        <v>11</v>
      </c>
      <c r="C13" s="25">
        <f t="shared" si="1"/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</row>
    <row r="14" spans="1:8" s="4" customFormat="1" ht="17.25" customHeight="1" x14ac:dyDescent="0.2">
      <c r="A14" s="12" t="s">
        <v>4</v>
      </c>
      <c r="B14" s="6" t="s">
        <v>12</v>
      </c>
      <c r="C14" s="25">
        <f t="shared" si="1"/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</row>
    <row r="15" spans="1:8" s="4" customFormat="1" ht="17.25" customHeight="1" x14ac:dyDescent="0.2">
      <c r="A15" s="9">
        <v>1</v>
      </c>
      <c r="B15" s="3" t="s">
        <v>20</v>
      </c>
      <c r="C15" s="25">
        <f t="shared" si="1"/>
        <v>0</v>
      </c>
      <c r="D15" s="25">
        <f>SUM(E15:H15)</f>
        <v>0</v>
      </c>
      <c r="E15" s="25">
        <f>SUM(I15:I15)</f>
        <v>0</v>
      </c>
      <c r="F15" s="25">
        <v>0</v>
      </c>
      <c r="G15" s="25">
        <v>0</v>
      </c>
      <c r="H15" s="25">
        <v>0</v>
      </c>
    </row>
    <row r="16" spans="1:8" s="4" customFormat="1" ht="17.25" customHeight="1" x14ac:dyDescent="0.2">
      <c r="A16" s="9">
        <v>2</v>
      </c>
      <c r="B16" s="3" t="s">
        <v>21</v>
      </c>
      <c r="C16" s="25">
        <f t="shared" si="1"/>
        <v>0</v>
      </c>
      <c r="D16" s="25">
        <f>SUM(E16:H16)</f>
        <v>0</v>
      </c>
      <c r="E16" s="25">
        <f>SUM(I16:I16)</f>
        <v>0</v>
      </c>
      <c r="F16" s="25">
        <v>0</v>
      </c>
      <c r="G16" s="25">
        <v>0</v>
      </c>
      <c r="H16" s="25">
        <v>0</v>
      </c>
    </row>
    <row r="17" spans="1:10" s="4" customFormat="1" ht="17.25" customHeight="1" x14ac:dyDescent="0.2">
      <c r="A17" s="12" t="s">
        <v>31</v>
      </c>
      <c r="B17" s="6" t="s">
        <v>15</v>
      </c>
      <c r="C17" s="25">
        <f t="shared" si="1"/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</row>
    <row r="18" spans="1:10" s="4" customFormat="1" ht="17.25" customHeight="1" x14ac:dyDescent="0.2">
      <c r="A18" s="9">
        <v>1</v>
      </c>
      <c r="B18" s="3" t="s">
        <v>9</v>
      </c>
      <c r="C18" s="25">
        <f t="shared" ref="C18:C19" si="2">D18</f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</row>
    <row r="19" spans="1:10" s="4" customFormat="1" ht="17.25" customHeight="1" x14ac:dyDescent="0.2">
      <c r="A19" s="9">
        <v>2</v>
      </c>
      <c r="B19" s="3" t="s">
        <v>11</v>
      </c>
      <c r="C19" s="25">
        <f t="shared" si="2"/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</row>
    <row r="20" spans="1:10" s="32" customFormat="1" ht="22.5" customHeight="1" x14ac:dyDescent="0.2">
      <c r="A20" s="29" t="s">
        <v>5</v>
      </c>
      <c r="B20" s="30" t="s">
        <v>38</v>
      </c>
      <c r="C20" s="31">
        <f>C21+C34+C35</f>
        <v>22448671122</v>
      </c>
      <c r="D20" s="31">
        <f t="shared" ref="D20:H20" si="3">D21+D34+D35</f>
        <v>22448671122</v>
      </c>
      <c r="E20" s="31">
        <f t="shared" si="3"/>
        <v>9651709080</v>
      </c>
      <c r="F20" s="31">
        <f t="shared" si="3"/>
        <v>3070859754</v>
      </c>
      <c r="G20" s="31">
        <f t="shared" si="3"/>
        <v>3114231998</v>
      </c>
      <c r="H20" s="36">
        <f t="shared" si="3"/>
        <v>6611870290</v>
      </c>
      <c r="J20" s="34"/>
    </row>
    <row r="21" spans="1:10" s="4" customFormat="1" ht="22.5" customHeight="1" x14ac:dyDescent="0.2">
      <c r="A21" s="1" t="s">
        <v>3</v>
      </c>
      <c r="B21" s="6" t="s">
        <v>33</v>
      </c>
      <c r="C21" s="24">
        <f>C22+C25+C26+C27+C28+C31</f>
        <v>22448671122</v>
      </c>
      <c r="D21" s="24">
        <f t="shared" ref="D21:H21" si="4">D22+D25+D26+D27+D28+D31</f>
        <v>22448671122</v>
      </c>
      <c r="E21" s="24">
        <f t="shared" si="4"/>
        <v>9651709080</v>
      </c>
      <c r="F21" s="33">
        <f t="shared" si="4"/>
        <v>3070859754</v>
      </c>
      <c r="G21" s="24">
        <f t="shared" si="4"/>
        <v>3114231998</v>
      </c>
      <c r="H21" s="33">
        <f t="shared" si="4"/>
        <v>6611870290</v>
      </c>
    </row>
    <row r="22" spans="1:10" s="4" customFormat="1" ht="22.5" customHeight="1" x14ac:dyDescent="0.2">
      <c r="A22" s="1">
        <v>1</v>
      </c>
      <c r="B22" s="6" t="s">
        <v>21</v>
      </c>
      <c r="C22" s="24">
        <f>C23+C24</f>
        <v>12765941078</v>
      </c>
      <c r="D22" s="24">
        <f t="shared" ref="D22:H22" si="5">D23+D24</f>
        <v>12765941078</v>
      </c>
      <c r="E22" s="24">
        <f t="shared" si="5"/>
        <v>9651709080</v>
      </c>
      <c r="F22" s="33">
        <f t="shared" si="5"/>
        <v>0</v>
      </c>
      <c r="G22" s="24">
        <f t="shared" si="5"/>
        <v>3114231998</v>
      </c>
      <c r="H22" s="33">
        <f t="shared" si="5"/>
        <v>0</v>
      </c>
    </row>
    <row r="23" spans="1:10" s="4" customFormat="1" ht="22.5" customHeight="1" x14ac:dyDescent="0.2">
      <c r="A23" s="2" t="s">
        <v>8</v>
      </c>
      <c r="B23" s="5" t="s">
        <v>13</v>
      </c>
      <c r="C23" s="25">
        <f>D23</f>
        <v>0</v>
      </c>
      <c r="D23" s="25">
        <f>SUM(E23:H23)</f>
        <v>0</v>
      </c>
      <c r="E23" s="25">
        <f>SUM(I23:I23)</f>
        <v>0</v>
      </c>
      <c r="F23" s="25"/>
      <c r="G23" s="25"/>
      <c r="H23" s="25"/>
    </row>
    <row r="24" spans="1:10" s="4" customFormat="1" ht="22.5" customHeight="1" x14ac:dyDescent="0.2">
      <c r="A24" s="2" t="s">
        <v>10</v>
      </c>
      <c r="B24" s="20" t="s">
        <v>14</v>
      </c>
      <c r="C24" s="25">
        <f>D24</f>
        <v>12765941078</v>
      </c>
      <c r="D24" s="25">
        <f>SUM(E24:H24)</f>
        <v>12765941078</v>
      </c>
      <c r="E24" s="27">
        <v>9651709080</v>
      </c>
      <c r="F24" s="27"/>
      <c r="G24" s="27">
        <v>3114231998</v>
      </c>
      <c r="H24" s="25">
        <v>0</v>
      </c>
    </row>
    <row r="25" spans="1:10" s="7" customFormat="1" ht="22.5" customHeight="1" x14ac:dyDescent="0.2">
      <c r="A25" s="1">
        <v>2</v>
      </c>
      <c r="B25" s="6" t="s">
        <v>32</v>
      </c>
      <c r="C25" s="25">
        <f t="shared" si="1"/>
        <v>0</v>
      </c>
      <c r="D25" s="25">
        <f>SUM(E25:H25)</f>
        <v>0</v>
      </c>
      <c r="E25" s="25">
        <f>SUM(I25:I25)</f>
        <v>0</v>
      </c>
      <c r="F25" s="25"/>
      <c r="G25" s="25"/>
      <c r="H25" s="25"/>
    </row>
    <row r="26" spans="1:10" s="7" customFormat="1" ht="29.25" customHeight="1" x14ac:dyDescent="0.2">
      <c r="A26" s="1">
        <v>3</v>
      </c>
      <c r="B26" s="6" t="s">
        <v>36</v>
      </c>
      <c r="C26" s="25">
        <f>D26</f>
        <v>0</v>
      </c>
      <c r="D26" s="25">
        <v>0</v>
      </c>
      <c r="E26" s="25">
        <v>0</v>
      </c>
      <c r="F26" s="25"/>
      <c r="G26" s="25"/>
      <c r="H26" s="25"/>
    </row>
    <row r="27" spans="1:10" s="7" customFormat="1" ht="22.5" customHeight="1" x14ac:dyDescent="0.2">
      <c r="A27" s="1">
        <v>4</v>
      </c>
      <c r="B27" s="6" t="s">
        <v>22</v>
      </c>
      <c r="C27" s="25">
        <f t="shared" si="1"/>
        <v>0</v>
      </c>
      <c r="D27" s="25">
        <f t="shared" ref="D27:D33" si="6">SUM(E27:H27)</f>
        <v>0</v>
      </c>
      <c r="E27" s="25">
        <f>SUM(I27:I27)</f>
        <v>0</v>
      </c>
      <c r="F27" s="25"/>
      <c r="G27" s="25"/>
      <c r="H27" s="25"/>
    </row>
    <row r="28" spans="1:10" s="7" customFormat="1" ht="22.5" customHeight="1" x14ac:dyDescent="0.2">
      <c r="A28" s="1">
        <v>5</v>
      </c>
      <c r="B28" s="6" t="s">
        <v>23</v>
      </c>
      <c r="C28" s="33">
        <f t="shared" ref="C28:C33" si="7">D28</f>
        <v>6611870290</v>
      </c>
      <c r="D28" s="33">
        <f t="shared" si="6"/>
        <v>6611870290</v>
      </c>
      <c r="E28" s="33">
        <f t="shared" ref="E28:H28" si="8">E29+E30</f>
        <v>0</v>
      </c>
      <c r="F28" s="33">
        <f t="shared" si="8"/>
        <v>0</v>
      </c>
      <c r="G28" s="33">
        <f t="shared" si="8"/>
        <v>0</v>
      </c>
      <c r="H28" s="33">
        <f t="shared" si="8"/>
        <v>6611870290</v>
      </c>
    </row>
    <row r="29" spans="1:10" s="4" customFormat="1" ht="22.5" customHeight="1" x14ac:dyDescent="0.2">
      <c r="A29" s="2" t="s">
        <v>26</v>
      </c>
      <c r="B29" s="3" t="s">
        <v>24</v>
      </c>
      <c r="C29" s="25">
        <f t="shared" si="7"/>
        <v>0</v>
      </c>
      <c r="D29" s="25">
        <f t="shared" si="6"/>
        <v>0</v>
      </c>
      <c r="E29" s="25">
        <v>0</v>
      </c>
      <c r="F29" s="25"/>
      <c r="G29" s="25"/>
      <c r="H29" s="25"/>
    </row>
    <row r="30" spans="1:10" s="4" customFormat="1" ht="22.5" customHeight="1" x14ac:dyDescent="0.2">
      <c r="A30" s="2" t="s">
        <v>27</v>
      </c>
      <c r="B30" s="3" t="s">
        <v>25</v>
      </c>
      <c r="C30" s="25">
        <f t="shared" si="7"/>
        <v>6611870290</v>
      </c>
      <c r="D30" s="25">
        <f t="shared" si="6"/>
        <v>6611870290</v>
      </c>
      <c r="E30" s="25">
        <v>0</v>
      </c>
      <c r="F30" s="25"/>
      <c r="G30" s="25"/>
      <c r="H30" s="25">
        <v>6611870290</v>
      </c>
      <c r="I30" s="8"/>
    </row>
    <row r="31" spans="1:10" s="7" customFormat="1" ht="22.5" customHeight="1" x14ac:dyDescent="0.2">
      <c r="A31" s="1">
        <v>6</v>
      </c>
      <c r="B31" s="6" t="s">
        <v>42</v>
      </c>
      <c r="C31" s="33">
        <f t="shared" si="7"/>
        <v>3070859754</v>
      </c>
      <c r="D31" s="33">
        <f t="shared" si="6"/>
        <v>3070859754</v>
      </c>
      <c r="E31" s="33">
        <f>E32+E33</f>
        <v>0</v>
      </c>
      <c r="F31" s="33">
        <f t="shared" ref="F31:H31" si="9">F32+F33</f>
        <v>3070859754</v>
      </c>
      <c r="G31" s="33">
        <f t="shared" si="9"/>
        <v>0</v>
      </c>
      <c r="H31" s="33">
        <f t="shared" si="9"/>
        <v>0</v>
      </c>
    </row>
    <row r="32" spans="1:10" s="4" customFormat="1" ht="22.5" customHeight="1" x14ac:dyDescent="0.2">
      <c r="A32" s="2" t="s">
        <v>40</v>
      </c>
      <c r="B32" s="3" t="s">
        <v>24</v>
      </c>
      <c r="C32" s="25">
        <f t="shared" si="7"/>
        <v>0</v>
      </c>
      <c r="D32" s="25">
        <f t="shared" si="6"/>
        <v>0</v>
      </c>
      <c r="E32" s="25">
        <v>0</v>
      </c>
      <c r="F32" s="25"/>
      <c r="G32" s="25"/>
      <c r="H32" s="25"/>
    </row>
    <row r="33" spans="1:9" s="4" customFormat="1" ht="22.5" customHeight="1" x14ac:dyDescent="0.2">
      <c r="A33" s="2" t="s">
        <v>41</v>
      </c>
      <c r="B33" s="3" t="s">
        <v>25</v>
      </c>
      <c r="C33" s="25">
        <f t="shared" si="7"/>
        <v>3070859754</v>
      </c>
      <c r="D33" s="25">
        <f t="shared" si="6"/>
        <v>3070859754</v>
      </c>
      <c r="E33" s="25">
        <v>0</v>
      </c>
      <c r="F33" s="25">
        <v>3070859754</v>
      </c>
      <c r="G33" s="25">
        <v>0</v>
      </c>
      <c r="H33" s="25">
        <v>0</v>
      </c>
      <c r="I33" s="8"/>
    </row>
    <row r="34" spans="1:9" s="7" customFormat="1" ht="22.5" customHeight="1" x14ac:dyDescent="0.2">
      <c r="A34" s="1" t="s">
        <v>4</v>
      </c>
      <c r="B34" s="28" t="s">
        <v>34</v>
      </c>
      <c r="C34" s="25">
        <v>0</v>
      </c>
      <c r="D34" s="25">
        <v>0</v>
      </c>
      <c r="E34" s="25">
        <v>0</v>
      </c>
      <c r="F34" s="25"/>
      <c r="G34" s="25"/>
      <c r="H34" s="25"/>
    </row>
    <row r="35" spans="1:9" s="7" customFormat="1" ht="22.5" customHeight="1" x14ac:dyDescent="0.2">
      <c r="A35" s="1" t="s">
        <v>31</v>
      </c>
      <c r="B35" s="28" t="s">
        <v>35</v>
      </c>
      <c r="C35" s="25">
        <v>0</v>
      </c>
      <c r="D35" s="25">
        <v>0</v>
      </c>
      <c r="E35" s="25">
        <v>0</v>
      </c>
      <c r="F35" s="25"/>
      <c r="G35" s="25"/>
      <c r="H35" s="25"/>
    </row>
    <row r="36" spans="1:9" ht="16.5" x14ac:dyDescent="0.25">
      <c r="A36" s="18"/>
      <c r="B36" s="11"/>
      <c r="C36" s="11"/>
      <c r="D36" s="17"/>
      <c r="E36" s="11"/>
      <c r="F36" s="11"/>
      <c r="G36" s="11"/>
      <c r="H36" s="11"/>
    </row>
    <row r="37" spans="1:9" ht="16.5" x14ac:dyDescent="0.25">
      <c r="A37" s="18"/>
      <c r="B37" s="11"/>
      <c r="C37" s="11"/>
      <c r="D37" s="17"/>
      <c r="E37" s="11"/>
      <c r="F37" s="11"/>
      <c r="G37" s="11"/>
      <c r="H37" s="11"/>
    </row>
    <row r="38" spans="1:9" ht="16.5" x14ac:dyDescent="0.25">
      <c r="A38" s="18"/>
      <c r="B38" s="11"/>
      <c r="C38" s="11"/>
      <c r="D38" s="17"/>
      <c r="E38" s="11"/>
      <c r="F38" s="11"/>
      <c r="G38" s="11"/>
      <c r="H38" s="11"/>
    </row>
    <row r="39" spans="1:9" ht="16.5" x14ac:dyDescent="0.25">
      <c r="A39" s="18"/>
      <c r="B39" s="11"/>
      <c r="C39" s="11"/>
      <c r="D39" s="17"/>
      <c r="E39" s="11"/>
      <c r="F39" s="11"/>
      <c r="G39" s="11"/>
      <c r="H39" s="11"/>
    </row>
    <row r="40" spans="1:9" ht="16.5" x14ac:dyDescent="0.25">
      <c r="A40" s="18"/>
      <c r="B40" s="11"/>
      <c r="C40" s="11"/>
      <c r="D40" s="17"/>
      <c r="E40" s="11"/>
      <c r="F40" s="11"/>
      <c r="G40" s="11"/>
      <c r="H40" s="11"/>
    </row>
    <row r="41" spans="1:9" ht="16.5" x14ac:dyDescent="0.25">
      <c r="A41" s="18"/>
      <c r="B41" s="11"/>
      <c r="C41" s="11"/>
      <c r="D41" s="17"/>
      <c r="E41" s="11"/>
      <c r="F41" s="11"/>
      <c r="G41" s="11"/>
      <c r="H41" s="11"/>
    </row>
    <row r="42" spans="1:9" ht="16.5" x14ac:dyDescent="0.25">
      <c r="A42" s="18"/>
      <c r="B42" s="11"/>
      <c r="C42" s="11"/>
      <c r="D42" s="17"/>
      <c r="E42" s="11"/>
      <c r="F42" s="11"/>
      <c r="G42" s="11"/>
      <c r="H42" s="11"/>
    </row>
    <row r="43" spans="1:9" ht="16.5" x14ac:dyDescent="0.25">
      <c r="A43" s="18"/>
      <c r="B43" s="11"/>
      <c r="C43" s="11"/>
      <c r="D43" s="17"/>
      <c r="E43" s="11"/>
      <c r="F43" s="11"/>
      <c r="G43" s="11"/>
      <c r="H43" s="11"/>
    </row>
    <row r="44" spans="1:9" ht="16.5" x14ac:dyDescent="0.25">
      <c r="A44" s="18"/>
      <c r="B44" s="11"/>
      <c r="C44" s="11"/>
      <c r="D44" s="17"/>
      <c r="E44" s="11"/>
      <c r="F44" s="11"/>
      <c r="G44" s="11"/>
      <c r="H44" s="11"/>
    </row>
    <row r="45" spans="1:9" ht="16.5" x14ac:dyDescent="0.25">
      <c r="A45" s="18"/>
      <c r="B45" s="11"/>
      <c r="C45" s="11"/>
      <c r="D45" s="17"/>
      <c r="E45" s="11"/>
      <c r="F45" s="11"/>
      <c r="G45" s="11"/>
      <c r="H45" s="11"/>
    </row>
    <row r="46" spans="1:9" ht="16.5" x14ac:dyDescent="0.25">
      <c r="A46" s="18"/>
      <c r="B46" s="11"/>
      <c r="C46" s="11"/>
      <c r="D46" s="17"/>
      <c r="E46" s="11"/>
      <c r="F46" s="11"/>
      <c r="G46" s="11"/>
      <c r="H46" s="11"/>
    </row>
    <row r="47" spans="1:9" ht="16.5" x14ac:dyDescent="0.25">
      <c r="A47" s="18"/>
      <c r="B47" s="11"/>
      <c r="C47" s="11"/>
      <c r="D47" s="17"/>
      <c r="E47" s="11"/>
      <c r="F47" s="11"/>
      <c r="G47" s="11"/>
      <c r="H47" s="11"/>
    </row>
  </sheetData>
  <mergeCells count="5">
    <mergeCell ref="E7:H7"/>
    <mergeCell ref="E2:H2"/>
    <mergeCell ref="A5:H5"/>
    <mergeCell ref="A2:B2"/>
    <mergeCell ref="A4:H4"/>
  </mergeCells>
  <pageMargins left="0.68" right="0.1968503937007874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 công khai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2025-09-03T07:50:30Z</cp:lastPrinted>
  <dcterms:created xsi:type="dcterms:W3CDTF">2025-01-03T01:50:56Z</dcterms:created>
  <dcterms:modified xsi:type="dcterms:W3CDTF">2025-09-05T09:02:48Z</dcterms:modified>
</cp:coreProperties>
</file>